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orion\Compres\CONTRACTACIONS\GESTIO\EXPEDIENTS\EXPEDIENTS 2020\194'2020 OSA subm maquinaria de jardineria gtm 41465 (Núria)\PUBLICAR\"/>
    </mc:Choice>
  </mc:AlternateContent>
  <bookViews>
    <workbookView xWindow="0" yWindow="120" windowWidth="19320" windowHeight="12345"/>
  </bookViews>
  <sheets>
    <sheet name="Preus recanvis" sheetId="2" r:id="rId1"/>
    <sheet name="Hoja3" sheetId="3" r:id="rId2"/>
  </sheets>
  <calcPr calcId="152511" concurrentCalc="0"/>
</workbook>
</file>

<file path=xl/calcChain.xml><?xml version="1.0" encoding="utf-8"?>
<calcChain xmlns="http://schemas.openxmlformats.org/spreadsheetml/2006/main">
  <c r="G125" i="2" l="1"/>
  <c r="G126" i="2"/>
  <c r="G127" i="2"/>
  <c r="G15" i="2"/>
  <c r="G16" i="2"/>
  <c r="G17" i="2"/>
  <c r="G18" i="2"/>
  <c r="G21" i="2"/>
  <c r="G22" i="2"/>
  <c r="G25" i="2"/>
  <c r="G26" i="2"/>
  <c r="G27" i="2"/>
  <c r="G30" i="2"/>
  <c r="G31" i="2"/>
  <c r="G32" i="2"/>
  <c r="G35" i="2"/>
  <c r="G36" i="2"/>
  <c r="G37" i="2"/>
  <c r="G40" i="2"/>
  <c r="G41" i="2"/>
  <c r="G42" i="2"/>
  <c r="G45" i="2"/>
  <c r="G46" i="2"/>
  <c r="G47" i="2"/>
  <c r="G48" i="2"/>
  <c r="G49" i="2"/>
  <c r="G52" i="2"/>
  <c r="G53" i="2"/>
  <c r="G54" i="2"/>
  <c r="G55" i="2"/>
  <c r="G58" i="2"/>
  <c r="G61" i="2"/>
  <c r="G62" i="2"/>
  <c r="G63" i="2"/>
  <c r="G64" i="2"/>
  <c r="G65" i="2"/>
  <c r="G68" i="2"/>
  <c r="G69" i="2"/>
  <c r="G70" i="2"/>
  <c r="G73" i="2"/>
  <c r="G74" i="2"/>
  <c r="G77" i="2"/>
  <c r="G78" i="2"/>
  <c r="G79" i="2"/>
  <c r="G82" i="2"/>
  <c r="G83" i="2"/>
  <c r="G84" i="2"/>
  <c r="G87" i="2"/>
  <c r="G88" i="2"/>
  <c r="G89" i="2"/>
  <c r="G92" i="2"/>
  <c r="G93" i="2"/>
  <c r="G94" i="2"/>
  <c r="G97" i="2"/>
  <c r="G98" i="2"/>
  <c r="G99" i="2"/>
  <c r="G102" i="2"/>
  <c r="G103" i="2"/>
  <c r="G104" i="2"/>
  <c r="G107" i="2"/>
  <c r="G108" i="2"/>
  <c r="G111" i="2"/>
  <c r="G112" i="2"/>
  <c r="G113" i="2"/>
  <c r="G114" i="2"/>
  <c r="G117" i="2"/>
  <c r="G118" i="2"/>
  <c r="G119" i="2"/>
  <c r="G122" i="2"/>
  <c r="G123" i="2"/>
  <c r="G124" i="2"/>
  <c r="G11" i="2"/>
  <c r="G12" i="2"/>
  <c r="G10" i="2"/>
  <c r="E125" i="2"/>
  <c r="E126" i="2"/>
  <c r="E127" i="2"/>
</calcChain>
</file>

<file path=xl/sharedStrings.xml><?xml version="1.0" encoding="utf-8"?>
<sst xmlns="http://schemas.openxmlformats.org/spreadsheetml/2006/main" count="109" uniqueCount="54">
  <si>
    <t>MATERIALS</t>
  </si>
  <si>
    <t>(A x B)</t>
  </si>
  <si>
    <t>TALLAGESPES HONDA HR1950</t>
  </si>
  <si>
    <t>Ganiveta</t>
  </si>
  <si>
    <t>Filtre d'aire</t>
  </si>
  <si>
    <t>Bujia</t>
  </si>
  <si>
    <t>DESBROSSADORA CARRO Honda UM2460</t>
  </si>
  <si>
    <t>Corretja</t>
  </si>
  <si>
    <t>TALLAGESPES SEIENT OWTIS WOLF ETESIA</t>
  </si>
  <si>
    <t>Ganiveta dreta</t>
  </si>
  <si>
    <t>Ganiveta esquerra</t>
  </si>
  <si>
    <t>MOTOCULTOR HONDA F340</t>
  </si>
  <si>
    <t>MOTOCULTOR HONDA F410</t>
  </si>
  <si>
    <t>MOTOCULTOR HONDA F560</t>
  </si>
  <si>
    <t>MOTOCULTOR HONDA F360</t>
  </si>
  <si>
    <t>MOTOSERRA STHIL 020</t>
  </si>
  <si>
    <t>Empunyadura</t>
  </si>
  <si>
    <t>Botó d'arrencada</t>
  </si>
  <si>
    <t>Tapa filtre</t>
  </si>
  <si>
    <t>MOTOSERRA STHIL 026</t>
  </si>
  <si>
    <t>Arranc</t>
  </si>
  <si>
    <t>Bobina</t>
  </si>
  <si>
    <t>Tapa pinyó</t>
  </si>
  <si>
    <t>COMPRESOR JOSVAL</t>
  </si>
  <si>
    <t>DESBROSSADORA TANAKA TBC 355</t>
  </si>
  <si>
    <t>Pipia bujia</t>
  </si>
  <si>
    <t>Carburador</t>
  </si>
  <si>
    <t>DESBROSSADORA STHIL FS 106</t>
  </si>
  <si>
    <t>ESCARIFICADORA HONDA RH500</t>
  </si>
  <si>
    <t>Ganivetes</t>
  </si>
  <si>
    <t>TALLAGESPES HONDA HRA 535</t>
  </si>
  <si>
    <t xml:space="preserve">Bujia </t>
  </si>
  <si>
    <t>TALLAGESPES HONDA HRA 2150</t>
  </si>
  <si>
    <t>TALLAGESPES HONDA HRA 214</t>
  </si>
  <si>
    <t>TALLAGESPES HONDA HRA 536</t>
  </si>
  <si>
    <t>TALLAGESPES HONDA HR 194</t>
  </si>
  <si>
    <t>TISORES PNEUMÀTIQUES MOTOR HONDA</t>
  </si>
  <si>
    <t>BIOTRITURADORA GREENMECH CM170 MT35</t>
  </si>
  <si>
    <t>Rectificar ganivetes</t>
  </si>
  <si>
    <t>TALLATANQUES TANAKA THT230</t>
  </si>
  <si>
    <t>TALLATANQUES TANAKA THT262</t>
  </si>
  <si>
    <t>TALLATANQUES TANAKA THT210</t>
  </si>
  <si>
    <t>TOTAL</t>
  </si>
  <si>
    <t>Subtotal</t>
  </si>
  <si>
    <t>IVA 21%</t>
  </si>
  <si>
    <t>ANNEX 1 SUBMINISTRAMENT RECANVIS MAQUINÀRIA JARDINERIA</t>
  </si>
  <si>
    <t>PRESSUPOST  TOTAL</t>
  </si>
  <si>
    <t>* els licitadors han d´omplir els espais en verd</t>
  </si>
  <si>
    <t>OFERTA PER UNITAT (C)</t>
  </si>
  <si>
    <t>OFERTA TOTAL (C x B)</t>
  </si>
  <si>
    <t>PREU UNITARI MÀXIM (A)</t>
  </si>
  <si>
    <t>CONSUM APROXIMAT (B)</t>
  </si>
  <si>
    <t>Subtotal oferta</t>
  </si>
  <si>
    <t>TOTAL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</si>
</sst>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60">
    <xf numFmtId="0" fontId="0" fillId="0" borderId="0" xfId="0"/>
    <xf numFmtId="0" fontId="4" fillId="4" borderId="0" xfId="0" applyFont="1" applyFill="1" applyBorder="1" applyAlignment="1">
      <alignment vertical="center" wrapText="1"/>
    </xf>
    <xf numFmtId="0" fontId="3" fillId="4" borderId="0" xfId="0" applyFont="1" applyFill="1" applyBorder="1" applyAlignment="1">
      <alignment horizontal="right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vertical="center" wrapText="1"/>
    </xf>
    <xf numFmtId="0" fontId="1" fillId="4" borderId="0" xfId="0" applyFont="1" applyFill="1" applyBorder="1" applyAlignment="1">
      <alignment vertical="center" wrapText="1"/>
    </xf>
    <xf numFmtId="0" fontId="4" fillId="4" borderId="5" xfId="0" applyFont="1" applyFill="1" applyBorder="1" applyAlignment="1">
      <alignment vertical="center" wrapText="1"/>
    </xf>
    <xf numFmtId="164" fontId="3" fillId="4" borderId="4" xfId="0" applyNumberFormat="1" applyFont="1" applyFill="1" applyBorder="1" applyAlignment="1">
      <alignment horizontal="right" vertical="center" wrapText="1"/>
    </xf>
    <xf numFmtId="0" fontId="3" fillId="4" borderId="2" xfId="0" applyFont="1" applyFill="1" applyBorder="1" applyAlignment="1">
      <alignment vertical="center" wrapText="1"/>
    </xf>
    <xf numFmtId="0" fontId="1" fillId="4" borderId="3" xfId="0" applyFont="1" applyFill="1" applyBorder="1" applyAlignment="1">
      <alignment vertical="center" wrapText="1"/>
    </xf>
    <xf numFmtId="164" fontId="3" fillId="4" borderId="1" xfId="0" applyNumberFormat="1" applyFont="1" applyFill="1" applyBorder="1" applyAlignment="1">
      <alignment vertical="center" wrapText="1"/>
    </xf>
    <xf numFmtId="0" fontId="6" fillId="0" borderId="0" xfId="0" applyFont="1"/>
    <xf numFmtId="0" fontId="7" fillId="0" borderId="0" xfId="0" applyFont="1"/>
    <xf numFmtId="164" fontId="3" fillId="4" borderId="4" xfId="0" applyNumberFormat="1" applyFont="1" applyFill="1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8" fontId="3" fillId="0" borderId="6" xfId="1" applyNumberFormat="1" applyFont="1" applyBorder="1" applyAlignment="1">
      <alignment horizontal="right" vertical="center" wrapText="1"/>
    </xf>
    <xf numFmtId="0" fontId="3" fillId="0" borderId="6" xfId="0" applyNumberFormat="1" applyFont="1" applyBorder="1" applyAlignment="1">
      <alignment horizontal="center" vertical="center" wrapText="1"/>
    </xf>
    <xf numFmtId="164" fontId="3" fillId="3" borderId="6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center" vertical="center" wrapText="1"/>
    </xf>
    <xf numFmtId="164" fontId="3" fillId="5" borderId="6" xfId="0" applyNumberFormat="1" applyFont="1" applyFill="1" applyBorder="1" applyAlignment="1">
      <alignment horizontal="center" vertical="center" wrapText="1"/>
    </xf>
    <xf numFmtId="8" fontId="3" fillId="0" borderId="6" xfId="0" applyNumberFormat="1" applyFont="1" applyBorder="1" applyAlignment="1">
      <alignment horizontal="right" vertical="center" wrapText="1"/>
    </xf>
    <xf numFmtId="0" fontId="3" fillId="0" borderId="6" xfId="0" applyFont="1" applyBorder="1" applyAlignment="1">
      <alignment horizontal="justify" vertical="center" wrapText="1"/>
    </xf>
    <xf numFmtId="0" fontId="4" fillId="2" borderId="6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wrapText="1"/>
    </xf>
    <xf numFmtId="0" fontId="2" fillId="0" borderId="10" xfId="0" applyFont="1" applyBorder="1" applyAlignment="1">
      <alignment vertical="center" wrapText="1"/>
    </xf>
    <xf numFmtId="0" fontId="6" fillId="0" borderId="11" xfId="0" applyFont="1" applyBorder="1"/>
    <xf numFmtId="0" fontId="4" fillId="0" borderId="10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2" borderId="10" xfId="0" applyFont="1" applyFill="1" applyBorder="1" applyAlignment="1">
      <alignment vertical="center" wrapText="1"/>
    </xf>
    <xf numFmtId="0" fontId="6" fillId="5" borderId="11" xfId="0" applyFont="1" applyFill="1" applyBorder="1"/>
    <xf numFmtId="0" fontId="3" fillId="0" borderId="10" xfId="0" applyFont="1" applyBorder="1" applyAlignment="1">
      <alignment horizontal="justify" vertical="center" wrapText="1"/>
    </xf>
    <xf numFmtId="0" fontId="4" fillId="2" borderId="10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vertical="center" wrapText="1"/>
    </xf>
    <xf numFmtId="0" fontId="2" fillId="2" borderId="10" xfId="0" applyFont="1" applyFill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8" fontId="3" fillId="0" borderId="13" xfId="0" applyNumberFormat="1" applyFont="1" applyBorder="1" applyAlignment="1">
      <alignment horizontal="right" vertical="center" wrapText="1"/>
    </xf>
    <xf numFmtId="0" fontId="3" fillId="0" borderId="13" xfId="0" applyFont="1" applyBorder="1" applyAlignment="1">
      <alignment horizontal="center" vertical="center" wrapText="1"/>
    </xf>
    <xf numFmtId="164" fontId="3" fillId="3" borderId="13" xfId="0" applyNumberFormat="1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6" fillId="6" borderId="11" xfId="0" applyFont="1" applyFill="1" applyBorder="1"/>
    <xf numFmtId="0" fontId="6" fillId="0" borderId="0" xfId="0" applyFont="1" applyBorder="1"/>
    <xf numFmtId="0" fontId="3" fillId="6" borderId="13" xfId="0" applyFont="1" applyFill="1" applyBorder="1" applyAlignment="1">
      <alignment horizontal="center" vertical="center" wrapText="1"/>
    </xf>
    <xf numFmtId="0" fontId="6" fillId="6" borderId="6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29"/>
  <sheetViews>
    <sheetView tabSelected="1" topLeftCell="A97" workbookViewId="0">
      <selection activeCell="J124" sqref="J124"/>
    </sheetView>
  </sheetViews>
  <sheetFormatPr baseColWidth="10" defaultRowHeight="14.25" x14ac:dyDescent="0.2"/>
  <cols>
    <col min="1" max="1" width="11.42578125" style="11"/>
    <col min="2" max="2" width="18.5703125" style="11" customWidth="1"/>
    <col min="3" max="3" width="15.140625" style="11" customWidth="1"/>
    <col min="4" max="4" width="11.42578125" style="11"/>
    <col min="5" max="5" width="14.42578125" style="11" customWidth="1"/>
    <col min="6" max="6" width="14.85546875" style="11" customWidth="1"/>
    <col min="7" max="7" width="14.140625" style="11" customWidth="1"/>
    <col min="8" max="16384" width="11.42578125" style="11"/>
  </cols>
  <sheetData>
    <row r="2" spans="1:7" ht="15" x14ac:dyDescent="0.25">
      <c r="A2" s="12" t="s">
        <v>45</v>
      </c>
    </row>
    <row r="3" spans="1:7" x14ac:dyDescent="0.2">
      <c r="A3" s="11" t="s">
        <v>47</v>
      </c>
    </row>
    <row r="6" spans="1:7" ht="15" thickBot="1" x14ac:dyDescent="0.25"/>
    <row r="7" spans="1:7" ht="25.5" x14ac:dyDescent="0.2">
      <c r="A7" s="34" t="s">
        <v>0</v>
      </c>
      <c r="B7" s="35"/>
      <c r="C7" s="35" t="s">
        <v>50</v>
      </c>
      <c r="D7" s="35" t="s">
        <v>51</v>
      </c>
      <c r="E7" s="36" t="s">
        <v>46</v>
      </c>
      <c r="F7" s="35" t="s">
        <v>48</v>
      </c>
      <c r="G7" s="37" t="s">
        <v>49</v>
      </c>
    </row>
    <row r="8" spans="1:7" x14ac:dyDescent="0.2">
      <c r="A8" s="38"/>
      <c r="B8" s="14"/>
      <c r="C8" s="14"/>
      <c r="D8" s="14"/>
      <c r="E8" s="15" t="s">
        <v>1</v>
      </c>
      <c r="F8" s="14"/>
      <c r="G8" s="39"/>
    </row>
    <row r="9" spans="1:7" ht="25.5" customHeight="1" x14ac:dyDescent="0.2">
      <c r="A9" s="40" t="s">
        <v>2</v>
      </c>
      <c r="B9" s="16"/>
      <c r="C9" s="17"/>
      <c r="D9" s="18"/>
      <c r="E9" s="19"/>
      <c r="F9" s="19"/>
      <c r="G9" s="41"/>
    </row>
    <row r="10" spans="1:7" x14ac:dyDescent="0.2">
      <c r="A10" s="42" t="s">
        <v>3</v>
      </c>
      <c r="B10" s="20"/>
      <c r="C10" s="21">
        <v>27.58</v>
      </c>
      <c r="D10" s="22">
        <v>5</v>
      </c>
      <c r="E10" s="23">
        <v>113.96694214876</v>
      </c>
      <c r="F10" s="55"/>
      <c r="G10" s="56">
        <f>F10*D10</f>
        <v>0</v>
      </c>
    </row>
    <row r="11" spans="1:7" x14ac:dyDescent="0.2">
      <c r="A11" s="42" t="s">
        <v>4</v>
      </c>
      <c r="B11" s="20"/>
      <c r="C11" s="21">
        <v>27.58</v>
      </c>
      <c r="D11" s="22">
        <v>5</v>
      </c>
      <c r="E11" s="23">
        <v>113.96694214876031</v>
      </c>
      <c r="F11" s="55"/>
      <c r="G11" s="56">
        <f t="shared" ref="G11:G74" si="0">F11*D11</f>
        <v>0</v>
      </c>
    </row>
    <row r="12" spans="1:7" x14ac:dyDescent="0.2">
      <c r="A12" s="43" t="s">
        <v>5</v>
      </c>
      <c r="B12" s="24"/>
      <c r="C12" s="21">
        <v>27.58</v>
      </c>
      <c r="D12" s="22">
        <v>10</v>
      </c>
      <c r="E12" s="23">
        <v>227.93388429752062</v>
      </c>
      <c r="F12" s="55"/>
      <c r="G12" s="56">
        <f t="shared" si="0"/>
        <v>0</v>
      </c>
    </row>
    <row r="13" spans="1:7" x14ac:dyDescent="0.2">
      <c r="A13" s="44"/>
      <c r="B13" s="25"/>
      <c r="C13" s="26"/>
      <c r="D13" s="27"/>
      <c r="E13" s="28"/>
      <c r="F13" s="27"/>
      <c r="G13" s="45"/>
    </row>
    <row r="14" spans="1:7" ht="25.5" customHeight="1" x14ac:dyDescent="0.2">
      <c r="A14" s="40" t="s">
        <v>6</v>
      </c>
      <c r="B14" s="16"/>
      <c r="C14" s="17"/>
      <c r="D14" s="18"/>
      <c r="E14" s="23"/>
      <c r="F14" s="19"/>
      <c r="G14" s="41"/>
    </row>
    <row r="15" spans="1:7" x14ac:dyDescent="0.2">
      <c r="A15" s="42" t="s">
        <v>3</v>
      </c>
      <c r="B15" s="20"/>
      <c r="C15" s="29">
        <v>29.68</v>
      </c>
      <c r="D15" s="18">
        <v>5</v>
      </c>
      <c r="E15" s="23">
        <v>122.64462809917356</v>
      </c>
      <c r="F15" s="55"/>
      <c r="G15" s="56">
        <f t="shared" si="0"/>
        <v>0</v>
      </c>
    </row>
    <row r="16" spans="1:7" x14ac:dyDescent="0.2">
      <c r="A16" s="46" t="s">
        <v>4</v>
      </c>
      <c r="B16" s="30"/>
      <c r="C16" s="29">
        <v>20.22</v>
      </c>
      <c r="D16" s="18">
        <v>5</v>
      </c>
      <c r="E16" s="23">
        <v>83.553719008264466</v>
      </c>
      <c r="F16" s="55"/>
      <c r="G16" s="56">
        <f t="shared" si="0"/>
        <v>0</v>
      </c>
    </row>
    <row r="17" spans="1:7" x14ac:dyDescent="0.2">
      <c r="A17" s="46" t="s">
        <v>7</v>
      </c>
      <c r="B17" s="30"/>
      <c r="C17" s="29">
        <v>22.52</v>
      </c>
      <c r="D17" s="18">
        <v>5</v>
      </c>
      <c r="E17" s="23">
        <v>93.057851239669418</v>
      </c>
      <c r="F17" s="55"/>
      <c r="G17" s="56">
        <f t="shared" si="0"/>
        <v>0</v>
      </c>
    </row>
    <row r="18" spans="1:7" x14ac:dyDescent="0.2">
      <c r="A18" s="43" t="s">
        <v>5</v>
      </c>
      <c r="B18" s="24"/>
      <c r="C18" s="29">
        <v>5.28</v>
      </c>
      <c r="D18" s="18">
        <v>10</v>
      </c>
      <c r="E18" s="23">
        <v>43.63636363636364</v>
      </c>
      <c r="F18" s="55"/>
      <c r="G18" s="56">
        <f t="shared" si="0"/>
        <v>0</v>
      </c>
    </row>
    <row r="19" spans="1:7" x14ac:dyDescent="0.2">
      <c r="A19" s="44"/>
      <c r="B19" s="25"/>
      <c r="C19" s="26"/>
      <c r="D19" s="27"/>
      <c r="E19" s="28"/>
      <c r="F19" s="27"/>
      <c r="G19" s="45"/>
    </row>
    <row r="20" spans="1:7" ht="25.5" customHeight="1" x14ac:dyDescent="0.2">
      <c r="A20" s="40" t="s">
        <v>8</v>
      </c>
      <c r="B20" s="16"/>
      <c r="C20" s="17"/>
      <c r="D20" s="18"/>
      <c r="E20" s="23"/>
      <c r="F20" s="19"/>
      <c r="G20" s="41"/>
    </row>
    <row r="21" spans="1:7" x14ac:dyDescent="0.2">
      <c r="A21" s="42" t="s">
        <v>9</v>
      </c>
      <c r="B21" s="20"/>
      <c r="C21" s="29">
        <v>64.92</v>
      </c>
      <c r="D21" s="18">
        <v>2</v>
      </c>
      <c r="E21" s="23">
        <v>107.30578512396694</v>
      </c>
      <c r="F21" s="55"/>
      <c r="G21" s="56">
        <f t="shared" si="0"/>
        <v>0</v>
      </c>
    </row>
    <row r="22" spans="1:7" x14ac:dyDescent="0.2">
      <c r="A22" s="42" t="s">
        <v>10</v>
      </c>
      <c r="B22" s="20"/>
      <c r="C22" s="29">
        <v>64.92</v>
      </c>
      <c r="D22" s="18">
        <v>2</v>
      </c>
      <c r="E22" s="23">
        <v>107.30578512396694</v>
      </c>
      <c r="F22" s="55"/>
      <c r="G22" s="56">
        <f t="shared" si="0"/>
        <v>0</v>
      </c>
    </row>
    <row r="23" spans="1:7" x14ac:dyDescent="0.2">
      <c r="A23" s="47"/>
      <c r="B23" s="31"/>
      <c r="C23" s="26"/>
      <c r="D23" s="27"/>
      <c r="E23" s="28"/>
      <c r="F23" s="27"/>
      <c r="G23" s="45"/>
    </row>
    <row r="24" spans="1:7" ht="25.5" customHeight="1" x14ac:dyDescent="0.2">
      <c r="A24" s="40" t="s">
        <v>11</v>
      </c>
      <c r="B24" s="16"/>
      <c r="C24" s="17"/>
      <c r="D24" s="18"/>
      <c r="E24" s="23"/>
      <c r="F24" s="19"/>
      <c r="G24" s="41"/>
    </row>
    <row r="25" spans="1:7" x14ac:dyDescent="0.2">
      <c r="A25" s="42" t="s">
        <v>4</v>
      </c>
      <c r="B25" s="20"/>
      <c r="C25" s="29">
        <v>23.72</v>
      </c>
      <c r="D25" s="18">
        <v>5</v>
      </c>
      <c r="E25" s="23">
        <v>98.016528925619838</v>
      </c>
      <c r="F25" s="55"/>
      <c r="G25" s="56">
        <f t="shared" si="0"/>
        <v>0</v>
      </c>
    </row>
    <row r="26" spans="1:7" x14ac:dyDescent="0.2">
      <c r="A26" s="42" t="s">
        <v>7</v>
      </c>
      <c r="B26" s="20"/>
      <c r="C26" s="29">
        <v>18.329999999999998</v>
      </c>
      <c r="D26" s="18">
        <v>5</v>
      </c>
      <c r="E26" s="23">
        <v>75.743801652892557</v>
      </c>
      <c r="F26" s="55"/>
      <c r="G26" s="56">
        <f t="shared" si="0"/>
        <v>0</v>
      </c>
    </row>
    <row r="27" spans="1:7" x14ac:dyDescent="0.2">
      <c r="A27" s="42" t="s">
        <v>5</v>
      </c>
      <c r="B27" s="20"/>
      <c r="C27" s="29">
        <v>5.28</v>
      </c>
      <c r="D27" s="18">
        <v>10</v>
      </c>
      <c r="E27" s="23">
        <v>43.63636363636364</v>
      </c>
      <c r="F27" s="55"/>
      <c r="G27" s="56">
        <f t="shared" si="0"/>
        <v>0</v>
      </c>
    </row>
    <row r="28" spans="1:7" x14ac:dyDescent="0.2">
      <c r="A28" s="47"/>
      <c r="B28" s="31"/>
      <c r="C28" s="26"/>
      <c r="D28" s="27"/>
      <c r="E28" s="28"/>
      <c r="F28" s="27"/>
      <c r="G28" s="45"/>
    </row>
    <row r="29" spans="1:7" ht="25.5" customHeight="1" x14ac:dyDescent="0.2">
      <c r="A29" s="40" t="s">
        <v>12</v>
      </c>
      <c r="B29" s="16"/>
      <c r="C29" s="17"/>
      <c r="D29" s="18"/>
      <c r="E29" s="23"/>
      <c r="F29" s="19"/>
      <c r="G29" s="41"/>
    </row>
    <row r="30" spans="1:7" x14ac:dyDescent="0.2">
      <c r="A30" s="42" t="s">
        <v>4</v>
      </c>
      <c r="B30" s="20"/>
      <c r="C30" s="29">
        <v>33.53</v>
      </c>
      <c r="D30" s="18">
        <v>5</v>
      </c>
      <c r="E30" s="23">
        <v>138.55371900826447</v>
      </c>
      <c r="F30" s="55"/>
      <c r="G30" s="56">
        <f t="shared" si="0"/>
        <v>0</v>
      </c>
    </row>
    <row r="31" spans="1:7" x14ac:dyDescent="0.2">
      <c r="A31" s="42" t="s">
        <v>7</v>
      </c>
      <c r="B31" s="20"/>
      <c r="C31" s="29">
        <v>18.559999999999999</v>
      </c>
      <c r="D31" s="18">
        <v>2</v>
      </c>
      <c r="E31" s="23">
        <v>30.67768595041322</v>
      </c>
      <c r="F31" s="55"/>
      <c r="G31" s="56">
        <f t="shared" si="0"/>
        <v>0</v>
      </c>
    </row>
    <row r="32" spans="1:7" x14ac:dyDescent="0.2">
      <c r="A32" s="42" t="s">
        <v>5</v>
      </c>
      <c r="B32" s="20"/>
      <c r="C32" s="29">
        <v>5.28</v>
      </c>
      <c r="D32" s="18">
        <v>10</v>
      </c>
      <c r="E32" s="23">
        <v>43.63636363636364</v>
      </c>
      <c r="F32" s="55"/>
      <c r="G32" s="56">
        <f t="shared" si="0"/>
        <v>0</v>
      </c>
    </row>
    <row r="33" spans="1:7" x14ac:dyDescent="0.2">
      <c r="A33" s="47"/>
      <c r="B33" s="31"/>
      <c r="C33" s="26"/>
      <c r="D33" s="27"/>
      <c r="E33" s="28"/>
      <c r="F33" s="27"/>
      <c r="G33" s="45"/>
    </row>
    <row r="34" spans="1:7" ht="25.5" customHeight="1" x14ac:dyDescent="0.2">
      <c r="A34" s="40" t="s">
        <v>13</v>
      </c>
      <c r="B34" s="16"/>
      <c r="C34" s="17"/>
      <c r="D34" s="18"/>
      <c r="E34" s="23"/>
      <c r="F34" s="19"/>
      <c r="G34" s="41"/>
    </row>
    <row r="35" spans="1:7" x14ac:dyDescent="0.2">
      <c r="A35" s="42" t="s">
        <v>4</v>
      </c>
      <c r="B35" s="20"/>
      <c r="C35" s="29">
        <v>33.53</v>
      </c>
      <c r="D35" s="18">
        <v>5</v>
      </c>
      <c r="E35" s="23">
        <v>138.55371900826447</v>
      </c>
      <c r="F35" s="55"/>
      <c r="G35" s="56">
        <f t="shared" si="0"/>
        <v>0</v>
      </c>
    </row>
    <row r="36" spans="1:7" x14ac:dyDescent="0.2">
      <c r="A36" s="42" t="s">
        <v>7</v>
      </c>
      <c r="B36" s="20"/>
      <c r="C36" s="29">
        <v>18.559999999999999</v>
      </c>
      <c r="D36" s="18">
        <v>10</v>
      </c>
      <c r="E36" s="23">
        <v>153.38842975206612</v>
      </c>
      <c r="F36" s="55"/>
      <c r="G36" s="56">
        <f t="shared" si="0"/>
        <v>0</v>
      </c>
    </row>
    <row r="37" spans="1:7" x14ac:dyDescent="0.2">
      <c r="A37" s="42" t="s">
        <v>5</v>
      </c>
      <c r="B37" s="20"/>
      <c r="C37" s="29">
        <v>5.28</v>
      </c>
      <c r="D37" s="18">
        <v>20</v>
      </c>
      <c r="E37" s="23">
        <v>87.27272727272728</v>
      </c>
      <c r="F37" s="55"/>
      <c r="G37" s="56">
        <f t="shared" si="0"/>
        <v>0</v>
      </c>
    </row>
    <row r="38" spans="1:7" x14ac:dyDescent="0.2">
      <c r="A38" s="47"/>
      <c r="B38" s="31"/>
      <c r="C38" s="26"/>
      <c r="D38" s="27"/>
      <c r="E38" s="28"/>
      <c r="F38" s="27"/>
      <c r="G38" s="45"/>
    </row>
    <row r="39" spans="1:7" ht="25.5" customHeight="1" x14ac:dyDescent="0.2">
      <c r="A39" s="40" t="s">
        <v>14</v>
      </c>
      <c r="B39" s="16"/>
      <c r="C39" s="17"/>
      <c r="D39" s="18"/>
      <c r="E39" s="23"/>
      <c r="F39" s="19"/>
      <c r="G39" s="41"/>
    </row>
    <row r="40" spans="1:7" x14ac:dyDescent="0.2">
      <c r="A40" s="42" t="s">
        <v>4</v>
      </c>
      <c r="B40" s="20"/>
      <c r="C40" s="29">
        <v>23.72</v>
      </c>
      <c r="D40" s="18">
        <v>5</v>
      </c>
      <c r="E40" s="23">
        <v>98.016528925619838</v>
      </c>
      <c r="F40" s="55"/>
      <c r="G40" s="56">
        <f t="shared" si="0"/>
        <v>0</v>
      </c>
    </row>
    <row r="41" spans="1:7" x14ac:dyDescent="0.2">
      <c r="A41" s="42" t="s">
        <v>7</v>
      </c>
      <c r="B41" s="20"/>
      <c r="C41" s="29">
        <v>18.329999999999998</v>
      </c>
      <c r="D41" s="18">
        <v>6</v>
      </c>
      <c r="E41" s="23">
        <v>90.892561983471069</v>
      </c>
      <c r="F41" s="55"/>
      <c r="G41" s="56">
        <f t="shared" si="0"/>
        <v>0</v>
      </c>
    </row>
    <row r="42" spans="1:7" x14ac:dyDescent="0.2">
      <c r="A42" s="42" t="s">
        <v>5</v>
      </c>
      <c r="B42" s="20"/>
      <c r="C42" s="29">
        <v>5.28</v>
      </c>
      <c r="D42" s="18">
        <v>20</v>
      </c>
      <c r="E42" s="23">
        <v>87.27272727272728</v>
      </c>
      <c r="F42" s="55"/>
      <c r="G42" s="56">
        <f t="shared" si="0"/>
        <v>0</v>
      </c>
    </row>
    <row r="43" spans="1:7" x14ac:dyDescent="0.2">
      <c r="A43" s="47"/>
      <c r="B43" s="31"/>
      <c r="C43" s="26"/>
      <c r="D43" s="27"/>
      <c r="E43" s="28"/>
      <c r="F43" s="27"/>
      <c r="G43" s="45"/>
    </row>
    <row r="44" spans="1:7" x14ac:dyDescent="0.2">
      <c r="A44" s="40" t="s">
        <v>15</v>
      </c>
      <c r="B44" s="16"/>
      <c r="C44" s="17"/>
      <c r="D44" s="18"/>
      <c r="E44" s="23"/>
      <c r="F44" s="19"/>
      <c r="G44" s="41"/>
    </row>
    <row r="45" spans="1:7" x14ac:dyDescent="0.2">
      <c r="A45" s="42" t="s">
        <v>16</v>
      </c>
      <c r="B45" s="20"/>
      <c r="C45" s="29">
        <v>34.729999999999997</v>
      </c>
      <c r="D45" s="18">
        <v>10</v>
      </c>
      <c r="E45" s="23">
        <v>287.02479338842971</v>
      </c>
      <c r="F45" s="55"/>
      <c r="G45" s="56">
        <f t="shared" si="0"/>
        <v>0</v>
      </c>
    </row>
    <row r="46" spans="1:7" x14ac:dyDescent="0.2">
      <c r="A46" s="42" t="s">
        <v>17</v>
      </c>
      <c r="B46" s="20"/>
      <c r="C46" s="29">
        <v>0.42</v>
      </c>
      <c r="D46" s="18">
        <v>10</v>
      </c>
      <c r="E46" s="23">
        <v>3.4710743801652897</v>
      </c>
      <c r="F46" s="55"/>
      <c r="G46" s="56">
        <f t="shared" si="0"/>
        <v>0</v>
      </c>
    </row>
    <row r="47" spans="1:7" x14ac:dyDescent="0.2">
      <c r="A47" s="42" t="s">
        <v>4</v>
      </c>
      <c r="B47" s="20"/>
      <c r="C47" s="29">
        <v>3.57</v>
      </c>
      <c r="D47" s="18">
        <v>10</v>
      </c>
      <c r="E47" s="23">
        <v>29.504132231404956</v>
      </c>
      <c r="F47" s="55"/>
      <c r="G47" s="56">
        <f t="shared" si="0"/>
        <v>0</v>
      </c>
    </row>
    <row r="48" spans="1:7" x14ac:dyDescent="0.2">
      <c r="A48" s="42" t="s">
        <v>18</v>
      </c>
      <c r="B48" s="20"/>
      <c r="C48" s="29">
        <v>7.29</v>
      </c>
      <c r="D48" s="18">
        <v>10</v>
      </c>
      <c r="E48" s="23">
        <v>60.247933884297524</v>
      </c>
      <c r="F48" s="55"/>
      <c r="G48" s="56">
        <f t="shared" si="0"/>
        <v>0</v>
      </c>
    </row>
    <row r="49" spans="1:7" x14ac:dyDescent="0.2">
      <c r="A49" s="42" t="s">
        <v>18</v>
      </c>
      <c r="B49" s="20"/>
      <c r="C49" s="29">
        <v>8.3800000000000008</v>
      </c>
      <c r="D49" s="18">
        <v>10</v>
      </c>
      <c r="E49" s="23">
        <v>69.256198347107443</v>
      </c>
      <c r="F49" s="55"/>
      <c r="G49" s="56">
        <f t="shared" si="0"/>
        <v>0</v>
      </c>
    </row>
    <row r="50" spans="1:7" x14ac:dyDescent="0.2">
      <c r="A50" s="47"/>
      <c r="B50" s="31"/>
      <c r="C50" s="26"/>
      <c r="D50" s="27"/>
      <c r="E50" s="28"/>
      <c r="F50" s="27"/>
      <c r="G50" s="45"/>
    </row>
    <row r="51" spans="1:7" x14ac:dyDescent="0.2">
      <c r="A51" s="40" t="s">
        <v>19</v>
      </c>
      <c r="B51" s="16"/>
      <c r="C51" s="17"/>
      <c r="D51" s="18"/>
      <c r="E51" s="23"/>
      <c r="F51" s="19"/>
      <c r="G51" s="41"/>
    </row>
    <row r="52" spans="1:7" x14ac:dyDescent="0.2">
      <c r="A52" s="42" t="s">
        <v>20</v>
      </c>
      <c r="B52" s="20"/>
      <c r="C52" s="29">
        <v>34.76</v>
      </c>
      <c r="D52" s="18">
        <v>10</v>
      </c>
      <c r="E52" s="23">
        <v>287.27272727272725</v>
      </c>
      <c r="F52" s="55"/>
      <c r="G52" s="56">
        <f t="shared" si="0"/>
        <v>0</v>
      </c>
    </row>
    <row r="53" spans="1:7" x14ac:dyDescent="0.2">
      <c r="A53" s="42" t="s">
        <v>21</v>
      </c>
      <c r="B53" s="20"/>
      <c r="C53" s="29">
        <v>68.38</v>
      </c>
      <c r="D53" s="18">
        <v>10</v>
      </c>
      <c r="E53" s="23">
        <v>565.12396694214874</v>
      </c>
      <c r="F53" s="55"/>
      <c r="G53" s="56">
        <f t="shared" si="0"/>
        <v>0</v>
      </c>
    </row>
    <row r="54" spans="1:7" x14ac:dyDescent="0.2">
      <c r="A54" s="42" t="s">
        <v>4</v>
      </c>
      <c r="B54" s="20"/>
      <c r="C54" s="29">
        <v>15.11</v>
      </c>
      <c r="D54" s="18">
        <v>10</v>
      </c>
      <c r="E54" s="23">
        <v>124.87603305785125</v>
      </c>
      <c r="F54" s="55"/>
      <c r="G54" s="56">
        <f t="shared" si="0"/>
        <v>0</v>
      </c>
    </row>
    <row r="55" spans="1:7" x14ac:dyDescent="0.2">
      <c r="A55" s="42" t="s">
        <v>22</v>
      </c>
      <c r="B55" s="20"/>
      <c r="C55" s="29">
        <v>26.05</v>
      </c>
      <c r="D55" s="18">
        <v>10</v>
      </c>
      <c r="E55" s="23">
        <v>215.28925619834712</v>
      </c>
      <c r="F55" s="55"/>
      <c r="G55" s="56">
        <f t="shared" si="0"/>
        <v>0</v>
      </c>
    </row>
    <row r="56" spans="1:7" x14ac:dyDescent="0.2">
      <c r="A56" s="47"/>
      <c r="B56" s="31"/>
      <c r="C56" s="26"/>
      <c r="D56" s="27"/>
      <c r="E56" s="28"/>
      <c r="F56" s="27"/>
      <c r="G56" s="45"/>
    </row>
    <row r="57" spans="1:7" x14ac:dyDescent="0.2">
      <c r="A57" s="40" t="s">
        <v>23</v>
      </c>
      <c r="B57" s="16"/>
      <c r="C57" s="17"/>
      <c r="D57" s="18"/>
      <c r="E57" s="23"/>
      <c r="F57" s="19"/>
      <c r="G57" s="41"/>
    </row>
    <row r="58" spans="1:7" x14ac:dyDescent="0.2">
      <c r="A58" s="42" t="s">
        <v>4</v>
      </c>
      <c r="B58" s="20"/>
      <c r="C58" s="29">
        <v>9.1</v>
      </c>
      <c r="D58" s="18">
        <v>2</v>
      </c>
      <c r="E58" s="23">
        <v>15.041322314049587</v>
      </c>
      <c r="F58" s="55"/>
      <c r="G58" s="56">
        <f t="shared" si="0"/>
        <v>0</v>
      </c>
    </row>
    <row r="59" spans="1:7" x14ac:dyDescent="0.2">
      <c r="A59" s="47"/>
      <c r="B59" s="31"/>
      <c r="C59" s="26"/>
      <c r="D59" s="27"/>
      <c r="E59" s="28"/>
      <c r="F59" s="27"/>
      <c r="G59" s="45"/>
    </row>
    <row r="60" spans="1:7" ht="25.5" customHeight="1" x14ac:dyDescent="0.2">
      <c r="A60" s="40" t="s">
        <v>24</v>
      </c>
      <c r="B60" s="16"/>
      <c r="C60" s="17"/>
      <c r="D60" s="18"/>
      <c r="E60" s="23"/>
      <c r="F60" s="19"/>
      <c r="G60" s="41"/>
    </row>
    <row r="61" spans="1:7" x14ac:dyDescent="0.2">
      <c r="A61" s="42" t="s">
        <v>4</v>
      </c>
      <c r="B61" s="20"/>
      <c r="C61" s="29">
        <v>2.2599999999999998</v>
      </c>
      <c r="D61" s="18">
        <v>10</v>
      </c>
      <c r="E61" s="23">
        <v>18.67768595041322</v>
      </c>
      <c r="F61" s="55"/>
      <c r="G61" s="56">
        <f t="shared" si="0"/>
        <v>0</v>
      </c>
    </row>
    <row r="62" spans="1:7" x14ac:dyDescent="0.2">
      <c r="A62" s="42" t="s">
        <v>20</v>
      </c>
      <c r="B62" s="20"/>
      <c r="C62" s="29">
        <v>45.58</v>
      </c>
      <c r="D62" s="18">
        <v>10</v>
      </c>
      <c r="E62" s="23">
        <v>376.69421487603302</v>
      </c>
      <c r="F62" s="55"/>
      <c r="G62" s="56">
        <f t="shared" si="0"/>
        <v>0</v>
      </c>
    </row>
    <row r="63" spans="1:7" x14ac:dyDescent="0.2">
      <c r="A63" s="42" t="s">
        <v>25</v>
      </c>
      <c r="B63" s="20"/>
      <c r="C63" s="29">
        <v>7.64</v>
      </c>
      <c r="D63" s="18">
        <v>10</v>
      </c>
      <c r="E63" s="23">
        <v>63.140495867768593</v>
      </c>
      <c r="F63" s="55"/>
      <c r="G63" s="56">
        <f t="shared" si="0"/>
        <v>0</v>
      </c>
    </row>
    <row r="64" spans="1:7" x14ac:dyDescent="0.2">
      <c r="A64" s="42" t="s">
        <v>26</v>
      </c>
      <c r="B64" s="20"/>
      <c r="C64" s="29">
        <v>140.59</v>
      </c>
      <c r="D64" s="18">
        <v>10</v>
      </c>
      <c r="E64" s="23">
        <v>1161.9008264462811</v>
      </c>
      <c r="F64" s="55"/>
      <c r="G64" s="56">
        <f t="shared" si="0"/>
        <v>0</v>
      </c>
    </row>
    <row r="65" spans="1:7" x14ac:dyDescent="0.2">
      <c r="A65" s="42" t="s">
        <v>5</v>
      </c>
      <c r="B65" s="20"/>
      <c r="C65" s="29">
        <v>5.79</v>
      </c>
      <c r="D65" s="18">
        <v>10</v>
      </c>
      <c r="E65" s="23">
        <v>47.851239669421489</v>
      </c>
      <c r="F65" s="55"/>
      <c r="G65" s="56">
        <f t="shared" si="0"/>
        <v>0</v>
      </c>
    </row>
    <row r="66" spans="1:7" x14ac:dyDescent="0.2">
      <c r="A66" s="48"/>
      <c r="B66" s="32"/>
      <c r="C66" s="26"/>
      <c r="D66" s="27"/>
      <c r="E66" s="28"/>
      <c r="F66" s="27"/>
      <c r="G66" s="45"/>
    </row>
    <row r="67" spans="1:7" ht="25.5" customHeight="1" x14ac:dyDescent="0.2">
      <c r="A67" s="40" t="s">
        <v>27</v>
      </c>
      <c r="B67" s="16"/>
      <c r="C67" s="17"/>
      <c r="D67" s="18"/>
      <c r="E67" s="23"/>
      <c r="F67" s="19"/>
      <c r="G67" s="41"/>
    </row>
    <row r="68" spans="1:7" x14ac:dyDescent="0.2">
      <c r="A68" s="42" t="s">
        <v>4</v>
      </c>
      <c r="B68" s="20"/>
      <c r="C68" s="29">
        <v>2.42</v>
      </c>
      <c r="D68" s="18">
        <v>10</v>
      </c>
      <c r="E68" s="23">
        <v>20</v>
      </c>
      <c r="F68" s="55"/>
      <c r="G68" s="56">
        <f t="shared" si="0"/>
        <v>0</v>
      </c>
    </row>
    <row r="69" spans="1:7" x14ac:dyDescent="0.2">
      <c r="A69" s="42" t="s">
        <v>5</v>
      </c>
      <c r="B69" s="20"/>
      <c r="C69" s="29">
        <v>5.79</v>
      </c>
      <c r="D69" s="18">
        <v>10</v>
      </c>
      <c r="E69" s="23">
        <v>47.851239669421489</v>
      </c>
      <c r="F69" s="55"/>
      <c r="G69" s="56">
        <f t="shared" si="0"/>
        <v>0</v>
      </c>
    </row>
    <row r="70" spans="1:7" x14ac:dyDescent="0.2">
      <c r="A70" s="42" t="s">
        <v>20</v>
      </c>
      <c r="B70" s="20"/>
      <c r="C70" s="29">
        <v>22.85</v>
      </c>
      <c r="D70" s="18">
        <v>10</v>
      </c>
      <c r="E70" s="23">
        <v>188.84297520661158</v>
      </c>
      <c r="F70" s="55"/>
      <c r="G70" s="56">
        <f t="shared" si="0"/>
        <v>0</v>
      </c>
    </row>
    <row r="71" spans="1:7" x14ac:dyDescent="0.2">
      <c r="A71" s="48"/>
      <c r="B71" s="32"/>
      <c r="C71" s="26"/>
      <c r="D71" s="27"/>
      <c r="E71" s="28"/>
      <c r="F71" s="27"/>
      <c r="G71" s="45"/>
    </row>
    <row r="72" spans="1:7" ht="25.5" customHeight="1" x14ac:dyDescent="0.2">
      <c r="A72" s="40" t="s">
        <v>28</v>
      </c>
      <c r="B72" s="16"/>
      <c r="C72" s="17"/>
      <c r="D72" s="18"/>
      <c r="E72" s="23"/>
      <c r="F72" s="19"/>
      <c r="G72" s="41"/>
    </row>
    <row r="73" spans="1:7" x14ac:dyDescent="0.2">
      <c r="A73" s="42" t="s">
        <v>7</v>
      </c>
      <c r="B73" s="20"/>
      <c r="C73" s="29">
        <v>12.4</v>
      </c>
      <c r="D73" s="18">
        <v>1</v>
      </c>
      <c r="E73" s="23">
        <v>10.247933884297522</v>
      </c>
      <c r="F73" s="55"/>
      <c r="G73" s="56">
        <f t="shared" si="0"/>
        <v>0</v>
      </c>
    </row>
    <row r="74" spans="1:7" x14ac:dyDescent="0.2">
      <c r="A74" s="42" t="s">
        <v>29</v>
      </c>
      <c r="B74" s="20"/>
      <c r="C74" s="29">
        <v>3.5</v>
      </c>
      <c r="D74" s="18">
        <v>1</v>
      </c>
      <c r="E74" s="23">
        <v>2.8925619834710745</v>
      </c>
      <c r="F74" s="55"/>
      <c r="G74" s="56">
        <f t="shared" si="0"/>
        <v>0</v>
      </c>
    </row>
    <row r="75" spans="1:7" x14ac:dyDescent="0.2">
      <c r="A75" s="48"/>
      <c r="B75" s="32"/>
      <c r="C75" s="26"/>
      <c r="D75" s="27"/>
      <c r="E75" s="28"/>
      <c r="F75" s="27"/>
      <c r="G75" s="45"/>
    </row>
    <row r="76" spans="1:7" ht="25.5" customHeight="1" x14ac:dyDescent="0.2">
      <c r="A76" s="40" t="s">
        <v>30</v>
      </c>
      <c r="B76" s="16"/>
      <c r="C76" s="17"/>
      <c r="D76" s="18"/>
      <c r="E76" s="23"/>
      <c r="F76" s="19"/>
      <c r="G76" s="41"/>
    </row>
    <row r="77" spans="1:7" x14ac:dyDescent="0.2">
      <c r="A77" s="42" t="s">
        <v>3</v>
      </c>
      <c r="B77" s="20"/>
      <c r="C77" s="29">
        <v>25.71</v>
      </c>
      <c r="D77" s="18">
        <v>10</v>
      </c>
      <c r="E77" s="23">
        <v>212.47933884297524</v>
      </c>
      <c r="F77" s="55"/>
      <c r="G77" s="56">
        <f t="shared" ref="G75:G124" si="1">F77*D77</f>
        <v>0</v>
      </c>
    </row>
    <row r="78" spans="1:7" x14ac:dyDescent="0.2">
      <c r="A78" s="42" t="s">
        <v>4</v>
      </c>
      <c r="B78" s="20"/>
      <c r="C78" s="29">
        <v>23.32</v>
      </c>
      <c r="D78" s="18">
        <v>10</v>
      </c>
      <c r="E78" s="23">
        <v>192.72727272727272</v>
      </c>
      <c r="F78" s="55"/>
      <c r="G78" s="56">
        <f t="shared" si="1"/>
        <v>0</v>
      </c>
    </row>
    <row r="79" spans="1:7" x14ac:dyDescent="0.2">
      <c r="A79" s="42" t="s">
        <v>31</v>
      </c>
      <c r="B79" s="20"/>
      <c r="C79" s="29">
        <v>5.28</v>
      </c>
      <c r="D79" s="18">
        <v>20</v>
      </c>
      <c r="E79" s="23">
        <v>87.27272727272728</v>
      </c>
      <c r="F79" s="55"/>
      <c r="G79" s="56">
        <f t="shared" si="1"/>
        <v>0</v>
      </c>
    </row>
    <row r="80" spans="1:7" x14ac:dyDescent="0.2">
      <c r="A80" s="48"/>
      <c r="B80" s="32"/>
      <c r="C80" s="26"/>
      <c r="D80" s="27"/>
      <c r="E80" s="28"/>
      <c r="F80" s="27"/>
      <c r="G80" s="45"/>
    </row>
    <row r="81" spans="1:7" ht="25.5" customHeight="1" x14ac:dyDescent="0.2">
      <c r="A81" s="40" t="s">
        <v>32</v>
      </c>
      <c r="B81" s="16"/>
      <c r="C81" s="17"/>
      <c r="D81" s="18"/>
      <c r="E81" s="23"/>
      <c r="F81" s="19"/>
      <c r="G81" s="41"/>
    </row>
    <row r="82" spans="1:7" x14ac:dyDescent="0.2">
      <c r="A82" s="42" t="s">
        <v>3</v>
      </c>
      <c r="B82" s="20"/>
      <c r="C82" s="29">
        <v>25.71</v>
      </c>
      <c r="D82" s="18">
        <v>5</v>
      </c>
      <c r="E82" s="23">
        <v>106.23966942148762</v>
      </c>
      <c r="F82" s="55"/>
      <c r="G82" s="56">
        <f t="shared" si="1"/>
        <v>0</v>
      </c>
    </row>
    <row r="83" spans="1:7" x14ac:dyDescent="0.2">
      <c r="A83" s="42" t="s">
        <v>4</v>
      </c>
      <c r="B83" s="20"/>
      <c r="C83" s="29">
        <v>23.32</v>
      </c>
      <c r="D83" s="18">
        <v>5</v>
      </c>
      <c r="E83" s="23">
        <v>96.36363636363636</v>
      </c>
      <c r="F83" s="55"/>
      <c r="G83" s="56">
        <f t="shared" si="1"/>
        <v>0</v>
      </c>
    </row>
    <row r="84" spans="1:7" x14ac:dyDescent="0.2">
      <c r="A84" s="42" t="s">
        <v>31</v>
      </c>
      <c r="B84" s="20"/>
      <c r="C84" s="29">
        <v>5.28</v>
      </c>
      <c r="D84" s="18">
        <v>10</v>
      </c>
      <c r="E84" s="23">
        <v>43.63636363636364</v>
      </c>
      <c r="F84" s="55"/>
      <c r="G84" s="56">
        <f t="shared" si="1"/>
        <v>0</v>
      </c>
    </row>
    <row r="85" spans="1:7" x14ac:dyDescent="0.2">
      <c r="A85" s="48"/>
      <c r="B85" s="32"/>
      <c r="C85" s="26"/>
      <c r="D85" s="27"/>
      <c r="E85" s="28"/>
      <c r="F85" s="27"/>
      <c r="G85" s="45"/>
    </row>
    <row r="86" spans="1:7" ht="25.5" customHeight="1" x14ac:dyDescent="0.2">
      <c r="A86" s="40" t="s">
        <v>33</v>
      </c>
      <c r="B86" s="16"/>
      <c r="C86" s="17"/>
      <c r="D86" s="18"/>
      <c r="E86" s="23"/>
      <c r="F86" s="19"/>
      <c r="G86" s="41"/>
    </row>
    <row r="87" spans="1:7" x14ac:dyDescent="0.2">
      <c r="A87" s="42" t="s">
        <v>3</v>
      </c>
      <c r="B87" s="20"/>
      <c r="C87" s="29">
        <v>25.71</v>
      </c>
      <c r="D87" s="18">
        <v>10</v>
      </c>
      <c r="E87" s="23">
        <v>212.47933884297524</v>
      </c>
      <c r="F87" s="55"/>
      <c r="G87" s="56">
        <f t="shared" si="1"/>
        <v>0</v>
      </c>
    </row>
    <row r="88" spans="1:7" x14ac:dyDescent="0.2">
      <c r="A88" s="42" t="s">
        <v>4</v>
      </c>
      <c r="B88" s="20"/>
      <c r="C88" s="29">
        <v>23.32</v>
      </c>
      <c r="D88" s="18">
        <v>10</v>
      </c>
      <c r="E88" s="23">
        <v>192.72727272727272</v>
      </c>
      <c r="F88" s="55"/>
      <c r="G88" s="56">
        <f t="shared" si="1"/>
        <v>0</v>
      </c>
    </row>
    <row r="89" spans="1:7" x14ac:dyDescent="0.2">
      <c r="A89" s="42" t="s">
        <v>31</v>
      </c>
      <c r="B89" s="20"/>
      <c r="C89" s="29">
        <v>5.28</v>
      </c>
      <c r="D89" s="18">
        <v>20</v>
      </c>
      <c r="E89" s="23">
        <v>87.27272727272728</v>
      </c>
      <c r="F89" s="55"/>
      <c r="G89" s="56">
        <f t="shared" si="1"/>
        <v>0</v>
      </c>
    </row>
    <row r="90" spans="1:7" x14ac:dyDescent="0.2">
      <c r="A90" s="48"/>
      <c r="B90" s="32"/>
      <c r="C90" s="26"/>
      <c r="D90" s="27"/>
      <c r="E90" s="28"/>
      <c r="F90" s="27"/>
      <c r="G90" s="45"/>
    </row>
    <row r="91" spans="1:7" ht="25.5" customHeight="1" x14ac:dyDescent="0.2">
      <c r="A91" s="40" t="s">
        <v>34</v>
      </c>
      <c r="B91" s="16"/>
      <c r="C91" s="17"/>
      <c r="D91" s="18"/>
      <c r="E91" s="23"/>
      <c r="F91" s="19"/>
      <c r="G91" s="41"/>
    </row>
    <row r="92" spans="1:7" x14ac:dyDescent="0.2">
      <c r="A92" s="42" t="s">
        <v>3</v>
      </c>
      <c r="B92" s="20"/>
      <c r="C92" s="29">
        <v>25.71</v>
      </c>
      <c r="D92" s="18">
        <v>10</v>
      </c>
      <c r="E92" s="23">
        <v>212.47933884297524</v>
      </c>
      <c r="F92" s="55"/>
      <c r="G92" s="56">
        <f t="shared" si="1"/>
        <v>0</v>
      </c>
    </row>
    <row r="93" spans="1:7" x14ac:dyDescent="0.2">
      <c r="A93" s="42" t="s">
        <v>4</v>
      </c>
      <c r="B93" s="20"/>
      <c r="C93" s="29">
        <v>23.32</v>
      </c>
      <c r="D93" s="18">
        <v>10</v>
      </c>
      <c r="E93" s="23">
        <v>192.72727272727272</v>
      </c>
      <c r="F93" s="55"/>
      <c r="G93" s="56">
        <f t="shared" si="1"/>
        <v>0</v>
      </c>
    </row>
    <row r="94" spans="1:7" x14ac:dyDescent="0.2">
      <c r="A94" s="42" t="s">
        <v>31</v>
      </c>
      <c r="B94" s="20"/>
      <c r="C94" s="29">
        <v>5.28</v>
      </c>
      <c r="D94" s="18">
        <v>20</v>
      </c>
      <c r="E94" s="23">
        <v>87.27272727272728</v>
      </c>
      <c r="F94" s="55"/>
      <c r="G94" s="56">
        <f t="shared" si="1"/>
        <v>0</v>
      </c>
    </row>
    <row r="95" spans="1:7" x14ac:dyDescent="0.2">
      <c r="A95" s="49"/>
      <c r="B95" s="33"/>
      <c r="C95" s="26"/>
      <c r="D95" s="27"/>
      <c r="E95" s="28"/>
      <c r="F95" s="27"/>
      <c r="G95" s="45"/>
    </row>
    <row r="96" spans="1:7" ht="25.5" customHeight="1" x14ac:dyDescent="0.2">
      <c r="A96" s="40" t="s">
        <v>35</v>
      </c>
      <c r="B96" s="16"/>
      <c r="C96" s="17"/>
      <c r="D96" s="18"/>
      <c r="E96" s="23"/>
      <c r="F96" s="19"/>
      <c r="G96" s="41"/>
    </row>
    <row r="97" spans="1:8" x14ac:dyDescent="0.2">
      <c r="A97" s="42" t="s">
        <v>3</v>
      </c>
      <c r="B97" s="20"/>
      <c r="C97" s="29">
        <v>27.89</v>
      </c>
      <c r="D97" s="18">
        <v>10</v>
      </c>
      <c r="E97" s="23">
        <v>230.49586776859502</v>
      </c>
      <c r="F97" s="55"/>
      <c r="G97" s="56">
        <f t="shared" si="1"/>
        <v>0</v>
      </c>
    </row>
    <row r="98" spans="1:8" x14ac:dyDescent="0.2">
      <c r="A98" s="42" t="s">
        <v>4</v>
      </c>
      <c r="B98" s="20"/>
      <c r="C98" s="29">
        <v>23.31</v>
      </c>
      <c r="D98" s="18">
        <v>10</v>
      </c>
      <c r="E98" s="23">
        <v>192.64462809917356</v>
      </c>
      <c r="F98" s="55"/>
      <c r="G98" s="56">
        <f t="shared" si="1"/>
        <v>0</v>
      </c>
    </row>
    <row r="99" spans="1:8" x14ac:dyDescent="0.2">
      <c r="A99" s="42" t="s">
        <v>31</v>
      </c>
      <c r="B99" s="20"/>
      <c r="C99" s="29">
        <v>5.28</v>
      </c>
      <c r="D99" s="18">
        <v>20</v>
      </c>
      <c r="E99" s="23">
        <v>87.27272727272728</v>
      </c>
      <c r="F99" s="55"/>
      <c r="G99" s="56">
        <f t="shared" si="1"/>
        <v>0</v>
      </c>
    </row>
    <row r="100" spans="1:8" x14ac:dyDescent="0.2">
      <c r="A100" s="48"/>
      <c r="B100" s="32"/>
      <c r="C100" s="26"/>
      <c r="D100" s="27"/>
      <c r="E100" s="28"/>
      <c r="F100" s="27"/>
      <c r="G100" s="45"/>
    </row>
    <row r="101" spans="1:8" ht="38.25" customHeight="1" x14ac:dyDescent="0.2">
      <c r="A101" s="40" t="s">
        <v>36</v>
      </c>
      <c r="B101" s="16"/>
      <c r="C101" s="17"/>
      <c r="D101" s="18"/>
      <c r="E101" s="23"/>
      <c r="F101" s="19"/>
      <c r="G101" s="41"/>
    </row>
    <row r="102" spans="1:8" x14ac:dyDescent="0.2">
      <c r="A102" s="42" t="s">
        <v>4</v>
      </c>
      <c r="B102" s="20"/>
      <c r="C102" s="29">
        <v>24.98</v>
      </c>
      <c r="D102" s="18">
        <v>10</v>
      </c>
      <c r="E102" s="23">
        <v>206.44628099173556</v>
      </c>
      <c r="F102" s="55"/>
      <c r="G102" s="56">
        <f t="shared" si="1"/>
        <v>0</v>
      </c>
    </row>
    <row r="103" spans="1:8" x14ac:dyDescent="0.2">
      <c r="A103" s="42" t="s">
        <v>21</v>
      </c>
      <c r="B103" s="20"/>
      <c r="C103" s="29">
        <v>123.27</v>
      </c>
      <c r="D103" s="18">
        <v>10</v>
      </c>
      <c r="E103" s="23">
        <v>1018.7603305785125</v>
      </c>
      <c r="F103" s="55"/>
      <c r="G103" s="56">
        <f t="shared" si="1"/>
        <v>0</v>
      </c>
    </row>
    <row r="104" spans="1:8" x14ac:dyDescent="0.2">
      <c r="A104" s="42" t="s">
        <v>5</v>
      </c>
      <c r="B104" s="20"/>
      <c r="C104" s="29">
        <v>5.9</v>
      </c>
      <c r="D104" s="18">
        <v>20</v>
      </c>
      <c r="E104" s="23">
        <v>97.52066115702479</v>
      </c>
      <c r="F104" s="55"/>
      <c r="G104" s="56">
        <f t="shared" si="1"/>
        <v>0</v>
      </c>
    </row>
    <row r="105" spans="1:8" x14ac:dyDescent="0.2">
      <c r="A105" s="48"/>
      <c r="B105" s="32"/>
      <c r="C105" s="26"/>
      <c r="D105" s="27"/>
      <c r="E105" s="28"/>
      <c r="F105" s="27"/>
      <c r="G105" s="45"/>
    </row>
    <row r="106" spans="1:8" ht="38.25" customHeight="1" x14ac:dyDescent="0.2">
      <c r="A106" s="40" t="s">
        <v>37</v>
      </c>
      <c r="B106" s="16"/>
      <c r="C106" s="17"/>
      <c r="D106" s="18"/>
      <c r="E106" s="23"/>
      <c r="F106" s="19"/>
      <c r="G106" s="41"/>
    </row>
    <row r="107" spans="1:8" x14ac:dyDescent="0.2">
      <c r="A107" s="42" t="s">
        <v>4</v>
      </c>
      <c r="B107" s="20"/>
      <c r="C107" s="29">
        <v>35.229999999999997</v>
      </c>
      <c r="D107" s="18">
        <v>1</v>
      </c>
      <c r="E107" s="23">
        <v>29.115702479338839</v>
      </c>
      <c r="F107" s="55"/>
      <c r="G107" s="56">
        <f t="shared" si="1"/>
        <v>0</v>
      </c>
    </row>
    <row r="108" spans="1:8" x14ac:dyDescent="0.2">
      <c r="A108" s="42" t="s">
        <v>38</v>
      </c>
      <c r="B108" s="20"/>
      <c r="C108" s="29">
        <v>321.69</v>
      </c>
      <c r="D108" s="18">
        <v>1</v>
      </c>
      <c r="E108" s="23">
        <v>265.85950413223139</v>
      </c>
      <c r="F108" s="55"/>
      <c r="G108" s="56">
        <f t="shared" si="1"/>
        <v>0</v>
      </c>
    </row>
    <row r="109" spans="1:8" x14ac:dyDescent="0.2">
      <c r="A109" s="48"/>
      <c r="B109" s="32"/>
      <c r="C109" s="26"/>
      <c r="D109" s="27"/>
      <c r="E109" s="28"/>
      <c r="F109" s="27"/>
      <c r="G109" s="45"/>
    </row>
    <row r="110" spans="1:8" ht="25.5" customHeight="1" x14ac:dyDescent="0.2">
      <c r="A110" s="40" t="s">
        <v>39</v>
      </c>
      <c r="B110" s="16"/>
      <c r="C110" s="17"/>
      <c r="D110" s="18"/>
      <c r="E110" s="23"/>
      <c r="F110" s="19"/>
      <c r="H110" s="57"/>
    </row>
    <row r="111" spans="1:8" x14ac:dyDescent="0.2">
      <c r="A111" s="42" t="s">
        <v>3</v>
      </c>
      <c r="B111" s="20"/>
      <c r="C111" s="29">
        <v>107.88</v>
      </c>
      <c r="D111" s="18">
        <v>1</v>
      </c>
      <c r="E111" s="23">
        <v>89.15702479338843</v>
      </c>
      <c r="F111" s="55"/>
      <c r="G111" s="56">
        <f t="shared" si="1"/>
        <v>0</v>
      </c>
    </row>
    <row r="112" spans="1:8" x14ac:dyDescent="0.2">
      <c r="A112" s="42" t="s">
        <v>20</v>
      </c>
      <c r="B112" s="20"/>
      <c r="C112" s="29">
        <v>43.24</v>
      </c>
      <c r="D112" s="18">
        <v>1</v>
      </c>
      <c r="E112" s="23">
        <v>35.735537190082646</v>
      </c>
      <c r="F112" s="55"/>
      <c r="G112" s="56">
        <f t="shared" si="1"/>
        <v>0</v>
      </c>
    </row>
    <row r="113" spans="1:7" x14ac:dyDescent="0.2">
      <c r="A113" s="42" t="s">
        <v>4</v>
      </c>
      <c r="B113" s="20"/>
      <c r="C113" s="29">
        <v>11.88</v>
      </c>
      <c r="D113" s="18">
        <v>1</v>
      </c>
      <c r="E113" s="23">
        <v>9.8181818181818183</v>
      </c>
      <c r="F113" s="55"/>
      <c r="G113" s="56">
        <f t="shared" si="1"/>
        <v>0</v>
      </c>
    </row>
    <row r="114" spans="1:7" x14ac:dyDescent="0.2">
      <c r="A114" s="42" t="s">
        <v>5</v>
      </c>
      <c r="B114" s="20"/>
      <c r="C114" s="29">
        <v>5.79</v>
      </c>
      <c r="D114" s="18">
        <v>2</v>
      </c>
      <c r="E114" s="23">
        <v>9.5702479338842981</v>
      </c>
      <c r="F114" s="55"/>
      <c r="G114" s="56">
        <f t="shared" si="1"/>
        <v>0</v>
      </c>
    </row>
    <row r="115" spans="1:7" x14ac:dyDescent="0.2">
      <c r="A115" s="48"/>
      <c r="B115" s="32"/>
      <c r="C115" s="26"/>
      <c r="D115" s="27"/>
      <c r="E115" s="28"/>
      <c r="F115" s="27"/>
      <c r="G115" s="45"/>
    </row>
    <row r="116" spans="1:7" ht="25.5" customHeight="1" x14ac:dyDescent="0.2">
      <c r="A116" s="40" t="s">
        <v>40</v>
      </c>
      <c r="B116" s="16"/>
      <c r="C116" s="17"/>
      <c r="D116" s="18"/>
      <c r="E116" s="23"/>
      <c r="F116" s="19"/>
      <c r="G116" s="41"/>
    </row>
    <row r="117" spans="1:7" x14ac:dyDescent="0.2">
      <c r="A117" s="42" t="s">
        <v>3</v>
      </c>
      <c r="B117" s="20"/>
      <c r="C117" s="29">
        <v>117.26</v>
      </c>
      <c r="D117" s="18">
        <v>1</v>
      </c>
      <c r="E117" s="23">
        <v>96.909090909090921</v>
      </c>
      <c r="F117" s="55"/>
      <c r="G117" s="56">
        <f t="shared" si="1"/>
        <v>0</v>
      </c>
    </row>
    <row r="118" spans="1:7" x14ac:dyDescent="0.2">
      <c r="A118" s="42" t="s">
        <v>20</v>
      </c>
      <c r="B118" s="20"/>
      <c r="C118" s="29">
        <v>43.24</v>
      </c>
      <c r="D118" s="18">
        <v>1</v>
      </c>
      <c r="E118" s="23">
        <v>35.735537190082646</v>
      </c>
      <c r="F118" s="55"/>
      <c r="G118" s="56">
        <f t="shared" si="1"/>
        <v>0</v>
      </c>
    </row>
    <row r="119" spans="1:7" x14ac:dyDescent="0.2">
      <c r="A119" s="42" t="s">
        <v>4</v>
      </c>
      <c r="B119" s="20"/>
      <c r="C119" s="29">
        <v>11.89</v>
      </c>
      <c r="D119" s="18">
        <v>1</v>
      </c>
      <c r="E119" s="23">
        <v>9.8264462809917354</v>
      </c>
      <c r="F119" s="55"/>
      <c r="G119" s="56">
        <f t="shared" si="1"/>
        <v>0</v>
      </c>
    </row>
    <row r="120" spans="1:7" x14ac:dyDescent="0.2">
      <c r="A120" s="48"/>
      <c r="B120" s="32"/>
      <c r="C120" s="26"/>
      <c r="D120" s="27"/>
      <c r="E120" s="28"/>
      <c r="F120" s="27"/>
      <c r="G120" s="45"/>
    </row>
    <row r="121" spans="1:7" ht="25.5" customHeight="1" x14ac:dyDescent="0.2">
      <c r="A121" s="40" t="s">
        <v>41</v>
      </c>
      <c r="B121" s="16"/>
      <c r="C121" s="17"/>
      <c r="D121" s="18"/>
      <c r="E121" s="23"/>
      <c r="F121" s="19"/>
      <c r="G121" s="41"/>
    </row>
    <row r="122" spans="1:7" x14ac:dyDescent="0.2">
      <c r="A122" s="42" t="s">
        <v>3</v>
      </c>
      <c r="B122" s="20"/>
      <c r="C122" s="29">
        <v>77.5</v>
      </c>
      <c r="D122" s="18">
        <v>1</v>
      </c>
      <c r="E122" s="23">
        <v>64.049586776859499</v>
      </c>
      <c r="F122" s="55"/>
      <c r="G122" s="56">
        <f t="shared" si="1"/>
        <v>0</v>
      </c>
    </row>
    <row r="123" spans="1:7" x14ac:dyDescent="0.2">
      <c r="A123" s="42" t="s">
        <v>4</v>
      </c>
      <c r="B123" s="20"/>
      <c r="C123" s="29">
        <v>13.23</v>
      </c>
      <c r="D123" s="18">
        <v>1</v>
      </c>
      <c r="E123" s="23">
        <v>10.933884297520661</v>
      </c>
      <c r="F123" s="55"/>
      <c r="G123" s="56">
        <f t="shared" si="1"/>
        <v>0</v>
      </c>
    </row>
    <row r="124" spans="1:7" ht="15" thickBot="1" x14ac:dyDescent="0.25">
      <c r="A124" s="50" t="s">
        <v>5</v>
      </c>
      <c r="B124" s="51"/>
      <c r="C124" s="52">
        <v>5.8</v>
      </c>
      <c r="D124" s="53">
        <v>2</v>
      </c>
      <c r="E124" s="54">
        <v>9.5867768595041323</v>
      </c>
      <c r="F124" s="58"/>
      <c r="G124" s="56">
        <f t="shared" si="1"/>
        <v>0</v>
      </c>
    </row>
    <row r="125" spans="1:7" ht="25.5" x14ac:dyDescent="0.2">
      <c r="A125" s="6"/>
      <c r="B125" s="1"/>
      <c r="C125" s="2"/>
      <c r="D125" s="3" t="s">
        <v>43</v>
      </c>
      <c r="E125" s="13">
        <f>SUM(E10:E124)</f>
        <v>9917.3553719008269</v>
      </c>
      <c r="F125" s="3" t="s">
        <v>52</v>
      </c>
      <c r="G125" s="59">
        <f>SUM(G10:G124)</f>
        <v>0</v>
      </c>
    </row>
    <row r="126" spans="1:7" x14ac:dyDescent="0.2">
      <c r="A126" s="6"/>
      <c r="B126" s="1"/>
      <c r="C126" s="2"/>
      <c r="D126" s="3" t="s">
        <v>44</v>
      </c>
      <c r="E126" s="7">
        <f>E125*21/100</f>
        <v>2082.6446280991736</v>
      </c>
      <c r="F126" s="3" t="s">
        <v>44</v>
      </c>
      <c r="G126" s="59">
        <f>G125*21/100</f>
        <v>0</v>
      </c>
    </row>
    <row r="127" spans="1:7" ht="26.25" thickBot="1" x14ac:dyDescent="0.25">
      <c r="A127" s="8"/>
      <c r="B127" s="9"/>
      <c r="C127" s="9"/>
      <c r="D127" s="9" t="s">
        <v>42</v>
      </c>
      <c r="E127" s="10">
        <f>SUM(E125:E126)</f>
        <v>12000</v>
      </c>
      <c r="F127" s="9" t="s">
        <v>53</v>
      </c>
      <c r="G127" s="59">
        <f>SUM(G125:G126)</f>
        <v>0</v>
      </c>
    </row>
    <row r="128" spans="1:7" x14ac:dyDescent="0.2">
      <c r="A128" s="4"/>
      <c r="B128" s="5"/>
      <c r="C128" s="5"/>
      <c r="D128" s="5"/>
      <c r="E128" s="4"/>
      <c r="F128" s="5"/>
    </row>
    <row r="129" spans="1:6" x14ac:dyDescent="0.2">
      <c r="A129" s="4"/>
      <c r="B129" s="4"/>
      <c r="C129" s="4"/>
      <c r="D129" s="4"/>
      <c r="E129" s="4"/>
      <c r="F129" s="4"/>
    </row>
  </sheetData>
  <mergeCells count="111">
    <mergeCell ref="G7:G8"/>
    <mergeCell ref="A18:B18"/>
    <mergeCell ref="A20:B20"/>
    <mergeCell ref="A21:B21"/>
    <mergeCell ref="A22:B22"/>
    <mergeCell ref="A24:B24"/>
    <mergeCell ref="A25:B25"/>
    <mergeCell ref="F7:F8"/>
    <mergeCell ref="A9:B9"/>
    <mergeCell ref="A10:B10"/>
    <mergeCell ref="A11:B11"/>
    <mergeCell ref="A12:B12"/>
    <mergeCell ref="A14:B14"/>
    <mergeCell ref="A15:B15"/>
    <mergeCell ref="A16:B16"/>
    <mergeCell ref="A17:B17"/>
    <mergeCell ref="A7:B8"/>
    <mergeCell ref="C7:C8"/>
    <mergeCell ref="D7:D8"/>
    <mergeCell ref="A34:B34"/>
    <mergeCell ref="A35:B35"/>
    <mergeCell ref="A36:B36"/>
    <mergeCell ref="A37:B37"/>
    <mergeCell ref="A39:B39"/>
    <mergeCell ref="A40:B40"/>
    <mergeCell ref="A26:B26"/>
    <mergeCell ref="A27:B27"/>
    <mergeCell ref="A29:B29"/>
    <mergeCell ref="A30:B30"/>
    <mergeCell ref="A31:B31"/>
    <mergeCell ref="A32:B32"/>
    <mergeCell ref="A48:B48"/>
    <mergeCell ref="A49:B49"/>
    <mergeCell ref="A51:B51"/>
    <mergeCell ref="A52:B52"/>
    <mergeCell ref="A53:B53"/>
    <mergeCell ref="A41:B41"/>
    <mergeCell ref="A42:B42"/>
    <mergeCell ref="A44:B44"/>
    <mergeCell ref="A45:B45"/>
    <mergeCell ref="A46:B46"/>
    <mergeCell ref="A47:B47"/>
    <mergeCell ref="A62:B62"/>
    <mergeCell ref="A63:B63"/>
    <mergeCell ref="A64:B64"/>
    <mergeCell ref="A65:B65"/>
    <mergeCell ref="A66:B66"/>
    <mergeCell ref="A67:B67"/>
    <mergeCell ref="A54:B54"/>
    <mergeCell ref="A55:B55"/>
    <mergeCell ref="A57:B57"/>
    <mergeCell ref="A58:B58"/>
    <mergeCell ref="A60:B60"/>
    <mergeCell ref="A61:B61"/>
    <mergeCell ref="A74:B74"/>
    <mergeCell ref="A75:B75"/>
    <mergeCell ref="A76:B76"/>
    <mergeCell ref="A77:B77"/>
    <mergeCell ref="A78:B78"/>
    <mergeCell ref="A79:B79"/>
    <mergeCell ref="A68:B68"/>
    <mergeCell ref="A69:B69"/>
    <mergeCell ref="A70:B70"/>
    <mergeCell ref="A71:B71"/>
    <mergeCell ref="A72:B72"/>
    <mergeCell ref="A73:B73"/>
    <mergeCell ref="A86:B86"/>
    <mergeCell ref="A87:B87"/>
    <mergeCell ref="A88:B88"/>
    <mergeCell ref="A89:B89"/>
    <mergeCell ref="A90:B90"/>
    <mergeCell ref="A91:B91"/>
    <mergeCell ref="A80:B80"/>
    <mergeCell ref="A81:B81"/>
    <mergeCell ref="A82:B82"/>
    <mergeCell ref="A83:B83"/>
    <mergeCell ref="A84:B84"/>
    <mergeCell ref="A85:B85"/>
    <mergeCell ref="A97:B97"/>
    <mergeCell ref="A98:B98"/>
    <mergeCell ref="A99:B99"/>
    <mergeCell ref="A100:B100"/>
    <mergeCell ref="A101:B101"/>
    <mergeCell ref="A102:B102"/>
    <mergeCell ref="A92:B92"/>
    <mergeCell ref="A93:B93"/>
    <mergeCell ref="A94:B94"/>
    <mergeCell ref="A95:B95"/>
    <mergeCell ref="A96:B96"/>
    <mergeCell ref="A109:B109"/>
    <mergeCell ref="A110:B110"/>
    <mergeCell ref="A111:B111"/>
    <mergeCell ref="A112:B112"/>
    <mergeCell ref="A113:B113"/>
    <mergeCell ref="A114:B114"/>
    <mergeCell ref="A103:B103"/>
    <mergeCell ref="A104:B104"/>
    <mergeCell ref="A105:B105"/>
    <mergeCell ref="A106:B106"/>
    <mergeCell ref="A107:B107"/>
    <mergeCell ref="A108:B108"/>
    <mergeCell ref="A121:B121"/>
    <mergeCell ref="A122:B122"/>
    <mergeCell ref="A123:B123"/>
    <mergeCell ref="A124:B124"/>
    <mergeCell ref="A115:B115"/>
    <mergeCell ref="A116:B116"/>
    <mergeCell ref="A117:B117"/>
    <mergeCell ref="A118:B118"/>
    <mergeCell ref="A119:B119"/>
    <mergeCell ref="A120:B1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Preus recanvis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Servei de Sistemes d'Informació i Telecomunicacions</cp:lastModifiedBy>
  <dcterms:created xsi:type="dcterms:W3CDTF">2016-09-01T15:18:47Z</dcterms:created>
  <dcterms:modified xsi:type="dcterms:W3CDTF">2021-07-02T10:17:03Z</dcterms:modified>
</cp:coreProperties>
</file>