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108" windowWidth="14580" windowHeight="3996"/>
  </bookViews>
  <sheets>
    <sheet name="Hoja1" sheetId="1" r:id="rId1"/>
    <sheet name="Hoja2" sheetId="2" r:id="rId2"/>
    <sheet name="Hoja3" sheetId="3" r:id="rId3"/>
  </sheets>
  <definedNames>
    <definedName name="_xlnm._FilterDatabase" localSheetId="0" hidden="1">Hoja1!$A$8:$K$42</definedName>
    <definedName name="_xlnm.Print_Area" localSheetId="0">Hoja1!$E$1:$H$44</definedName>
    <definedName name="_xlnm.Print_Titles" localSheetId="0">Hoja1!$7:$8</definedName>
  </definedNames>
  <calcPr calcId="125725"/>
</workbook>
</file>

<file path=xl/calcChain.xml><?xml version="1.0" encoding="utf-8"?>
<calcChain xmlns="http://schemas.openxmlformats.org/spreadsheetml/2006/main">
  <c r="H16" i="1"/>
  <c r="H37"/>
  <c r="K70"/>
  <c r="K69"/>
  <c r="K68"/>
  <c r="K67"/>
  <c r="K66"/>
  <c r="K65"/>
  <c r="K22"/>
  <c r="K64"/>
  <c r="K63"/>
  <c r="K62"/>
  <c r="K61"/>
  <c r="K60"/>
  <c r="H42"/>
  <c r="H41"/>
  <c r="H40"/>
  <c r="H39"/>
  <c r="H38"/>
  <c r="H36"/>
  <c r="H35"/>
  <c r="H34"/>
  <c r="H33"/>
  <c r="H32"/>
  <c r="H31"/>
  <c r="H30"/>
  <c r="H29"/>
  <c r="H28"/>
  <c r="H27"/>
  <c r="H26"/>
  <c r="H25"/>
  <c r="H24"/>
  <c r="H23"/>
  <c r="H22"/>
  <c r="H21"/>
  <c r="H20"/>
  <c r="H19"/>
  <c r="H18"/>
  <c r="H17"/>
  <c r="H15"/>
  <c r="H14"/>
  <c r="H13"/>
  <c r="H12"/>
  <c r="H11"/>
  <c r="H10"/>
  <c r="H9"/>
  <c r="K44" l="1"/>
  <c r="H44"/>
</calcChain>
</file>

<file path=xl/sharedStrings.xml><?xml version="1.0" encoding="utf-8"?>
<sst xmlns="http://schemas.openxmlformats.org/spreadsheetml/2006/main" count="201" uniqueCount="110">
  <si>
    <t>Obra</t>
  </si>
  <si>
    <t>01</t>
  </si>
  <si>
    <t>PressupostED139 02 17 REFORMA EDIFICI CAFÈ NOU</t>
  </si>
  <si>
    <t>Capítol</t>
  </si>
  <si>
    <t>17</t>
  </si>
  <si>
    <t>EQUIPAMENT</t>
  </si>
  <si>
    <t>Capítol (1)</t>
  </si>
  <si>
    <t>02</t>
  </si>
  <si>
    <t>CUINA</t>
  </si>
  <si>
    <t>'01.17.02</t>
  </si>
  <si>
    <t>EQZ1U250</t>
  </si>
  <si>
    <t>U</t>
  </si>
  <si>
    <t>Moble base de 1200 NBV712
Moble base realitzant en acer inoxidable. Peus d'acer inoxidable regulables en alçada. Per dos tops 800 + 400 mm. Dimensions 1200x665x620 mm.</t>
  </si>
  <si>
    <t>EQZ1U251</t>
  </si>
  <si>
    <t>EQZ1U25B</t>
  </si>
  <si>
    <t>Kit Desguas</t>
  </si>
  <si>
    <t>EQZ1U252</t>
  </si>
  <si>
    <t>Suport forn amb guies a mida.
Fabricada en acer inoxidable AISI 304 18/10 amb omegues de reforç.
Suporta fins a 200 kg de pes.
Dimensions 650x850x850 mm</t>
  </si>
  <si>
    <t>EQZ1U253</t>
  </si>
  <si>
    <t>EQZ1U254</t>
  </si>
  <si>
    <t>EQZ1U255</t>
  </si>
  <si>
    <t>EQZ1U256</t>
  </si>
  <si>
    <t>EQZ1U257</t>
  </si>
  <si>
    <t>EQZ1U258</t>
  </si>
  <si>
    <t>EQZ1U259</t>
  </si>
  <si>
    <t>EQZ1U260</t>
  </si>
  <si>
    <t>EQZ1U261</t>
  </si>
  <si>
    <t>EQZ1U262</t>
  </si>
  <si>
    <t>EQZ1U263</t>
  </si>
  <si>
    <t>EQZ1U264</t>
  </si>
  <si>
    <t>EQZ1U265</t>
  </si>
  <si>
    <t>EQZ1U266</t>
  </si>
  <si>
    <t>Armari refrigeració 1002 TF  de 138,5X70X206 cm, 2 portes  o similar.
Exterior en acero inox AISI 304, respaldo en chapa galvanizada. Interior en acero inox AISI 304. Aislamiento
de poliuretano inyectado a alta presión libre de CFC'S con densidad 40 Kg/m3. Desagüe en el interior de la
cámara. Control de temperatura fi nal de desescarche. Interior con uniones de amplio radio para facilitar la
limpieza. Bandeja evaporativa en acero inoxidable. Puertas con tirador integrado y bisagra pivotante con
bloqueo de apertura. Contra puerta embutida con burlete de triple cá m a ra fácilmente sustituible. Guías y
parrillas fácilmente desmontables para limpieza. Parrillas interiores de 530x510 mm. Claro de puerta grande
de 580x1345 mm. Volumen cámara: 1.110 l. 2 puertas y 6 parrillas. Compresor: 3/8 HP. Condensación: vent
il ad a. Evaporación: Forzada. Temperatura: -2ºC/+8ºC. Barra carnicera. Desescarche: automático. Control:
digital. Dimensiones 1385x700x2030 mm. Exterior d´acer inox. AISI 304, respatller en xapa
galvanitzada. Interior d´acer inox. AISI 304. Aïllament de poliuretà injectat a alta pressió lliure de CFC´s
amb densitat 40 kg/m3. Desaigüe a l´interior de la cambra. Control temperatura final de de sglaç. Safata
evaporativa d´acer inox. Mides: 1385x700x2030 mm. Potència: 820 w. Tensió/freqüència: 220 V/50 Hz.
Volum cambra: 1110 l. 2 Portes, 6 graelles. Compresor: 3/8 HP. Condensació: ventilada Evaporació: forçada.
Desglaç automàtic. Control d i g ital. Temperatura: -2ºC/+8ºC
Alto: 2060.00 mm , Ancho: 1385.00 mm , Fondo: 700.00 mm , Potencia: 0,82 KW ,</t>
  </si>
  <si>
    <t>EQZ1U267</t>
  </si>
  <si>
    <t>EQZ1U268</t>
  </si>
  <si>
    <t>EQZ1U269</t>
  </si>
  <si>
    <t>EQZ1U270</t>
  </si>
  <si>
    <t>EQZ1U271</t>
  </si>
  <si>
    <t>EQZ1U272</t>
  </si>
  <si>
    <t>EQZ1U273</t>
  </si>
  <si>
    <t>Estanteria inclinada per a cistella rentat amb dessguas a mida. 1100x500 mm
Prestatge inclinat per cistelles de rentat amb desguàs a mida. Fabricat en acer inoxidable AISI 304.</t>
  </si>
  <si>
    <t>EQZ1U274</t>
  </si>
  <si>
    <t>Carro per a cistelles 520x520x250
Mides 520 x 520 x 250 mm. Construit en acer inoxidable AISI 304 18/10. Capaç de suportar fins a 80 Kg de càrrega. 4 rodes giratòries de diàmetre 125 mm. Alt: 250 mm Ample: 520 mm Fons: 520 mm.</t>
  </si>
  <si>
    <t>EQZ1U275</t>
  </si>
  <si>
    <t>EQZ1U276</t>
  </si>
  <si>
    <t>EQZ1U277</t>
  </si>
  <si>
    <t>EQZ1U278</t>
  </si>
  <si>
    <t>EQZ1U281</t>
  </si>
  <si>
    <t>EQZ1U282</t>
  </si>
  <si>
    <t>EQZ1U283</t>
  </si>
  <si>
    <t>EQZ1U284</t>
  </si>
  <si>
    <t>Aixeta dos aigues pedal amb canó giratori.</t>
  </si>
  <si>
    <t>EQZ1U285</t>
  </si>
  <si>
    <t>Peto per a boteller a mida Dimensions 2000x100 mm.</t>
  </si>
  <si>
    <t>EQZ1U286</t>
  </si>
  <si>
    <t>Talladora d'embotit GC-250
Talladora d'aleació especial d'alumini anoditzat, higiènic i anticorrosiu. Transmissió per corretja. Afilador no extraible de fàcil ús. Fàcil neteja. Regulació decimal del gruix de tall. Plat muntat sobre casquets i rodaments autolubricants. Diàmetre ganivet: 250 mm. Capacitat de tall: 190 x 250 mm. Gruix de tall: 0-15 mm. Recorregut carro: 260 mm. Alt: 370 mm. Ample: 580 mm. Fons 470 mm. Potència 0.3 Kw. Pes net: 17 Kg.</t>
  </si>
  <si>
    <t>EQZ1U288</t>
  </si>
  <si>
    <t>Exprimidor toronjes ECP o similar. Presió de planca. Producció: 200 taronjes/hora. Tensió: 230 V /50 Hz / 1 Potència: 130 W. Dimensions 200 x 300 x 370 mm.</t>
  </si>
  <si>
    <t>EQZ1U289</t>
  </si>
  <si>
    <t>Tostador TP-20 o similar. Producció torrades/hora: 240. Potència: 2800 W. Dimensions: 390 x 500 x 280 mm. Potència 2.8 kW. Pes net: 11 Kg.</t>
  </si>
  <si>
    <t>EQZ1U290</t>
  </si>
  <si>
    <t xml:space="preserve">Renta gots 40 LS amb dosificador, detergent i braç de rentat.Rentagots amb dosificator detergent i braç de rentat superior i inferior.  Dimensions 450x535x700 mm. Cicle de rentat de 120 ´´ Tensió 230V - 50 HZ. Bomba de rentat 250 W. Potència total 2650 W. Capacitat cuba 14.5 l. </t>
  </si>
  <si>
    <t>EQZ1U291</t>
  </si>
  <si>
    <t>EQZ1U292</t>
  </si>
  <si>
    <t>EQZ1U293</t>
  </si>
  <si>
    <t>EQZ1U294</t>
  </si>
  <si>
    <t>EQZ1U295</t>
  </si>
  <si>
    <t>EQZ1U296</t>
  </si>
  <si>
    <t>ED139 02 17 REFORMA EDIFICI CAFÉ NOU</t>
  </si>
  <si>
    <t>Amidament</t>
  </si>
  <si>
    <t>Unitats</t>
  </si>
  <si>
    <t>Import</t>
  </si>
  <si>
    <t>INSTAL·LAT EN OBRA</t>
  </si>
  <si>
    <t>NO INSTAL·LAT EN OBRA</t>
  </si>
  <si>
    <t>TOTAL PREU D'EXECUCIÓ MATERIAL DE PROJECTE (SENSE BAIXES, DESPESES NI IVA)</t>
  </si>
  <si>
    <t xml:space="preserve">  ANNEX 3. EQUIPAMENT DE LA CUINA INSTAL.LAT PER L´AJUNTAMENT</t>
  </si>
  <si>
    <t>Descripció</t>
  </si>
  <si>
    <t xml:space="preserve">Taula refrigerada GN 1/1 BMGN 1470 II
Exterior i interior en acer inox AISI 304. Aïllament de poliuretà injectat a alta pressió lliure de CFC'S amb densitat 40 Kg / m3. Desguàs a l'interior de la càmera. Estructura compacta totalment injectada.
Control de temperatura final de deses Carxe. Interior amb unions d'ampli radi per facilitar la neteja.
Safata evaporativa en acer inoxidable. Taulell amb peto sanitari de 100 mm i 50 mm de gruix.
Portes amb tirador integrat i frontissa pivotant amb bloqueig d'obertura. Amb tra porta embotida amb ribet de triple cambra fàcilment substituïble. Possibilitat de canviar el sentit d'obertura de les portes.
Sistema de condensació ventilada INFRICOOL® Guies i graelles fàcilment desmuntables per neteja.
Graelles interiors de 325x530 mm. És clar de porta de 375x526 mm. Unitat condensadora amb guies corredisses per la seva extracció a ¾. Volum càmera: 295 l. 2 portes. Gamma de temperatura -2ºC / + 8ºC.
Exterior i interior en acer inox AISI 304. Aïllament de poliuretà injectat a alta pressió lliure de CFC'S amb Densitat 40 kg / m3. Desguàs a l'interior de la cambra. Estructura compacta totalment injectada. control de temperatura final de desgebramen t. Interior amb unions d'ampli radi per facilitar la Neteja. safata </t>
  </si>
  <si>
    <t>Estanteria paret 1400x400
Fabricat en acer inoxidable AISI 304 18/10. Cartel·les a paret amb trepants de Ø 8 mm (tacs i cargols inclosos). Totalment soldat.
Alt: 250.00 mm, Ample: 400.00 mm, Fons: 1400.00 mm,</t>
  </si>
  <si>
    <t>Forn microones HM1001 M.  o similar.
Horno microondas manual, interior y exterior de ac ero inoxidable. Base cerámica fija que confiere ma yor capacidad al horno. Dimensiones interiores 338 x348x210 mm. Capacidad 25 litros. Fácil manejo. Temporizador de 95 minutos. Potencia salida microond as 1000 w, consumo microondas 1500 w. Dimensiones exteriores 520x444x312 mm.
Alto: 312.00 mm , Ancho: 520.00 mm , Fondo: 444.00 mm , Potencia: 1,5 KW , Peso neto: 18.00 Kg ,</t>
  </si>
  <si>
    <t>Salamandra Fix SGH 450  o similar.
eal per rostir directament o gratinar tota classe d'aliments abans de servir.
3 posicions per la safata Fabricat en acer inoxidable
Resistencies d´acer inoxidable
Termòstats regulables independents
Alt: 455.00 mm, Ample: 600.00 mm, Fons: 400.00 mm, Potència: 3,6 kW, Pes net: 15.00 Kg,</t>
  </si>
  <si>
    <t xml:space="preserve">Carro baix cubetes GN 1/1 o similar.
Fabricado íntegramente en acero inoxidable AISI 304 18/10.
Pares de guías: 7.
Separación entre guías: 75 mm.
4 ruedas de Ø125 mm con parachoques,2 de ellas con freno.
Dimensiones 460 x 630 x 900 mm
• F0260611
</t>
  </si>
  <si>
    <t>Plafonado inox protecció paret.
Dimensions 3000 + 850x1100 mm
FOLRE PARET EN PECES EN FORMA DE ´´L´´ en inox AISI 304 de mesures:
3000 + 850x1100 mm</t>
  </si>
  <si>
    <t>Encimera de cocció Top 4 focs NC78G24
Encimera de cocció de gas realitzada en acer inoxidable AISI 304. Taulell
estampada de gruix 15/10 sense orificis per llar de foc, apta per a unió lateral i  muntatge de l'accessori columna d'aigua. Quatre cremadors principals amb potència màxima de 6 kW fixats hermèticament al marbre. Regulació contínua de la potència d'1,6 a 6 kW mitjançant vàlvula de seguretat amb termoparell.  Encesa del cremador principal mitjançant cremador pilot permanent de baix consum (170 W). Cremador pilot o i termoparell situats sota el cos del cremador principal, protegits de cops i vessaments. Taulell amb angles arrodonits per a més neteja, graelles en ferro fos esmaltades RAAF (Resistents a àcids, àlcalis i diu)
Dimensions 80 0x730x250 mm
Potència 24 KW</t>
  </si>
  <si>
    <t>FRY-TOP de gas amb planxa inclinada llisa cromada, realitzat en acer inoxidable AISI 304. Taulell de gruix 15/10. Planxa de cocció rebaixada 40 mm respecte al nivell del taulell de cuina i soldada hermèticament Superfície de cocció revestida en cr om dur polit mirall, amb zona freda de 65 mm davant de la planxa. Orifici de descàrrega de greixos circular diàm. 40 mm. Calaix recullgreixos de 1,5 l capacitat. Escalfament mitjançant cremador d'acer amb flama estabilitzada, de dues branques i 4 files de flama a cada zona, amb flama pilot i termoparell de seguretat. Sortida del gas controlada per vàlvula termostàtica de seguretat amb termoparell. Temperatura de cocció controlada per termòstat amb regulació de 110 a 280 ° C. termòstat de seguretat que actua si s'avaria el termòstat de treball. Encesa automàtica mitjançant dispositiu piezoelèctric amb caputxó de protecció de l'aigua.
Dimensions 400x730x250 mm
Potència 7 kW</t>
  </si>
  <si>
    <t>Fregidora de gas Top dos cubetes 8+8 L NF76G8
Fregidora de gas top de dues cubes realitzada en acer inoxidable AISI 304. Taulell
per a unió lateral gruix 15/10. Cubetes de cocció estampades en acer inoxidable AISI 304 amb perfil interior arrodonit. Capacitat  8 + 8 l. Cubetes amb àmplia cavitat frontal per a l'expansió de l'oli i l'escuma, i àmplia zona freda per a recollir els residus de cocció. Escalfament amb cremadors d'acer inoxidable de flama optimitzada, muntats fora de les cisternes. Regulació de la calor mitjançant válvula termostàtica de seguretat amb termoparell. Encesa del cremador principal mitjançant cremador pilot. Encenedor piezoelèctric amb caputxó de protecció de l'aigua situat al panell de control. Temperatura de l'oli a la cuba controlada per termòstat mecànic amb regulació de 100 a 185 ° C. 
Termòstat de seguretat de rearmament manual. Filtre extraïble, cistella, tapadora i
col·lector per l'aixeta de buidatge inclosos.
Dimensions 600x730x250 mm
Potència 14 kW</t>
  </si>
  <si>
    <t>Moble base de 600 NBV76 o similar  doble base realitzat en acer inoxidable. Peus d'acer inoxidable regulables en altura.Para 2 top 800 + 400 mm
Dimensions 1200x665x620 mm</t>
  </si>
  <si>
    <t>Taula central amb cubeta i estanteria superior a mida.
Dimensions taula 2300x700x850 mm
Dimensions prestatge 1400x500x700 mm
TAULA CENTRAL fabricada en inox AISI 304 amb prestatge inferior, si de 450x450 mm, i prestatge de sobretaula de 1 nivell de 1400x400 mm.   Mides: 2300x700x850 mm</t>
  </si>
  <si>
    <t xml:space="preserve">Renta vaixelles de capota.
Dimensions 720 x 735 x 144.571.880 H mm Cistelles / hora 40 Cicle de rentat de 90 ´´
Tensió 400 V 3N - 50Hz Bomba de rentat 550 W Boiler 6000 W Cuba 2700 W
Potència total 6550 W Capacitat de la cuba 30 lts Capacitat del boil er 5,7 lts
Consum d'aigua 2,8 litres Dimensions de la cistella 500x500 mm Alçada màxima 410 mm
Subministrament d'aigua a 55ºC  Pressió d'aigua 200 ÷ 400 kPa Capacitat per a safates GN 1 /! 530x325 mm Dotació: 2 cistelles i 1 contenidor de coberts </t>
  </si>
  <si>
    <t>Dosificador automàtic DAC o similar
CARACTERÍSTIQUES: Cabal Màxim de 400 Litres / hora  Vàlvula FLECK Mod. 5.600 cronomètrica 1 ´´., De regeneració per temps, programable Procés de regeneració de 6 cicles. Regeneració retardada i programada a les 2:00 hores de la matinada. Nº. R egeneraciones diàries màximes: 1 al dia. Mixing incorporat a vàlvula, per a obtenció de la qualitat d'aigua desitjada. Dipòsit de Salmorra incorporat (sistema Compacte). Ampolla de 8 L. de resines d'intercanvi iònic, amb junt antibacteris. Boya de seguretat incorporada en dipòsit sal. Filtre de 10 ´´estàndard amb rosca metall de 1´´ i cartutx de sediments de 50 micres. DIMENSIONS: Profund 50 cm. x Alt 66 cm x Ample 33 cm Càrrega de sal 25 kg
FITXA TÈCNICA:  Cabal màxim de 400 L. / h. Consum de 1,6 Kg. Surt per regeneració.
Capacitat Dipòsit de Sal: 35 Kg. Pressió de treball: Mín. 2Kg. - Màx. 8 kg. Temperatura màxima de treball: 40 ºC. Consum energètic: 3W en posició de servei a 220 V / 50Hz.</t>
  </si>
  <si>
    <t>Estanteria tubolar mural 1600X400 Fabricada en acer inoxidable AISI 304 18/10.Carteles de 4 mm a paret amb perforacions de diàmetre 8 mm (tacs i cargols inclosos). Tubs de diàmetre 25 mm d'acer inoxidable sense soldadures. Alt: 234 mm Ample: 1600 mm Fons: 400 mm</t>
  </si>
  <si>
    <t xml:space="preserve">Moble cafetera MCAF 2500. o similar 
Alt: 1050.00 mm , Ample: 2452.00 mm , Fons: 600.00 mm. Cos central, prestatges, respatller i columnes en acer inox AISI 304. Calaixos, portes i tolva amb tirador integrat. Separació entre prestatges de 330, 225 i 200 mm. 3 prestatges. </t>
  </si>
  <si>
    <t>Moble barra fregadera baixa 1200x550x850 mm en acer inox AISI 304 18/10 amb forat per ubicació rentagots. Cubetes embutides amb protecció antisonora 400x400x200 mm. Vàlvula de desguàs i tub sobreeixidor. Peto posterior de 100 i frontal de 65 mm. Forat per aixeta entre cubeta i escorridor de 35 mm.</t>
  </si>
  <si>
    <t xml:space="preserve">Taula baixa barra amb marc reforçat en acer inox AISI 304 18/10 amb forat per ubicar galleda de brossa i refredador de cervesa. Peto posterior de 100 i frontal de 65 mm. </t>
  </si>
  <si>
    <t>Taula baixa barra amb marc reforçat en acer inox AISI 304 18/10 amb forat per ubicació galleda brossa i barrils cervesa. Peto posterior de 100 i frontal de 65 mm. Dimensions 100x550x850 mm.</t>
  </si>
  <si>
    <t>Estanteries politile 4 nivells 1617x460x1685 MM (6611) o similar.
Prestatgeria amb baldes de politilè resistents al fred fins -30 graus. Estructura en Duralinox anoditzat a 15 micres de 1675 mm d'alçada.</t>
  </si>
  <si>
    <t>FORN MIXT DIRECTE CONVECCIÓ
Porta amb doble vidre, llum interior, Vàlvula evacuació de bafs, Cambra cocció amb cants arrodonits, Distància entre guies: 67 mm, Entrada safates longitudinal, Cicle de refredament ràpid, Panell de comandaments Electrònic. Vapor. Convecció. Mixt
Capacitat 7 G N 1/1
Potència 7,5 KW
Voltatge 3 x 400 + N
Dimensions 600 x 830 x 700 mm</t>
  </si>
  <si>
    <t>Aixeta electrònica GCC 170E o similar.
L'aixeta funciona a partir d'infrarojos actius, que controlen l'obertura de l'electrovàlvula, de cada a dosificar el subministrament final d'aigua. Vàlvula de detecció ajustable entre 15 i 30 cm. Retard d'activació de 0,1 a 0,5 segons. Retard de desconnexió de 0,5 a 2 segons. Sortida 115 mm. Alçada lliure 150 mm. Longitud del cable del sensor 3 m màxim. Pressió d'1 bar a 8 bar. Temper atura d'ús màxim 60º C. Índex de protecció IP 55.</t>
  </si>
  <si>
    <t>Rentamans genoll LV-R de paret o similar.
Construït en acer inoxidable AISI 304 Cr-Ni. Fixació a la paret mitjançant tac s/cargols. Inclou Cano coll alt giratori, polsador, desguàs i peto posterior de 27 cm alt. accionament amb el genoll. Aigua freda. Admet esquadra mescladora per a 2 aigües (no inclosa). Vàlvula de detecció  de la cisterna 335X235X125.
Alt: 500.00 mm, Ample: 400.00 mm, Fons: 330.00 mm,</t>
  </si>
  <si>
    <t>Armari congelació AN de 687x700x2030 (MOD AN 501 BT) o similar.
Exterior en acer inox AISI 304, respatller en xapa galvanizada Interior en acer inox AISI 304 Aillament de poliuretà injectat a alta pressió lliure de CFC,  amb densitat 40 Kg / m3 Desaigüe a l'interior de la cámara Control de temperatura final de ¨desescarche¨ Interior amb unions d'ampli radi per facilitar la neteja Bandeja evaporativa en acer inoxidable 1 porta amb tirador integrat i frontissa pivotant amb bloqueig de apertura Contra porta embotida amb ¨burlet¨ de triple cambra fàcilment sustituible Guías i graelles fàcilment desmuntables per neteja Parrilles interiors de 530x460 mm. Carro de porta gran de 580x1.345 mm. Carro de porta petita de 580x615 mm .¨Desescarche per gas calent Válvula de exposició Volum càmera: 470 l.
Alt: 2030.00 mm, Ample: 687.00 mm, Fons: 700.00 mm, Potència: 0,91 kW,</t>
  </si>
  <si>
    <t xml:space="preserve">Taula d´entrada rentat amb encaix a rentavaixelles i cèrcol desbrossat a mida,  fabricada amb acer inox AISI 304 amb sina de 500x400 mm i cèrcol de desbroçat. marc de reforç. Mesures: 1500x750x850 mm
</t>
  </si>
  <si>
    <t>Taula sortida rentat amb encaix a rentavaixelles a mida 1100x750x850. o similar  ¨peto¨ lateral a mida. Taula de sortida fabricada en inox AISI 304 de mesures:   100x750x850 mm</t>
  </si>
  <si>
    <t>Aixeta dutxa dos aigues GN-1 amb pom o similar .
Equip de prerentat. Dutxa de llautó cromat. Motlla balanceig acer inoxidable AISI 304 18/8. ¨Latiguillo¨ malla /goma. Tub central llautò cromat. Suport fixació paret llautó cromat. Alt: 1150, Ample: 430 mm, Fons: 220 mm.</t>
  </si>
  <si>
    <t>Baix mostrador amb fregadera BMPPF 1500 II  Alt: 850.00 mm , Ample: 1468.00 mm , Fons: 600.00 mm , Potencia: 0,525 KW ,o similar. Capacitat 245 l, 2 portes. Gama de temperatura (a 38 ºC) -2 ºC/+8ºC. Exterior i interior en acer inox AISI 304, respatller en xapa galvanitzada. Aïllament de poliuretà injectat a alta pressió lliure de CFC'S amb densitat 40 Kg/m³. Desguàs en l'interior de la càmara. Estructura compacte totalment injectada. Control de temperatura final de desescarche. Interior amb unions d'ampli radi per facilitar la neteja. Safata evaporativa en acer inxodable. Encimera amb peto sanitari de 100 mm i 50 mm de gruix. Portes amb tirador integrat i frontissa pivotant amb bloqueig d'apertura. Contra porta embutida amb bulet de triple càmara fàcilment substituible. Possibilitat de canviar el sentit d'obertura de les portes. Sistema de condensació ventilada INFRICOOL. Guíes i parrilles fàcilment desmuntables per la neteja. Parrilles interiors de 325x430 mm. Obertura neta de porta de 375 x 526 mm. Unitat condensadora amb guíes corredisses per la seva extracció a 3/4. Fregader integrat en taulell.</t>
  </si>
  <si>
    <t>Frontal mostrador frigorífic FMPP 1500 II
Alt: 1050.00 mm , Ample: 1468.00 mm , Fons: 600.00 mm , Potencia: 0,461 KW .
Exterior i interior en acer inox AISI 304, repatller en xapa galvanitzada. Aïllament de poliuretà injectat a alta pressió lliue de CFC'S amb densitat 40 Kg/m³. Desguàs a l'interior de la càmara. Estructura compacta totalment injectada. Control de temperatura final de desescarcha. Interior amb unions d'ampli radi per facilitar la neteja. Safata evaporativa en acer inoxidable. Encimera amb peto sanitari de 100 mm i 50 mm de gruix. Portes amb tirador integrat i frontisses privotants amb bloc d'obertura. Contra porta embutida amb burlet de triple càmara fàcilment substituible. Sistema de condensació ventilada INFRICOOL. Guíes i parrilles fàcilment desmuntables per neteja. Parrilles interiors de 325 x 430 mm. Unitat condensadora amb guíes corredisses per la seva extracció a 3/4. Obertura lliure de porta de 375x726 mm.</t>
  </si>
  <si>
    <t>Exterminador d'insectes EX-30 o similar. Radi d'acció 360º. Àrea protegida 100 m² Tensió 230 V / 50 - 60 Hz Consum: 30 W.</t>
  </si>
  <si>
    <t xml:space="preserve">Campana paret amb aportació d'aire i caixa d'extracció de 3030 x 1000 x 700 mm amb filtres de lamel·les inox i aportació d'aire per plenum amb reixes. Caixa de ventil·lació doble 12/12 de 2 cv motor trifasic, caixa homologada 400 graus 2 hores exterior zona risc incendi. </t>
  </si>
  <si>
    <t>Aportació campana + conductes
Caixa ventilació motor directe 10/10 de 1/2 cv monofasica.  1 Bancada + silentblocs + junta elàstica.  1 Visera aspiració amb filtre. 1 Tremuja sortida caixa. 3 mts tuberia de 350. 1 colzes 90º 350. 2 Colzes 45º 350. 1 Maneguet corona de 350. 1 Muntatge i posada en marxa</t>
  </si>
  <si>
    <t xml:space="preserve">Elelements de regulació, extracció i aportació.
2 Lluminàries de 1300 36 W a 220 V II estanques, emcastradas en campana i vidre antireflectant. 1 Variador de freqüència de 3 CV 400 V III. 1 Consola digital comandament remot + caixa </t>
  </si>
  <si>
    <t>Sistema automàtic extinció incendis.
Recipient de 9 litres (pintat vermell) amb agent extintor. 1 Vàlvula d'accionament per palanca. 1 Ferramenta suport recipient. 1 Cable metàl·lic connexió. 1 Vàlvula antiretorn. 4 Sprinkler cromat de 93º C º. 1 manòmetre de control. 1 Xarxa de tuberia inox Ø 15 mm. amb accessoris. (S'ha previst col·locar el recipient extintor al costat de la campana)
MUNTATGE + CERTIFICADO HOMOLOGACIÓ + CONTRACTE MANTENIMENT</t>
  </si>
</sst>
</file>

<file path=xl/styles.xml><?xml version="1.0" encoding="utf-8"?>
<styleSheet xmlns="http://schemas.openxmlformats.org/spreadsheetml/2006/main">
  <numFmts count="2">
    <numFmt numFmtId="164" formatCode="###,###,##0.00"/>
    <numFmt numFmtId="165" formatCode="###,###,##0.000"/>
  </numFmts>
  <fonts count="7">
    <font>
      <sz val="11"/>
      <color theme="1"/>
      <name val="Calibri"/>
      <family val="2"/>
      <scheme val="minor"/>
    </font>
    <font>
      <b/>
      <sz val="11"/>
      <color theme="1"/>
      <name val="Calibri"/>
      <family val="2"/>
      <scheme val="minor"/>
    </font>
    <font>
      <b/>
      <sz val="8"/>
      <color rgb="FF000000"/>
      <name val="Calibri"/>
      <family val="2"/>
    </font>
    <font>
      <sz val="8"/>
      <color rgb="FF000000"/>
      <name val="Calibri"/>
      <family val="2"/>
    </font>
    <font>
      <b/>
      <sz val="14"/>
      <color theme="1"/>
      <name val="Calibri"/>
      <family val="2"/>
      <scheme val="minor"/>
    </font>
    <font>
      <b/>
      <sz val="8"/>
      <color theme="1"/>
      <name val="Calibri"/>
      <family val="2"/>
    </font>
    <font>
      <sz val="8"/>
      <color theme="1"/>
      <name val="Calibri"/>
      <family val="2"/>
    </font>
  </fonts>
  <fills count="2">
    <fill>
      <patternFill patternType="none"/>
    </fill>
    <fill>
      <patternFill patternType="gray125"/>
    </fill>
  </fills>
  <borders count="1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56">
    <xf numFmtId="0" fontId="0" fillId="0" borderId="0" xfId="0"/>
    <xf numFmtId="0" fontId="2" fillId="0" borderId="0" xfId="0" applyFont="1" applyFill="1" applyAlignment="1" applyProtection="1">
      <alignment vertical="top"/>
    </xf>
    <xf numFmtId="49" fontId="2" fillId="0" borderId="0" xfId="0" applyNumberFormat="1" applyFont="1" applyFill="1" applyAlignment="1" applyProtection="1">
      <alignment vertical="top"/>
    </xf>
    <xf numFmtId="0" fontId="0" fillId="0" borderId="0" xfId="0" applyFill="1" applyProtection="1"/>
    <xf numFmtId="49" fontId="3" fillId="0" borderId="0" xfId="0" applyNumberFormat="1" applyFont="1" applyFill="1" applyAlignment="1" applyProtection="1">
      <alignment vertical="top"/>
    </xf>
    <xf numFmtId="0" fontId="3" fillId="0" borderId="0" xfId="0" applyFont="1" applyFill="1" applyAlignment="1" applyProtection="1">
      <alignment vertical="top"/>
    </xf>
    <xf numFmtId="164" fontId="3" fillId="0" borderId="6" xfId="0" applyNumberFormat="1" applyFont="1" applyFill="1" applyBorder="1" applyProtection="1">
      <protection locked="0"/>
    </xf>
    <xf numFmtId="165" fontId="3" fillId="0" borderId="0" xfId="0" applyNumberFormat="1" applyFont="1" applyFill="1" applyBorder="1" applyProtection="1">
      <protection locked="0"/>
    </xf>
    <xf numFmtId="164" fontId="3" fillId="0" borderId="7" xfId="0" applyNumberFormat="1" applyFont="1" applyFill="1" applyBorder="1" applyProtection="1"/>
    <xf numFmtId="164" fontId="3" fillId="0" borderId="9" xfId="0" applyNumberFormat="1" applyFont="1" applyFill="1" applyBorder="1" applyProtection="1">
      <protection locked="0"/>
    </xf>
    <xf numFmtId="165" fontId="3" fillId="0" borderId="9" xfId="0" applyNumberFormat="1" applyFont="1" applyFill="1" applyBorder="1" applyProtection="1">
      <protection locked="0"/>
    </xf>
    <xf numFmtId="164" fontId="3" fillId="0" borderId="9" xfId="0" applyNumberFormat="1" applyFont="1" applyFill="1" applyBorder="1" applyProtection="1"/>
    <xf numFmtId="0" fontId="0" fillId="0" borderId="0" xfId="0" applyAlignment="1">
      <alignment vertical="center"/>
    </xf>
    <xf numFmtId="0" fontId="0" fillId="0" borderId="5" xfId="0" applyBorder="1" applyAlignment="1">
      <alignment vertical="center"/>
    </xf>
    <xf numFmtId="0" fontId="4" fillId="0" borderId="5" xfId="0" applyFont="1" applyBorder="1" applyAlignment="1">
      <alignment vertical="center"/>
    </xf>
    <xf numFmtId="0" fontId="0" fillId="0" borderId="5" xfId="0" applyFill="1" applyBorder="1" applyAlignment="1">
      <alignment vertical="center"/>
    </xf>
    <xf numFmtId="0" fontId="0" fillId="0" borderId="0" xfId="0" applyFill="1" applyAlignment="1">
      <alignment vertical="center"/>
    </xf>
    <xf numFmtId="0" fontId="1" fillId="0" borderId="0" xfId="0" applyFont="1" applyAlignment="1">
      <alignment vertical="center"/>
    </xf>
    <xf numFmtId="0" fontId="0" fillId="0" borderId="0" xfId="0" applyFill="1" applyAlignment="1" applyProtection="1">
      <alignment vertical="center"/>
    </xf>
    <xf numFmtId="0" fontId="2" fillId="0" borderId="10" xfId="0" applyFont="1" applyFill="1" applyBorder="1" applyAlignment="1" applyProtection="1">
      <alignment horizontal="center" vertical="center"/>
    </xf>
    <xf numFmtId="0" fontId="2" fillId="0" borderId="6"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7" xfId="0" applyFont="1" applyFill="1" applyBorder="1" applyAlignment="1" applyProtection="1">
      <alignment horizontal="center" vertical="center"/>
    </xf>
    <xf numFmtId="49" fontId="3" fillId="0" borderId="9" xfId="0" applyNumberFormat="1" applyFont="1" applyFill="1" applyBorder="1" applyAlignment="1" applyProtection="1">
      <alignment vertical="center"/>
    </xf>
    <xf numFmtId="0" fontId="3" fillId="0" borderId="9" xfId="0" applyFont="1" applyFill="1" applyBorder="1" applyAlignment="1" applyProtection="1">
      <alignment vertical="center"/>
    </xf>
    <xf numFmtId="164" fontId="3" fillId="0" borderId="9" xfId="0" applyNumberFormat="1" applyFont="1" applyFill="1" applyBorder="1" applyAlignment="1" applyProtection="1">
      <alignment vertical="center"/>
      <protection locked="0"/>
    </xf>
    <xf numFmtId="165" fontId="3" fillId="0" borderId="9" xfId="0" applyNumberFormat="1" applyFont="1" applyFill="1" applyBorder="1" applyAlignment="1" applyProtection="1">
      <alignment vertical="center"/>
      <protection locked="0"/>
    </xf>
    <xf numFmtId="164" fontId="3" fillId="0" borderId="9" xfId="0" applyNumberFormat="1" applyFont="1" applyFill="1" applyBorder="1" applyAlignment="1" applyProtection="1">
      <alignment vertical="center"/>
    </xf>
    <xf numFmtId="164" fontId="3" fillId="0" borderId="6" xfId="0" applyNumberFormat="1" applyFont="1" applyFill="1" applyBorder="1" applyAlignment="1" applyProtection="1">
      <alignment vertical="center"/>
      <protection locked="0"/>
    </xf>
    <xf numFmtId="165" fontId="3" fillId="0" borderId="0" xfId="0" applyNumberFormat="1" applyFont="1" applyFill="1" applyBorder="1" applyAlignment="1" applyProtection="1">
      <alignment vertical="center"/>
      <protection locked="0"/>
    </xf>
    <xf numFmtId="164" fontId="3" fillId="0" borderId="7" xfId="0" applyNumberFormat="1" applyFont="1" applyFill="1" applyBorder="1" applyAlignment="1" applyProtection="1">
      <alignment vertical="center"/>
    </xf>
    <xf numFmtId="49" fontId="3" fillId="0" borderId="0" xfId="0" applyNumberFormat="1" applyFont="1" applyFill="1" applyAlignment="1" applyProtection="1">
      <alignment vertical="center"/>
    </xf>
    <xf numFmtId="0" fontId="3" fillId="0" borderId="0" xfId="0" applyFont="1" applyFill="1" applyAlignment="1" applyProtection="1">
      <alignment vertical="center"/>
    </xf>
    <xf numFmtId="0" fontId="2" fillId="0" borderId="5" xfId="0" applyFont="1" applyFill="1" applyBorder="1" applyAlignment="1" applyProtection="1">
      <alignment vertical="center"/>
    </xf>
    <xf numFmtId="164" fontId="2" fillId="0" borderId="8" xfId="0" applyNumberFormat="1" applyFont="1" applyFill="1" applyBorder="1" applyAlignment="1" applyProtection="1">
      <alignment vertical="center"/>
    </xf>
    <xf numFmtId="0" fontId="0" fillId="0" borderId="1" xfId="0" applyFill="1" applyBorder="1" applyAlignment="1" applyProtection="1">
      <alignment horizontal="center" vertical="center"/>
    </xf>
    <xf numFmtId="0" fontId="0" fillId="0" borderId="2" xfId="0" applyFill="1" applyBorder="1" applyAlignment="1" applyProtection="1">
      <alignment horizontal="center" vertical="center"/>
    </xf>
    <xf numFmtId="0" fontId="0" fillId="0" borderId="3" xfId="0" applyFill="1" applyBorder="1" applyAlignment="1" applyProtection="1">
      <alignment horizontal="center" vertical="center"/>
    </xf>
    <xf numFmtId="0" fontId="5" fillId="0" borderId="0" xfId="0" applyFont="1" applyFill="1" applyAlignment="1" applyProtection="1">
      <alignment vertical="center"/>
    </xf>
    <xf numFmtId="0" fontId="0" fillId="0" borderId="0" xfId="0" applyFont="1" applyFill="1" applyAlignment="1" applyProtection="1">
      <alignment vertical="center"/>
    </xf>
    <xf numFmtId="0" fontId="5" fillId="0" borderId="9" xfId="0" applyFont="1" applyFill="1" applyBorder="1" applyAlignment="1" applyProtection="1">
      <alignment vertical="center"/>
    </xf>
    <xf numFmtId="0" fontId="6" fillId="0" borderId="9" xfId="0" applyFont="1" applyFill="1" applyBorder="1" applyAlignment="1" applyProtection="1">
      <alignment vertical="center" wrapText="1"/>
    </xf>
    <xf numFmtId="0" fontId="6" fillId="0" borderId="9" xfId="0" applyFont="1" applyFill="1" applyBorder="1" applyAlignment="1" applyProtection="1">
      <alignment vertical="center"/>
    </xf>
    <xf numFmtId="0" fontId="6" fillId="0" borderId="9" xfId="0" applyFont="1" applyFill="1" applyBorder="1" applyAlignment="1" applyProtection="1">
      <alignment wrapText="1"/>
    </xf>
    <xf numFmtId="0" fontId="0" fillId="0" borderId="0" xfId="0" applyFont="1" applyAlignment="1">
      <alignment vertical="center"/>
    </xf>
    <xf numFmtId="164" fontId="3" fillId="0" borderId="0" xfId="0" applyNumberFormat="1" applyFont="1" applyFill="1" applyBorder="1" applyAlignment="1" applyProtection="1">
      <alignment vertical="center"/>
      <protection locked="0"/>
    </xf>
    <xf numFmtId="0" fontId="6" fillId="0" borderId="10" xfId="0" applyFont="1" applyFill="1" applyBorder="1" applyAlignment="1" applyProtection="1">
      <alignment vertical="center" wrapText="1"/>
    </xf>
    <xf numFmtId="164" fontId="3" fillId="0" borderId="10" xfId="0" applyNumberFormat="1" applyFont="1" applyFill="1" applyBorder="1" applyAlignment="1" applyProtection="1">
      <alignment vertical="center"/>
      <protection locked="0"/>
    </xf>
    <xf numFmtId="165" fontId="3" fillId="0" borderId="10" xfId="0" applyNumberFormat="1" applyFont="1" applyFill="1" applyBorder="1" applyAlignment="1" applyProtection="1">
      <alignment vertical="center"/>
      <protection locked="0"/>
    </xf>
    <xf numFmtId="164" fontId="3" fillId="0" borderId="10" xfId="0" applyNumberFormat="1" applyFont="1" applyFill="1" applyBorder="1" applyAlignment="1" applyProtection="1">
      <alignment vertical="center"/>
    </xf>
    <xf numFmtId="164" fontId="2" fillId="0" borderId="11" xfId="0" applyNumberFormat="1" applyFont="1" applyFill="1" applyBorder="1" applyAlignment="1" applyProtection="1">
      <alignment vertical="center"/>
    </xf>
    <xf numFmtId="0" fontId="6" fillId="0" borderId="12" xfId="0" applyFont="1" applyFill="1" applyBorder="1" applyAlignment="1" applyProtection="1">
      <alignment vertical="center" wrapText="1"/>
    </xf>
    <xf numFmtId="164" fontId="3" fillId="0" borderId="13" xfId="0" applyNumberFormat="1" applyFont="1" applyFill="1" applyBorder="1" applyAlignment="1" applyProtection="1">
      <alignment vertical="center"/>
      <protection locked="0"/>
    </xf>
    <xf numFmtId="165" fontId="3" fillId="0" borderId="14" xfId="0" applyNumberFormat="1" applyFont="1" applyFill="1" applyBorder="1" applyAlignment="1" applyProtection="1">
      <alignment vertical="center"/>
      <protection locked="0"/>
    </xf>
    <xf numFmtId="0" fontId="5" fillId="0" borderId="4" xfId="0" applyFont="1" applyFill="1" applyBorder="1" applyAlignment="1" applyProtection="1">
      <alignment vertical="center"/>
    </xf>
    <xf numFmtId="0" fontId="2" fillId="0" borderId="8" xfId="0" applyFont="1" applyFill="1" applyBorder="1" applyAlignment="1" applyProtection="1">
      <alignment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70"/>
  <sheetViews>
    <sheetView tabSelected="1" view="pageBreakPreview" zoomScale="70" zoomScaleNormal="100" zoomScaleSheetLayoutView="70" workbookViewId="0">
      <selection activeCell="K13" sqref="K13"/>
    </sheetView>
  </sheetViews>
  <sheetFormatPr defaultColWidth="11.5546875" defaultRowHeight="14.4"/>
  <cols>
    <col min="1" max="1" width="7.33203125" style="12" bestFit="1" customWidth="1"/>
    <col min="2" max="2" width="2.6640625" style="12" bestFit="1" customWidth="1"/>
    <col min="3" max="3" width="9.33203125" style="12" customWidth="1"/>
    <col min="4" max="4" width="2.6640625" style="12" bestFit="1" customWidth="1"/>
    <col min="5" max="5" width="60.6640625" style="44" customWidth="1"/>
    <col min="6" max="6" width="10" style="16" customWidth="1"/>
    <col min="7" max="7" width="7.6640625" style="16" customWidth="1"/>
    <col min="8" max="9" width="10" style="16" customWidth="1"/>
    <col min="10" max="10" width="7.33203125" style="16" customWidth="1"/>
    <col min="11" max="11" width="10" style="12" customWidth="1"/>
    <col min="12" max="16384" width="11.5546875" style="12"/>
  </cols>
  <sheetData>
    <row r="1" spans="1:11" ht="18">
      <c r="D1" s="13"/>
      <c r="E1" s="14" t="s">
        <v>75</v>
      </c>
      <c r="F1" s="15"/>
      <c r="G1" s="15"/>
      <c r="H1" s="15"/>
    </row>
    <row r="3" spans="1:11">
      <c r="E3" s="17" t="s">
        <v>68</v>
      </c>
    </row>
    <row r="4" spans="1:11">
      <c r="C4" s="1" t="s">
        <v>0</v>
      </c>
      <c r="D4" s="2" t="s">
        <v>1</v>
      </c>
      <c r="E4" s="38" t="s">
        <v>2</v>
      </c>
    </row>
    <row r="5" spans="1:11" s="18" customFormat="1">
      <c r="C5" s="1" t="s">
        <v>3</v>
      </c>
      <c r="D5" s="2" t="s">
        <v>4</v>
      </c>
      <c r="E5" s="38" t="s">
        <v>5</v>
      </c>
    </row>
    <row r="6" spans="1:11" s="18" customFormat="1">
      <c r="C6" s="1" t="s">
        <v>6</v>
      </c>
      <c r="D6" s="2" t="s">
        <v>7</v>
      </c>
      <c r="E6" s="38" t="s">
        <v>8</v>
      </c>
    </row>
    <row r="7" spans="1:11" s="18" customFormat="1">
      <c r="E7" s="39"/>
      <c r="F7" s="35" t="s">
        <v>72</v>
      </c>
      <c r="G7" s="36"/>
      <c r="H7" s="37"/>
      <c r="I7" s="35" t="s">
        <v>73</v>
      </c>
      <c r="J7" s="36"/>
      <c r="K7" s="37"/>
    </row>
    <row r="8" spans="1:11" s="18" customFormat="1">
      <c r="E8" s="40" t="s">
        <v>76</v>
      </c>
      <c r="F8" s="19" t="s">
        <v>69</v>
      </c>
      <c r="G8" s="19" t="s">
        <v>70</v>
      </c>
      <c r="H8" s="19" t="s">
        <v>71</v>
      </c>
      <c r="I8" s="20" t="s">
        <v>69</v>
      </c>
      <c r="J8" s="21" t="s">
        <v>70</v>
      </c>
      <c r="K8" s="22" t="s">
        <v>71</v>
      </c>
    </row>
    <row r="9" spans="1:11" s="18" customFormat="1" ht="42.6" customHeight="1">
      <c r="A9" s="23" t="s">
        <v>9</v>
      </c>
      <c r="B9" s="24">
        <v>1</v>
      </c>
      <c r="C9" s="23" t="s">
        <v>10</v>
      </c>
      <c r="D9" s="23" t="s">
        <v>11</v>
      </c>
      <c r="E9" s="41" t="s">
        <v>12</v>
      </c>
      <c r="F9" s="25">
        <v>518.20000000000005</v>
      </c>
      <c r="G9" s="26">
        <v>1</v>
      </c>
      <c r="H9" s="27">
        <f t="shared" ref="H9:H42" si="0">ROUND(ROUND(F9,2)*ROUND(G9,3),2)</f>
        <v>518.20000000000005</v>
      </c>
      <c r="I9" s="28"/>
      <c r="J9" s="29"/>
      <c r="K9" s="30"/>
    </row>
    <row r="10" spans="1:11" s="18" customFormat="1" ht="105" customHeight="1">
      <c r="A10" s="23" t="s">
        <v>9</v>
      </c>
      <c r="B10" s="24">
        <v>2</v>
      </c>
      <c r="C10" s="23" t="s">
        <v>13</v>
      </c>
      <c r="D10" s="23" t="s">
        <v>11</v>
      </c>
      <c r="E10" s="41" t="s">
        <v>96</v>
      </c>
      <c r="F10" s="25">
        <v>3671.26</v>
      </c>
      <c r="G10" s="26">
        <v>1</v>
      </c>
      <c r="H10" s="27">
        <f t="shared" si="0"/>
        <v>3671.26</v>
      </c>
      <c r="I10" s="28"/>
      <c r="J10" s="29"/>
      <c r="K10" s="30"/>
    </row>
    <row r="11" spans="1:11" s="18" customFormat="1" ht="21.6" customHeight="1">
      <c r="A11" s="23" t="s">
        <v>9</v>
      </c>
      <c r="B11" s="24">
        <v>3</v>
      </c>
      <c r="C11" s="23" t="s">
        <v>14</v>
      </c>
      <c r="D11" s="23" t="s">
        <v>11</v>
      </c>
      <c r="E11" s="42" t="s">
        <v>15</v>
      </c>
      <c r="F11" s="25">
        <v>53.16</v>
      </c>
      <c r="G11" s="26">
        <v>1</v>
      </c>
      <c r="H11" s="27">
        <f t="shared" si="0"/>
        <v>53.16</v>
      </c>
      <c r="I11" s="28"/>
      <c r="J11" s="29"/>
      <c r="K11" s="30"/>
    </row>
    <row r="12" spans="1:11" s="18" customFormat="1" ht="53.25" customHeight="1">
      <c r="A12" s="23" t="s">
        <v>9</v>
      </c>
      <c r="B12" s="24">
        <v>4</v>
      </c>
      <c r="C12" s="23" t="s">
        <v>16</v>
      </c>
      <c r="D12" s="23" t="s">
        <v>11</v>
      </c>
      <c r="E12" s="41" t="s">
        <v>17</v>
      </c>
      <c r="F12" s="25">
        <v>605.91999999999996</v>
      </c>
      <c r="G12" s="26">
        <v>1</v>
      </c>
      <c r="H12" s="27">
        <f t="shared" si="0"/>
        <v>605.91999999999996</v>
      </c>
      <c r="I12" s="28"/>
      <c r="J12" s="29"/>
      <c r="K12" s="30"/>
    </row>
    <row r="13" spans="1:11" s="18" customFormat="1" ht="121.2" customHeight="1">
      <c r="A13" s="23" t="s">
        <v>9</v>
      </c>
      <c r="B13" s="24">
        <v>5</v>
      </c>
      <c r="C13" s="23" t="s">
        <v>18</v>
      </c>
      <c r="D13" s="23" t="s">
        <v>11</v>
      </c>
      <c r="E13" s="41" t="s">
        <v>83</v>
      </c>
      <c r="F13" s="25">
        <v>1496.18</v>
      </c>
      <c r="G13" s="26">
        <v>1</v>
      </c>
      <c r="H13" s="27">
        <f t="shared" si="0"/>
        <v>1496.18</v>
      </c>
      <c r="I13" s="28"/>
      <c r="J13" s="29"/>
      <c r="K13" s="30"/>
    </row>
    <row r="14" spans="1:11" s="18" customFormat="1" ht="140.4" customHeight="1">
      <c r="A14" s="23" t="s">
        <v>9</v>
      </c>
      <c r="B14" s="24">
        <v>6</v>
      </c>
      <c r="C14" s="23" t="s">
        <v>19</v>
      </c>
      <c r="D14" s="23" t="s">
        <v>11</v>
      </c>
      <c r="E14" s="41" t="s">
        <v>84</v>
      </c>
      <c r="F14" s="25">
        <v>1904.54</v>
      </c>
      <c r="G14" s="26">
        <v>1</v>
      </c>
      <c r="H14" s="27">
        <f t="shared" si="0"/>
        <v>1904.54</v>
      </c>
      <c r="I14" s="28"/>
      <c r="J14" s="29"/>
      <c r="K14" s="30"/>
    </row>
    <row r="15" spans="1:11" s="18" customFormat="1" ht="156.6" customHeight="1">
      <c r="A15" s="23" t="s">
        <v>9</v>
      </c>
      <c r="B15" s="24">
        <v>7</v>
      </c>
      <c r="C15" s="23" t="s">
        <v>20</v>
      </c>
      <c r="D15" s="23" t="s">
        <v>11</v>
      </c>
      <c r="E15" s="41" t="s">
        <v>85</v>
      </c>
      <c r="F15" s="25">
        <v>2546.2600000000002</v>
      </c>
      <c r="G15" s="26">
        <v>1</v>
      </c>
      <c r="H15" s="27">
        <f t="shared" si="0"/>
        <v>2546.2600000000002</v>
      </c>
      <c r="I15" s="28"/>
      <c r="J15" s="29"/>
      <c r="K15" s="30"/>
    </row>
    <row r="16" spans="1:11" s="3" customFormat="1" ht="48" customHeight="1">
      <c r="A16" s="4" t="s">
        <v>9</v>
      </c>
      <c r="B16" s="5">
        <v>8</v>
      </c>
      <c r="C16" s="4" t="s">
        <v>21</v>
      </c>
      <c r="D16" s="4" t="s">
        <v>11</v>
      </c>
      <c r="E16" s="43" t="s">
        <v>86</v>
      </c>
      <c r="F16" s="9">
        <v>376.48</v>
      </c>
      <c r="G16" s="10">
        <v>1</v>
      </c>
      <c r="H16" s="11">
        <f t="shared" si="0"/>
        <v>376.48</v>
      </c>
      <c r="I16" s="6"/>
      <c r="J16" s="7"/>
      <c r="K16" s="8"/>
    </row>
    <row r="17" spans="1:11" s="18" customFormat="1" ht="63" customHeight="1">
      <c r="A17" s="23" t="s">
        <v>9</v>
      </c>
      <c r="B17" s="24">
        <v>10</v>
      </c>
      <c r="C17" s="23" t="s">
        <v>23</v>
      </c>
      <c r="D17" s="23" t="s">
        <v>11</v>
      </c>
      <c r="E17" s="41" t="s">
        <v>82</v>
      </c>
      <c r="F17" s="25">
        <v>731.68</v>
      </c>
      <c r="G17" s="26">
        <v>1</v>
      </c>
      <c r="H17" s="27">
        <f t="shared" si="0"/>
        <v>731.68</v>
      </c>
      <c r="I17" s="28"/>
      <c r="J17" s="29"/>
      <c r="K17" s="30"/>
    </row>
    <row r="18" spans="1:11" s="18" customFormat="1" ht="59.25" customHeight="1">
      <c r="A18" s="23" t="s">
        <v>9</v>
      </c>
      <c r="B18" s="24">
        <v>11</v>
      </c>
      <c r="C18" s="23" t="s">
        <v>24</v>
      </c>
      <c r="D18" s="23" t="s">
        <v>11</v>
      </c>
      <c r="E18" s="41" t="s">
        <v>78</v>
      </c>
      <c r="F18" s="25">
        <v>311.82</v>
      </c>
      <c r="G18" s="26">
        <v>1</v>
      </c>
      <c r="H18" s="27">
        <f t="shared" si="0"/>
        <v>311.82</v>
      </c>
      <c r="I18" s="28"/>
      <c r="J18" s="29"/>
      <c r="K18" s="30"/>
    </row>
    <row r="19" spans="1:11" s="18" customFormat="1" ht="70.95" customHeight="1">
      <c r="A19" s="23" t="s">
        <v>9</v>
      </c>
      <c r="B19" s="24">
        <v>12</v>
      </c>
      <c r="C19" s="23" t="s">
        <v>25</v>
      </c>
      <c r="D19" s="23" t="s">
        <v>11</v>
      </c>
      <c r="E19" s="41" t="s">
        <v>87</v>
      </c>
      <c r="F19" s="25">
        <v>1622.86</v>
      </c>
      <c r="G19" s="26">
        <v>1</v>
      </c>
      <c r="H19" s="27">
        <f t="shared" si="0"/>
        <v>1622.86</v>
      </c>
      <c r="I19" s="28"/>
      <c r="J19" s="29"/>
      <c r="K19" s="30"/>
    </row>
    <row r="20" spans="1:11" s="18" customFormat="1" ht="78" customHeight="1">
      <c r="A20" s="23" t="s">
        <v>9</v>
      </c>
      <c r="B20" s="24">
        <v>13</v>
      </c>
      <c r="C20" s="23" t="s">
        <v>26</v>
      </c>
      <c r="D20" s="23" t="s">
        <v>11</v>
      </c>
      <c r="E20" s="41" t="s">
        <v>97</v>
      </c>
      <c r="F20" s="25">
        <v>237.43</v>
      </c>
      <c r="G20" s="26">
        <v>1</v>
      </c>
      <c r="H20" s="27">
        <f t="shared" si="0"/>
        <v>237.43</v>
      </c>
      <c r="I20" s="28"/>
      <c r="J20" s="29"/>
      <c r="K20" s="30"/>
    </row>
    <row r="21" spans="1:11" s="18" customFormat="1" ht="81.599999999999994" customHeight="1">
      <c r="A21" s="23" t="s">
        <v>9</v>
      </c>
      <c r="B21" s="24">
        <v>14</v>
      </c>
      <c r="C21" s="23" t="s">
        <v>27</v>
      </c>
      <c r="D21" s="23" t="s">
        <v>11</v>
      </c>
      <c r="E21" s="41" t="s">
        <v>98</v>
      </c>
      <c r="F21" s="25">
        <v>168.32</v>
      </c>
      <c r="G21" s="26">
        <v>1</v>
      </c>
      <c r="H21" s="27">
        <f t="shared" si="0"/>
        <v>168.32</v>
      </c>
      <c r="I21" s="28"/>
      <c r="J21" s="29"/>
      <c r="K21" s="30"/>
    </row>
    <row r="22" spans="1:11" s="18" customFormat="1" ht="125.4" customHeight="1">
      <c r="A22" s="23" t="s">
        <v>9</v>
      </c>
      <c r="B22" s="24">
        <v>19</v>
      </c>
      <c r="C22" s="23" t="s">
        <v>33</v>
      </c>
      <c r="D22" s="23" t="s">
        <v>11</v>
      </c>
      <c r="E22" s="41" t="s">
        <v>99</v>
      </c>
      <c r="F22" s="25">
        <v>2361.64</v>
      </c>
      <c r="G22" s="26">
        <v>1</v>
      </c>
      <c r="H22" s="27">
        <f t="shared" si="0"/>
        <v>2361.64</v>
      </c>
      <c r="I22" s="28">
        <v>2361.64</v>
      </c>
      <c r="J22" s="29">
        <v>1</v>
      </c>
      <c r="K22" s="30">
        <f t="shared" ref="K22" si="1">ROUND(ROUND(I22,2)*ROUND(J22,3),2)</f>
        <v>2361.64</v>
      </c>
    </row>
    <row r="23" spans="1:11" s="18" customFormat="1" ht="105" customHeight="1">
      <c r="A23" s="23" t="s">
        <v>9</v>
      </c>
      <c r="B23" s="24">
        <v>20</v>
      </c>
      <c r="C23" s="23" t="s">
        <v>34</v>
      </c>
      <c r="D23" s="23" t="s">
        <v>11</v>
      </c>
      <c r="E23" s="41" t="s">
        <v>88</v>
      </c>
      <c r="F23" s="25">
        <v>3029.55</v>
      </c>
      <c r="G23" s="26">
        <v>1</v>
      </c>
      <c r="H23" s="27">
        <f t="shared" si="0"/>
        <v>3029.55</v>
      </c>
      <c r="I23" s="28"/>
      <c r="J23" s="29"/>
      <c r="K23" s="30"/>
    </row>
    <row r="24" spans="1:11" s="18" customFormat="1" ht="138.6" customHeight="1">
      <c r="A24" s="23" t="s">
        <v>9</v>
      </c>
      <c r="B24" s="24">
        <v>21</v>
      </c>
      <c r="C24" s="23" t="s">
        <v>35</v>
      </c>
      <c r="D24" s="23" t="s">
        <v>11</v>
      </c>
      <c r="E24" s="41" t="s">
        <v>89</v>
      </c>
      <c r="F24" s="25">
        <v>797.25</v>
      </c>
      <c r="G24" s="26">
        <v>2</v>
      </c>
      <c r="H24" s="27">
        <f t="shared" si="0"/>
        <v>1594.5</v>
      </c>
      <c r="I24" s="28"/>
      <c r="J24" s="29"/>
      <c r="K24" s="30"/>
    </row>
    <row r="25" spans="1:11" s="18" customFormat="1" ht="37.950000000000003" customHeight="1">
      <c r="A25" s="23" t="s">
        <v>9</v>
      </c>
      <c r="B25" s="24">
        <v>22</v>
      </c>
      <c r="C25" s="23" t="s">
        <v>36</v>
      </c>
      <c r="D25" s="23" t="s">
        <v>11</v>
      </c>
      <c r="E25" s="41" t="s">
        <v>100</v>
      </c>
      <c r="F25" s="25">
        <v>1578.55</v>
      </c>
      <c r="G25" s="26">
        <v>1</v>
      </c>
      <c r="H25" s="27">
        <f t="shared" si="0"/>
        <v>1578.55</v>
      </c>
      <c r="I25" s="28"/>
      <c r="J25" s="29"/>
      <c r="K25" s="30"/>
    </row>
    <row r="26" spans="1:11" s="18" customFormat="1" ht="51" customHeight="1">
      <c r="A26" s="23" t="s">
        <v>9</v>
      </c>
      <c r="B26" s="24">
        <v>23</v>
      </c>
      <c r="C26" s="23" t="s">
        <v>37</v>
      </c>
      <c r="D26" s="23" t="s">
        <v>11</v>
      </c>
      <c r="E26" s="41" t="s">
        <v>101</v>
      </c>
      <c r="F26" s="25">
        <v>775.98</v>
      </c>
      <c r="G26" s="26">
        <v>1</v>
      </c>
      <c r="H26" s="27">
        <f t="shared" si="0"/>
        <v>775.98</v>
      </c>
      <c r="I26" s="28"/>
      <c r="J26" s="29"/>
      <c r="K26" s="30"/>
    </row>
    <row r="27" spans="1:11" s="18" customFormat="1" ht="53.4" customHeight="1">
      <c r="A27" s="23" t="s">
        <v>9</v>
      </c>
      <c r="B27" s="24">
        <v>24</v>
      </c>
      <c r="C27" s="23" t="s">
        <v>38</v>
      </c>
      <c r="D27" s="23" t="s">
        <v>11</v>
      </c>
      <c r="E27" s="41" t="s">
        <v>90</v>
      </c>
      <c r="F27" s="25">
        <v>201.1</v>
      </c>
      <c r="G27" s="26">
        <v>1</v>
      </c>
      <c r="H27" s="27">
        <f t="shared" si="0"/>
        <v>201.1</v>
      </c>
      <c r="I27" s="28"/>
      <c r="J27" s="29"/>
      <c r="K27" s="30"/>
    </row>
    <row r="28" spans="1:11" s="18" customFormat="1" ht="40.950000000000003" customHeight="1">
      <c r="A28" s="23" t="s">
        <v>9</v>
      </c>
      <c r="B28" s="24">
        <v>25</v>
      </c>
      <c r="C28" s="23" t="s">
        <v>39</v>
      </c>
      <c r="D28" s="23" t="s">
        <v>11</v>
      </c>
      <c r="E28" s="41" t="s">
        <v>40</v>
      </c>
      <c r="F28" s="25">
        <v>364.96</v>
      </c>
      <c r="G28" s="26">
        <v>1</v>
      </c>
      <c r="H28" s="27">
        <f t="shared" si="0"/>
        <v>364.96</v>
      </c>
      <c r="I28" s="28"/>
      <c r="J28" s="29"/>
      <c r="K28" s="30"/>
    </row>
    <row r="29" spans="1:11" s="18" customFormat="1" ht="55.95" customHeight="1">
      <c r="A29" s="23" t="s">
        <v>9</v>
      </c>
      <c r="B29" s="24">
        <v>27</v>
      </c>
      <c r="C29" s="23" t="s">
        <v>43</v>
      </c>
      <c r="D29" s="23" t="s">
        <v>11</v>
      </c>
      <c r="E29" s="41" t="s">
        <v>102</v>
      </c>
      <c r="F29" s="25">
        <v>169.21</v>
      </c>
      <c r="G29" s="26">
        <v>1</v>
      </c>
      <c r="H29" s="27">
        <f t="shared" si="0"/>
        <v>169.21</v>
      </c>
      <c r="I29" s="28"/>
      <c r="J29" s="29"/>
      <c r="K29" s="30"/>
    </row>
    <row r="30" spans="1:11" s="18" customFormat="1" ht="158.4" customHeight="1">
      <c r="A30" s="23" t="s">
        <v>9</v>
      </c>
      <c r="B30" s="24">
        <v>28</v>
      </c>
      <c r="C30" s="23" t="s">
        <v>44</v>
      </c>
      <c r="D30" s="23" t="s">
        <v>11</v>
      </c>
      <c r="E30" s="41" t="s">
        <v>103</v>
      </c>
      <c r="F30" s="25">
        <v>1853.23</v>
      </c>
      <c r="G30" s="26">
        <v>1</v>
      </c>
      <c r="H30" s="27">
        <f t="shared" si="0"/>
        <v>1853.23</v>
      </c>
      <c r="I30" s="28"/>
      <c r="J30" s="29"/>
      <c r="K30" s="30"/>
    </row>
    <row r="31" spans="1:11" s="18" customFormat="1" ht="58.95" customHeight="1">
      <c r="A31" s="23" t="s">
        <v>9</v>
      </c>
      <c r="B31" s="24">
        <v>29</v>
      </c>
      <c r="C31" s="23" t="s">
        <v>45</v>
      </c>
      <c r="D31" s="23" t="s">
        <v>11</v>
      </c>
      <c r="E31" s="41" t="s">
        <v>91</v>
      </c>
      <c r="F31" s="25">
        <v>1175.8499999999999</v>
      </c>
      <c r="G31" s="26">
        <v>1</v>
      </c>
      <c r="H31" s="27">
        <f t="shared" si="0"/>
        <v>1175.8499999999999</v>
      </c>
      <c r="I31" s="28"/>
      <c r="J31" s="29"/>
      <c r="K31" s="30"/>
    </row>
    <row r="32" spans="1:11" s="18" customFormat="1" ht="141.6" customHeight="1">
      <c r="A32" s="23" t="s">
        <v>9</v>
      </c>
      <c r="B32" s="24">
        <v>30</v>
      </c>
      <c r="C32" s="23" t="s">
        <v>46</v>
      </c>
      <c r="D32" s="23" t="s">
        <v>11</v>
      </c>
      <c r="E32" s="41" t="s">
        <v>104</v>
      </c>
      <c r="F32" s="25">
        <v>1759.66</v>
      </c>
      <c r="G32" s="26">
        <v>1</v>
      </c>
      <c r="H32" s="27">
        <f t="shared" si="0"/>
        <v>1759.66</v>
      </c>
      <c r="I32" s="28"/>
      <c r="J32" s="29"/>
      <c r="K32" s="30"/>
    </row>
    <row r="33" spans="1:11" s="18" customFormat="1" ht="58.95" customHeight="1">
      <c r="A33" s="23" t="s">
        <v>9</v>
      </c>
      <c r="B33" s="24">
        <v>33</v>
      </c>
      <c r="C33" s="23" t="s">
        <v>47</v>
      </c>
      <c r="D33" s="23" t="s">
        <v>11</v>
      </c>
      <c r="E33" s="41" t="s">
        <v>92</v>
      </c>
      <c r="F33" s="25">
        <v>500.48</v>
      </c>
      <c r="G33" s="26">
        <v>1</v>
      </c>
      <c r="H33" s="27">
        <f t="shared" si="0"/>
        <v>500.48</v>
      </c>
      <c r="I33" s="28"/>
      <c r="J33" s="29"/>
      <c r="K33" s="30"/>
    </row>
    <row r="34" spans="1:11" s="18" customFormat="1" ht="34.950000000000003" customHeight="1">
      <c r="A34" s="23" t="s">
        <v>9</v>
      </c>
      <c r="B34" s="24">
        <v>34</v>
      </c>
      <c r="C34" s="23" t="s">
        <v>48</v>
      </c>
      <c r="D34" s="23" t="s">
        <v>11</v>
      </c>
      <c r="E34" s="41" t="s">
        <v>93</v>
      </c>
      <c r="F34" s="25">
        <v>351.68</v>
      </c>
      <c r="G34" s="26">
        <v>1</v>
      </c>
      <c r="H34" s="27">
        <f t="shared" si="0"/>
        <v>351.68</v>
      </c>
      <c r="I34" s="28"/>
      <c r="J34" s="29"/>
      <c r="K34" s="30"/>
    </row>
    <row r="35" spans="1:11" s="18" customFormat="1" ht="40.950000000000003" customHeight="1">
      <c r="A35" s="23" t="s">
        <v>9</v>
      </c>
      <c r="B35" s="24">
        <v>35</v>
      </c>
      <c r="C35" s="23" t="s">
        <v>49</v>
      </c>
      <c r="D35" s="23" t="s">
        <v>11</v>
      </c>
      <c r="E35" s="41" t="s">
        <v>94</v>
      </c>
      <c r="F35" s="25">
        <v>398.63</v>
      </c>
      <c r="G35" s="26">
        <v>1</v>
      </c>
      <c r="H35" s="27">
        <f t="shared" si="0"/>
        <v>398.63</v>
      </c>
      <c r="I35" s="28"/>
      <c r="J35" s="29"/>
      <c r="K35" s="30"/>
    </row>
    <row r="36" spans="1:11" s="18" customFormat="1" ht="18" customHeight="1">
      <c r="A36" s="23" t="s">
        <v>9</v>
      </c>
      <c r="B36" s="24">
        <v>36</v>
      </c>
      <c r="C36" s="23" t="s">
        <v>50</v>
      </c>
      <c r="D36" s="23" t="s">
        <v>11</v>
      </c>
      <c r="E36" s="41" t="s">
        <v>51</v>
      </c>
      <c r="F36" s="25">
        <v>398.63</v>
      </c>
      <c r="G36" s="26">
        <v>1</v>
      </c>
      <c r="H36" s="27">
        <f t="shared" si="0"/>
        <v>398.63</v>
      </c>
      <c r="I36" s="28"/>
      <c r="J36" s="29"/>
      <c r="K36" s="30"/>
    </row>
    <row r="37" spans="1:11" s="18" customFormat="1" ht="32.4" customHeight="1">
      <c r="A37" s="23" t="s">
        <v>9</v>
      </c>
      <c r="B37" s="24">
        <v>42</v>
      </c>
      <c r="C37" s="23" t="s">
        <v>62</v>
      </c>
      <c r="D37" s="23" t="s">
        <v>11</v>
      </c>
      <c r="E37" s="41" t="s">
        <v>105</v>
      </c>
      <c r="F37" s="25">
        <v>238.29</v>
      </c>
      <c r="G37" s="26">
        <v>1</v>
      </c>
      <c r="H37" s="27">
        <f>ROUND(ROUND(F37,2)*ROUND(G37,3),2)</f>
        <v>238.29</v>
      </c>
    </row>
    <row r="38" spans="1:11" s="18" customFormat="1" ht="46.2" customHeight="1">
      <c r="A38" s="23" t="s">
        <v>9</v>
      </c>
      <c r="B38" s="24">
        <v>43</v>
      </c>
      <c r="C38" s="23" t="s">
        <v>63</v>
      </c>
      <c r="D38" s="23" t="s">
        <v>11</v>
      </c>
      <c r="E38" s="41" t="s">
        <v>95</v>
      </c>
      <c r="F38" s="25">
        <v>373.83</v>
      </c>
      <c r="G38" s="26">
        <v>1</v>
      </c>
      <c r="H38" s="27">
        <f t="shared" si="0"/>
        <v>373.83</v>
      </c>
      <c r="I38" s="28"/>
      <c r="J38" s="29"/>
      <c r="K38" s="30"/>
    </row>
    <row r="39" spans="1:11" s="18" customFormat="1" ht="60" customHeight="1">
      <c r="A39" s="23" t="s">
        <v>9</v>
      </c>
      <c r="B39" s="24">
        <v>44</v>
      </c>
      <c r="C39" s="23" t="s">
        <v>64</v>
      </c>
      <c r="D39" s="23" t="s">
        <v>11</v>
      </c>
      <c r="E39" s="41" t="s">
        <v>106</v>
      </c>
      <c r="F39" s="25">
        <v>10652.12</v>
      </c>
      <c r="G39" s="26">
        <v>1</v>
      </c>
      <c r="H39" s="27">
        <f t="shared" si="0"/>
        <v>10652.12</v>
      </c>
      <c r="I39" s="28"/>
      <c r="J39" s="29"/>
      <c r="K39" s="30"/>
    </row>
    <row r="40" spans="1:11" s="18" customFormat="1" ht="69.599999999999994" customHeight="1">
      <c r="A40" s="23" t="s">
        <v>9</v>
      </c>
      <c r="B40" s="24">
        <v>45</v>
      </c>
      <c r="C40" s="23" t="s">
        <v>65</v>
      </c>
      <c r="D40" s="23" t="s">
        <v>11</v>
      </c>
      <c r="E40" s="41" t="s">
        <v>107</v>
      </c>
      <c r="F40" s="25">
        <v>2923.27</v>
      </c>
      <c r="G40" s="26">
        <v>1</v>
      </c>
      <c r="H40" s="27">
        <f t="shared" si="0"/>
        <v>2923.27</v>
      </c>
      <c r="I40" s="28"/>
      <c r="J40" s="29"/>
      <c r="K40" s="30"/>
    </row>
    <row r="41" spans="1:11" s="18" customFormat="1" ht="63" customHeight="1">
      <c r="A41" s="23" t="s">
        <v>9</v>
      </c>
      <c r="B41" s="24">
        <v>46</v>
      </c>
      <c r="C41" s="23" t="s">
        <v>66</v>
      </c>
      <c r="D41" s="23" t="s">
        <v>11</v>
      </c>
      <c r="E41" s="41" t="s">
        <v>108</v>
      </c>
      <c r="F41" s="25">
        <v>1970.97</v>
      </c>
      <c r="G41" s="26">
        <v>1</v>
      </c>
      <c r="H41" s="27">
        <f t="shared" si="0"/>
        <v>1970.97</v>
      </c>
      <c r="I41" s="28"/>
      <c r="J41" s="29"/>
      <c r="K41" s="30"/>
    </row>
    <row r="42" spans="1:11" s="18" customFormat="1" ht="95.4" customHeight="1">
      <c r="A42" s="23" t="s">
        <v>9</v>
      </c>
      <c r="B42" s="24">
        <v>47</v>
      </c>
      <c r="C42" s="23" t="s">
        <v>67</v>
      </c>
      <c r="D42" s="23" t="s">
        <v>11</v>
      </c>
      <c r="E42" s="46" t="s">
        <v>109</v>
      </c>
      <c r="F42" s="47">
        <v>1328.75</v>
      </c>
      <c r="G42" s="48">
        <v>1</v>
      </c>
      <c r="H42" s="49">
        <f t="shared" si="0"/>
        <v>1328.75</v>
      </c>
      <c r="I42" s="28"/>
      <c r="J42" s="29"/>
      <c r="K42" s="30"/>
    </row>
    <row r="43" spans="1:11" s="18" customFormat="1" ht="10.5" customHeight="1">
      <c r="A43" s="31"/>
      <c r="B43" s="32"/>
      <c r="C43" s="31"/>
      <c r="D43" s="31"/>
      <c r="E43" s="51"/>
      <c r="F43" s="52"/>
      <c r="G43" s="53"/>
      <c r="H43" s="49"/>
      <c r="I43" s="45"/>
      <c r="J43" s="29"/>
      <c r="K43" s="30"/>
    </row>
    <row r="44" spans="1:11" s="18" customFormat="1">
      <c r="E44" s="54" t="s">
        <v>74</v>
      </c>
      <c r="F44" s="33"/>
      <c r="G44" s="55"/>
      <c r="H44" s="50">
        <f>SUM(H9:H43)</f>
        <v>48244.99</v>
      </c>
      <c r="I44" s="33"/>
      <c r="J44" s="33"/>
      <c r="K44" s="34">
        <f>SUM(K9:K43)</f>
        <v>2361.64</v>
      </c>
    </row>
    <row r="60" spans="1:11" s="18" customFormat="1" ht="234" customHeight="1">
      <c r="A60" s="23" t="s">
        <v>9</v>
      </c>
      <c r="B60" s="24">
        <v>9</v>
      </c>
      <c r="C60" s="23" t="s">
        <v>22</v>
      </c>
      <c r="D60" s="23" t="s">
        <v>11</v>
      </c>
      <c r="E60" s="41" t="s">
        <v>77</v>
      </c>
      <c r="F60" s="25"/>
      <c r="G60" s="26"/>
      <c r="H60" s="27"/>
      <c r="I60" s="28">
        <v>1780.54</v>
      </c>
      <c r="J60" s="29">
        <v>1</v>
      </c>
      <c r="K60" s="30">
        <f t="shared" ref="K60:K70" si="2">ROUND(ROUND(I60,2)*ROUND(J60,3),2)</f>
        <v>1780.54</v>
      </c>
    </row>
    <row r="61" spans="1:11" s="18" customFormat="1" ht="102" customHeight="1">
      <c r="A61" s="23" t="s">
        <v>9</v>
      </c>
      <c r="B61" s="24">
        <v>15</v>
      </c>
      <c r="C61" s="23" t="s">
        <v>28</v>
      </c>
      <c r="D61" s="23" t="s">
        <v>11</v>
      </c>
      <c r="E61" s="41" t="s">
        <v>79</v>
      </c>
      <c r="F61" s="25"/>
      <c r="G61" s="26"/>
      <c r="H61" s="27"/>
      <c r="I61" s="28">
        <v>398.63</v>
      </c>
      <c r="J61" s="29">
        <v>1</v>
      </c>
      <c r="K61" s="30">
        <f t="shared" si="2"/>
        <v>398.63</v>
      </c>
    </row>
    <row r="62" spans="1:11" s="18" customFormat="1" ht="87.6" customHeight="1">
      <c r="A62" s="23" t="s">
        <v>9</v>
      </c>
      <c r="B62" s="24">
        <v>16</v>
      </c>
      <c r="C62" s="23" t="s">
        <v>29</v>
      </c>
      <c r="D62" s="23" t="s">
        <v>11</v>
      </c>
      <c r="E62" s="41" t="s">
        <v>80</v>
      </c>
      <c r="F62" s="25"/>
      <c r="G62" s="26"/>
      <c r="H62" s="27"/>
      <c r="I62" s="28">
        <v>448.24</v>
      </c>
      <c r="J62" s="29">
        <v>1</v>
      </c>
      <c r="K62" s="30">
        <f t="shared" si="2"/>
        <v>448.24</v>
      </c>
    </row>
    <row r="63" spans="1:11" s="18" customFormat="1" ht="103.2" customHeight="1">
      <c r="A63" s="23" t="s">
        <v>9</v>
      </c>
      <c r="B63" s="24">
        <v>17</v>
      </c>
      <c r="C63" s="23" t="s">
        <v>30</v>
      </c>
      <c r="D63" s="23" t="s">
        <v>11</v>
      </c>
      <c r="E63" s="41" t="s">
        <v>81</v>
      </c>
      <c r="F63" s="25"/>
      <c r="G63" s="26"/>
      <c r="H63" s="27"/>
      <c r="I63" s="28">
        <v>351.68</v>
      </c>
      <c r="J63" s="29">
        <v>1</v>
      </c>
      <c r="K63" s="30">
        <f t="shared" si="2"/>
        <v>351.68</v>
      </c>
    </row>
    <row r="64" spans="1:11" s="18" customFormat="1" ht="296.39999999999998" customHeight="1">
      <c r="A64" s="23" t="s">
        <v>9</v>
      </c>
      <c r="B64" s="24">
        <v>18</v>
      </c>
      <c r="C64" s="23" t="s">
        <v>31</v>
      </c>
      <c r="D64" s="23" t="s">
        <v>11</v>
      </c>
      <c r="E64" s="41" t="s">
        <v>32</v>
      </c>
      <c r="F64" s="25"/>
      <c r="G64" s="26"/>
      <c r="H64" s="27"/>
      <c r="I64" s="28">
        <v>2353.5700000000002</v>
      </c>
      <c r="J64" s="29">
        <v>1</v>
      </c>
      <c r="K64" s="30">
        <f t="shared" si="2"/>
        <v>2353.5700000000002</v>
      </c>
    </row>
    <row r="65" spans="1:11" s="18" customFormat="1" ht="45" customHeight="1">
      <c r="A65" s="23" t="s">
        <v>9</v>
      </c>
      <c r="B65" s="24">
        <v>26</v>
      </c>
      <c r="C65" s="23" t="s">
        <v>41</v>
      </c>
      <c r="D65" s="23" t="s">
        <v>11</v>
      </c>
      <c r="E65" s="41" t="s">
        <v>42</v>
      </c>
      <c r="F65" s="25"/>
      <c r="G65" s="26"/>
      <c r="H65" s="27"/>
      <c r="I65" s="28">
        <v>205.53</v>
      </c>
      <c r="J65" s="29">
        <v>1</v>
      </c>
      <c r="K65" s="30">
        <f t="shared" si="2"/>
        <v>205.53</v>
      </c>
    </row>
    <row r="66" spans="1:11" s="18" customFormat="1" ht="20.25" customHeight="1">
      <c r="A66" s="23" t="s">
        <v>9</v>
      </c>
      <c r="B66" s="24">
        <v>37</v>
      </c>
      <c r="C66" s="23" t="s">
        <v>52</v>
      </c>
      <c r="D66" s="23" t="s">
        <v>11</v>
      </c>
      <c r="E66" s="42" t="s">
        <v>53</v>
      </c>
      <c r="F66" s="25"/>
      <c r="G66" s="26"/>
      <c r="H66" s="27"/>
      <c r="I66" s="28">
        <v>88.6</v>
      </c>
      <c r="J66" s="29">
        <v>1</v>
      </c>
      <c r="K66" s="30">
        <f t="shared" si="2"/>
        <v>88.6</v>
      </c>
    </row>
    <row r="67" spans="1:11" s="18" customFormat="1" ht="78" customHeight="1">
      <c r="A67" s="23" t="s">
        <v>9</v>
      </c>
      <c r="B67" s="24">
        <v>38</v>
      </c>
      <c r="C67" s="23" t="s">
        <v>54</v>
      </c>
      <c r="D67" s="23" t="s">
        <v>11</v>
      </c>
      <c r="E67" s="41" t="s">
        <v>55</v>
      </c>
      <c r="F67" s="25"/>
      <c r="G67" s="26"/>
      <c r="H67" s="27"/>
      <c r="I67" s="28">
        <v>591.73</v>
      </c>
      <c r="J67" s="29">
        <v>1</v>
      </c>
      <c r="K67" s="30">
        <f t="shared" si="2"/>
        <v>591.73</v>
      </c>
    </row>
    <row r="68" spans="1:11" s="18" customFormat="1" ht="25.95" customHeight="1">
      <c r="A68" s="23" t="s">
        <v>9</v>
      </c>
      <c r="B68" s="24">
        <v>39</v>
      </c>
      <c r="C68" s="23" t="s">
        <v>56</v>
      </c>
      <c r="D68" s="23" t="s">
        <v>11</v>
      </c>
      <c r="E68" s="41" t="s">
        <v>57</v>
      </c>
      <c r="F68" s="25"/>
      <c r="G68" s="26"/>
      <c r="H68" s="27"/>
      <c r="I68" s="28">
        <v>421.48</v>
      </c>
      <c r="J68" s="29">
        <v>1</v>
      </c>
      <c r="K68" s="30">
        <f t="shared" si="2"/>
        <v>421.48</v>
      </c>
    </row>
    <row r="69" spans="1:11" s="18" customFormat="1" ht="20.399999999999999">
      <c r="A69" s="23" t="s">
        <v>9</v>
      </c>
      <c r="B69" s="24">
        <v>40</v>
      </c>
      <c r="C69" s="23" t="s">
        <v>58</v>
      </c>
      <c r="D69" s="23" t="s">
        <v>11</v>
      </c>
      <c r="E69" s="41" t="s">
        <v>59</v>
      </c>
      <c r="F69" s="25"/>
      <c r="G69" s="26"/>
      <c r="H69" s="27"/>
      <c r="I69" s="28">
        <v>310.94</v>
      </c>
      <c r="J69" s="29">
        <v>1</v>
      </c>
      <c r="K69" s="30">
        <f t="shared" si="2"/>
        <v>310.94</v>
      </c>
    </row>
    <row r="70" spans="1:11" s="18" customFormat="1" ht="40.799999999999997">
      <c r="A70" s="23" t="s">
        <v>9</v>
      </c>
      <c r="B70" s="24">
        <v>41</v>
      </c>
      <c r="C70" s="23" t="s">
        <v>60</v>
      </c>
      <c r="D70" s="23" t="s">
        <v>11</v>
      </c>
      <c r="E70" s="41" t="s">
        <v>61</v>
      </c>
      <c r="F70" s="25"/>
      <c r="G70" s="26"/>
      <c r="H70" s="27"/>
      <c r="I70" s="28">
        <v>1683.07</v>
      </c>
      <c r="J70" s="29">
        <v>1</v>
      </c>
      <c r="K70" s="30">
        <f t="shared" si="2"/>
        <v>1683.07</v>
      </c>
    </row>
  </sheetData>
  <autoFilter ref="A8:K42"/>
  <mergeCells count="2">
    <mergeCell ref="F7:H7"/>
    <mergeCell ref="I7:K7"/>
  </mergeCells>
  <pageMargins left="0.78740157480314965" right="0.19685039370078741" top="0.39370078740157483" bottom="0.3937007874015748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ColWidth="11.5546875" defaultRowHeight="14.4"/>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ColWidth="11.5546875" defaultRowHeight="14.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3</vt:i4>
      </vt:variant>
      <vt:variant>
        <vt:lpstr>Intervals amb nom</vt:lpstr>
      </vt:variant>
      <vt:variant>
        <vt:i4>2</vt:i4>
      </vt:variant>
    </vt:vector>
  </HeadingPairs>
  <TitlesOfParts>
    <vt:vector size="5" baseType="lpstr">
      <vt:lpstr>Hoja1</vt:lpstr>
      <vt:lpstr>Hoja2</vt:lpstr>
      <vt:lpstr>Hoja3</vt:lpstr>
      <vt:lpstr>Hoja1!Àrea_d'impressió</vt:lpstr>
      <vt:lpstr>Hoja1!Títols_per_imprimir</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rmorera</dc:creator>
  <cp:lastModifiedBy>rmvila</cp:lastModifiedBy>
  <cp:lastPrinted>2021-03-11T16:49:30Z</cp:lastPrinted>
  <dcterms:created xsi:type="dcterms:W3CDTF">2019-07-01T06:00:44Z</dcterms:created>
  <dcterms:modified xsi:type="dcterms:W3CDTF">2021-03-11T16:50:16Z</dcterms:modified>
</cp:coreProperties>
</file>