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92" yWindow="132" windowWidth="14256" windowHeight="8364"/>
  </bookViews>
  <sheets>
    <sheet name="annex serveis" sheetId="1" r:id="rId1"/>
  </sheets>
  <definedNames>
    <definedName name="_xlnm._FilterDatabase" localSheetId="0" hidden="1">'annex serveis'!$D$8:$S$141</definedName>
    <definedName name="_xlnm.Print_Area" localSheetId="0">'annex serveis'!$A$2:$R$141</definedName>
    <definedName name="Print_Area_0_0" localSheetId="0">'annex serveis'!$B$2:$S$155</definedName>
    <definedName name="Print_Area_0_0_0" localSheetId="0">'annex serveis'!$B$4:$S$155</definedName>
    <definedName name="Print_Area_0_0_0_0" localSheetId="0">'annex serveis'!$B$4:$S$155</definedName>
    <definedName name="_xlnm.Print_Titles" localSheetId="0">'annex serveis'!$B:$R,'annex serveis'!$6:$8</definedName>
  </definedNames>
  <calcPr calcId="125725" iterateDelta="1E-4"/>
</workbook>
</file>

<file path=xl/calcChain.xml><?xml version="1.0" encoding="utf-8"?>
<calcChain xmlns="http://schemas.openxmlformats.org/spreadsheetml/2006/main">
  <c r="I139" i="1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</calcChain>
</file>

<file path=xl/sharedStrings.xml><?xml version="1.0" encoding="utf-8"?>
<sst xmlns="http://schemas.openxmlformats.org/spreadsheetml/2006/main" count="328" uniqueCount="207">
  <si>
    <t>ANNEX SERVEI PREVENTIUS SANITARIS</t>
  </si>
  <si>
    <t>ME</t>
  </si>
  <si>
    <t>INF</t>
  </si>
  <si>
    <t>BARCA</t>
  </si>
  <si>
    <t>HORARIS</t>
  </si>
  <si>
    <t>DISPOSITIU ASSIGNAT</t>
  </si>
  <si>
    <t>horaris del servei</t>
  </si>
  <si>
    <t>Transport sanitari</t>
  </si>
  <si>
    <t>Personal mèdic assistència sanitària</t>
  </si>
  <si>
    <t>Personal equips intervenció</t>
  </si>
  <si>
    <t>infraestructura/ suport tècnic</t>
  </si>
  <si>
    <t>SERVEI/DIRECCIÓ</t>
  </si>
  <si>
    <t xml:space="preserve">PROJECTE </t>
  </si>
  <si>
    <t>ACTIVITAT</t>
  </si>
  <si>
    <t>ACTE</t>
  </si>
  <si>
    <t>DATES</t>
  </si>
  <si>
    <t>hora inci</t>
  </si>
  <si>
    <t>hora de fi</t>
  </si>
  <si>
    <t>total hores</t>
  </si>
  <si>
    <t xml:space="preserve">SVB </t>
  </si>
  <si>
    <t xml:space="preserve">SVI </t>
  </si>
  <si>
    <t xml:space="preserve">SVA </t>
  </si>
  <si>
    <t>TES</t>
  </si>
  <si>
    <t>EQUIPS ASI</t>
  </si>
  <si>
    <t xml:space="preserve">EQUIPS EPI </t>
  </si>
  <si>
    <t>Direcció de cultura</t>
  </si>
  <si>
    <t>ENTITATS</t>
  </si>
  <si>
    <t>CAP D'ANY</t>
  </si>
  <si>
    <t>Revetlla de cap d'any</t>
  </si>
  <si>
    <t>desembre</t>
  </si>
  <si>
    <t>CULTURA POPULAR</t>
  </si>
  <si>
    <t>REIS</t>
  </si>
  <si>
    <t>Arribada Reis</t>
  </si>
  <si>
    <t>05.01</t>
  </si>
  <si>
    <t>Cavalcada Reis</t>
  </si>
  <si>
    <t>CARNESTOLTES</t>
  </si>
  <si>
    <t>Ball de gitanes</t>
  </si>
  <si>
    <t>febrer/març</t>
  </si>
  <si>
    <t>Rua</t>
  </si>
  <si>
    <t>Ball de nit</t>
  </si>
  <si>
    <t>Despertem en Pellofa i Ball infantil</t>
  </si>
  <si>
    <t>Sant Sopar</t>
  </si>
  <si>
    <t>Enterro d'en Pellofa</t>
  </si>
  <si>
    <t>Entronització Vella</t>
  </si>
  <si>
    <t>SETMANA SANTA</t>
  </si>
  <si>
    <t>Trasllat Jesús Captiu</t>
  </si>
  <si>
    <t>març/abril</t>
  </si>
  <si>
    <t>Trasllat Jesús Nazareno</t>
  </si>
  <si>
    <t>P. de la Coronació de la Verge</t>
  </si>
  <si>
    <t>.</t>
  </si>
  <si>
    <t>P. de Maria al peu de la creu</t>
  </si>
  <si>
    <t>Matinal de Saetas</t>
  </si>
  <si>
    <t>P. del Prendiment</t>
  </si>
  <si>
    <t>Via crucis de La Llàntia</t>
  </si>
  <si>
    <t>Via crucis de Cerdanyola</t>
  </si>
  <si>
    <t>Nit Morada</t>
  </si>
  <si>
    <t>Desfilada dels Armats</t>
  </si>
  <si>
    <t>P. Nit de silenci</t>
  </si>
  <si>
    <t>Via crucis Interparroquial</t>
  </si>
  <si>
    <t>P. General de Mataró</t>
  </si>
  <si>
    <t>P. del Silenci</t>
  </si>
  <si>
    <t>P. Infantil del Crist Ressusitat</t>
  </si>
  <si>
    <t>SANT JORDI</t>
  </si>
  <si>
    <t>Fogonada i concert</t>
  </si>
  <si>
    <t>23.04</t>
  </si>
  <si>
    <t>Gegantada</t>
  </si>
  <si>
    <t>Diada Castellera</t>
  </si>
  <si>
    <t>Ball infantil</t>
  </si>
  <si>
    <t>abril</t>
  </si>
  <si>
    <t>Llibre gegant de contes</t>
  </si>
  <si>
    <t>ROMERIA DEL ROCIO</t>
  </si>
  <si>
    <t>Elecció Reines Rocieres</t>
  </si>
  <si>
    <t>maig/juny</t>
  </si>
  <si>
    <t>Romeria del Rocio (divendres)</t>
  </si>
  <si>
    <t>Romeria del Rocio (dissabte)</t>
  </si>
  <si>
    <t>Romeria del Rocio (diumenge)</t>
  </si>
  <si>
    <t>FESTES DE BARRI</t>
  </si>
  <si>
    <t>Revetlla de Sant Joan (Peramàs)</t>
  </si>
  <si>
    <t>23.06</t>
  </si>
  <si>
    <t>Revetlla de Sant Joan (c. St. Joan)</t>
  </si>
  <si>
    <t>Festa barri Esmandies</t>
  </si>
  <si>
    <t>juny</t>
  </si>
  <si>
    <t>Festa barri Cerdanyola</t>
  </si>
  <si>
    <t>maig</t>
  </si>
  <si>
    <t>Festa barri Havana</t>
  </si>
  <si>
    <t>Festa barri Vista Alegre</t>
  </si>
  <si>
    <t>Festa barri El Palau</t>
  </si>
  <si>
    <t>juliol</t>
  </si>
  <si>
    <t>Festa barri Molins</t>
  </si>
  <si>
    <t>Festa barri La Llàntia</t>
  </si>
  <si>
    <t>Festa barri Santes-Esc.</t>
  </si>
  <si>
    <t>agost/setembre</t>
  </si>
  <si>
    <t>Festa barri Cirera</t>
  </si>
  <si>
    <t>Indeterminat</t>
  </si>
  <si>
    <t>Festa barri Via Europa</t>
  </si>
  <si>
    <t>Festa barri Pla d'en Boet</t>
  </si>
  <si>
    <t>Festa barri Rocafonda</t>
  </si>
  <si>
    <t>Festa c. St. Joan</t>
  </si>
  <si>
    <t>Festa St. Simó</t>
  </si>
  <si>
    <t>octubre</t>
  </si>
  <si>
    <t>SANTES</t>
  </si>
  <si>
    <t>ESPAI FAMILIAR</t>
  </si>
  <si>
    <t>Espai Familiar 24</t>
  </si>
  <si>
    <t>24.07</t>
  </si>
  <si>
    <t>Espai Familiar 25</t>
  </si>
  <si>
    <t>25.07</t>
  </si>
  <si>
    <t>Espai Familiar 26</t>
  </si>
  <si>
    <t>26.07</t>
  </si>
  <si>
    <t>Espai Familiar 27</t>
  </si>
  <si>
    <t>27.07</t>
  </si>
  <si>
    <t>Espai Familiar 28</t>
  </si>
  <si>
    <t>28.07</t>
  </si>
  <si>
    <t>Espai Familiar 29</t>
  </si>
  <si>
    <t>29.07</t>
  </si>
  <si>
    <t>Encesa</t>
  </si>
  <si>
    <t>Crida de festa major</t>
  </si>
  <si>
    <t>Desvetllament i Convidada 25</t>
  </si>
  <si>
    <t>Escapada</t>
  </si>
  <si>
    <t>Ruixada 25</t>
  </si>
  <si>
    <t>Barram i repicada</t>
  </si>
  <si>
    <t>Desvetllament i Convidada 26</t>
  </si>
  <si>
    <t>Correguspira</t>
  </si>
  <si>
    <t>Ruixada 26</t>
  </si>
  <si>
    <t>Matinades</t>
  </si>
  <si>
    <t>Anada a ofici i desfilada</t>
  </si>
  <si>
    <t>Passada</t>
  </si>
  <si>
    <t>Anada a la residència</t>
  </si>
  <si>
    <t>Ball de Dracs</t>
  </si>
  <si>
    <t>Postal de gegants</t>
  </si>
  <si>
    <t>No n'hi ha prou!</t>
  </si>
  <si>
    <t>Enfigura't</t>
  </si>
  <si>
    <t>Anem a tancar</t>
  </si>
  <si>
    <t>MÚSICA CONSUETUD</t>
  </si>
  <si>
    <t>Dissantes (tarda)</t>
  </si>
  <si>
    <t>Dissantes (nit)</t>
  </si>
  <si>
    <t>Havaneres i Gospel</t>
  </si>
  <si>
    <t>Esquitxada de colors</t>
  </si>
  <si>
    <t>Festa a la platja</t>
  </si>
  <si>
    <t>Concert de Barram</t>
  </si>
  <si>
    <t>Revetlla de festa major</t>
  </si>
  <si>
    <t>Sardanes i xindria</t>
  </si>
  <si>
    <t>Concert post focs</t>
  </si>
  <si>
    <t>Concert de Sardanes</t>
  </si>
  <si>
    <t>Requisits de Festa Major</t>
  </si>
  <si>
    <t>Espetec final</t>
  </si>
  <si>
    <t>MÚSICA ESPAI 1</t>
  </si>
  <si>
    <t>Concert 25</t>
  </si>
  <si>
    <t>Concert 26</t>
  </si>
  <si>
    <t>Concert 27</t>
  </si>
  <si>
    <t>Concert 28</t>
  </si>
  <si>
    <t>ALTRES</t>
  </si>
  <si>
    <t>Castell de focs</t>
  </si>
  <si>
    <t>Tronada fi de festa</t>
  </si>
  <si>
    <t>PROMOCIÓ DE CIUTAT</t>
  </si>
  <si>
    <t>FIRA D'ATRACCIONS</t>
  </si>
  <si>
    <t>Atraccions, bars i Fireta</t>
  </si>
  <si>
    <t>03.06/12.06</t>
  </si>
  <si>
    <t>SERVEI D’ESPORTS</t>
  </si>
  <si>
    <t>ALTRES ACTES</t>
  </si>
  <si>
    <t>Primera Banyada</t>
  </si>
  <si>
    <t>01.01</t>
  </si>
  <si>
    <t>Cursa ciclisme carretera</t>
  </si>
  <si>
    <t>Març</t>
  </si>
  <si>
    <t>Lliga Catalana ciclisme pista</t>
  </si>
  <si>
    <t>ACTES DE RELLEU</t>
  </si>
  <si>
    <t>Marxa Sant Jordi</t>
  </si>
  <si>
    <t>Lliga Nacional BMX</t>
  </si>
  <si>
    <t>07.05.22</t>
  </si>
  <si>
    <t xml:space="preserve">Territori Special </t>
  </si>
  <si>
    <t>15.05.22</t>
  </si>
  <si>
    <t>JOCS ESCOLARS</t>
  </si>
  <si>
    <t>Marató Escolar</t>
  </si>
  <si>
    <t>07.05</t>
  </si>
  <si>
    <t>Campionat Catalunya BMX</t>
  </si>
  <si>
    <t>Maig</t>
  </si>
  <si>
    <t>Cursa 10 K</t>
  </si>
  <si>
    <t>11.06</t>
  </si>
  <si>
    <t>SANTES ESPORTIVES</t>
  </si>
  <si>
    <t>Mitja Marató per relleus</t>
  </si>
  <si>
    <t>Gimnàstica/Twirling</t>
  </si>
  <si>
    <t>20.07</t>
  </si>
  <si>
    <t>Cursa popular Les Santes</t>
  </si>
  <si>
    <t>Handbol platja ( dos dies)</t>
  </si>
  <si>
    <t>Juliol</t>
  </si>
  <si>
    <t xml:space="preserve">Volei/rugby </t>
  </si>
  <si>
    <t>Travessa nedant al Port</t>
  </si>
  <si>
    <t>Campionat de Catalunya ciclisme en pista</t>
  </si>
  <si>
    <t>Actes varis Santes Esportives ( 3 actes de 2h)</t>
  </si>
  <si>
    <t>Cursa ciclisme pista</t>
  </si>
  <si>
    <t>11.09</t>
  </si>
  <si>
    <t>Jornada Lliga Catalana pista</t>
  </si>
  <si>
    <t>Octubre</t>
  </si>
  <si>
    <t>Ironkids</t>
  </si>
  <si>
    <t>ESPORT ADAPTAT</t>
  </si>
  <si>
    <t xml:space="preserve">Jornada esport adaptat </t>
  </si>
  <si>
    <t>Actes varis Esport escolar (2 actes de 2 hores)</t>
  </si>
  <si>
    <t>Cross Ciutat de Mataró</t>
  </si>
  <si>
    <t>Novembre</t>
  </si>
  <si>
    <t>Jornada poliesportiva JJEE</t>
  </si>
  <si>
    <t>Desembre</t>
  </si>
  <si>
    <t>Duatló carretera</t>
  </si>
  <si>
    <t>Cursa Cap d'Any</t>
  </si>
  <si>
    <t>Actes varis relleu ( 3 actes de 3 hores)</t>
  </si>
  <si>
    <t>SERVEI D’EDUCACIÓ</t>
  </si>
  <si>
    <t>PEE</t>
  </si>
  <si>
    <t>DENIP</t>
  </si>
  <si>
    <t>gener/febrer</t>
  </si>
</sst>
</file>

<file path=xl/styles.xml><?xml version="1.0" encoding="utf-8"?>
<styleSheet xmlns="http://schemas.openxmlformats.org/spreadsheetml/2006/main">
  <numFmts count="5">
    <numFmt numFmtId="164" formatCode="#,##0.00&quot; €&quot;"/>
    <numFmt numFmtId="165" formatCode="h:mm;@"/>
    <numFmt numFmtId="167" formatCode="* #,##0.00\ [$€]\ ;\-* #,##0.00\ [$€]\ ;* \-#\ [$€]\ ;@\ "/>
    <numFmt numFmtId="168" formatCode="* #,##0.00&quot;    &quot;;\-* #,##0.00&quot;    &quot;;* \-#&quot;    &quot;;@\ "/>
    <numFmt numFmtId="169" formatCode="0\ %"/>
  </numFmts>
  <fonts count="25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u/>
      <sz val="15"/>
      <color rgb="FF000000"/>
      <name val="Calibri"/>
      <family val="2"/>
      <charset val="1"/>
    </font>
    <font>
      <b/>
      <sz val="15"/>
      <color rgb="FF000000"/>
      <name val="Calibri"/>
      <family val="2"/>
      <charset val="1"/>
    </font>
    <font>
      <sz val="10"/>
      <name val="Arial"/>
      <family val="2"/>
      <charset val="1"/>
    </font>
    <font>
      <sz val="9"/>
      <name val="Calibri"/>
      <family val="2"/>
      <charset val="1"/>
    </font>
    <font>
      <i/>
      <sz val="9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80008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i/>
      <sz val="11"/>
      <color rgb="FF80808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FF9900"/>
      <name val="Calibri"/>
      <family val="2"/>
      <charset val="1"/>
    </font>
    <font>
      <b/>
      <sz val="11"/>
      <color rgb="FF333333"/>
      <name val="Calibri"/>
      <family val="2"/>
      <charset val="1"/>
    </font>
    <font>
      <b/>
      <sz val="18"/>
      <color rgb="FF003366"/>
      <name val="Cambria"/>
      <family val="2"/>
      <charset val="1"/>
    </font>
    <font>
      <sz val="8"/>
      <name val="Arial Narrow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CCCCCC"/>
        <bgColor rgb="FFC0C0C0"/>
      </patternFill>
    </fill>
    <fill>
      <patternFill patternType="solid">
        <fgColor rgb="FFD9D9D9"/>
        <bgColor rgb="FFDDDDDD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FF99CC"/>
        <bgColor rgb="FFFF8080"/>
      </patternFill>
    </fill>
    <fill>
      <patternFill patternType="solid">
        <fgColor rgb="FFC0C0C0"/>
        <bgColor rgb="FFCCCCCC"/>
      </patternFill>
    </fill>
    <fill>
      <patternFill patternType="solid">
        <fgColor rgb="FF969696"/>
        <bgColor rgb="FF808080"/>
      </patternFill>
    </fill>
    <fill>
      <patternFill patternType="solid">
        <fgColor rgb="FFCCFFCC"/>
        <bgColor rgb="FFDCE6F1"/>
      </patternFill>
    </fill>
    <fill>
      <patternFill patternType="solid">
        <fgColor rgb="FFFFCC99"/>
        <bgColor rgb="FFD9D9D9"/>
      </patternFill>
    </fill>
    <fill>
      <patternFill patternType="solid">
        <fgColor rgb="FFFFFFCC"/>
        <bgColor rgb="FFFFFFFF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34">
    <xf numFmtId="0" fontId="0" fillId="0" borderId="0"/>
    <xf numFmtId="0" fontId="11" fillId="0" borderId="0" applyBorder="0" applyProtection="0"/>
    <xf numFmtId="0" fontId="12" fillId="6" borderId="0" applyBorder="0" applyProtection="0"/>
    <xf numFmtId="0" fontId="13" fillId="7" borderId="5" applyProtection="0"/>
    <xf numFmtId="0" fontId="13" fillId="7" borderId="5" applyProtection="0"/>
    <xf numFmtId="0" fontId="14" fillId="8" borderId="6" applyProtection="0"/>
    <xf numFmtId="0" fontId="14" fillId="8" borderId="6" applyProtection="0"/>
    <xf numFmtId="0" fontId="15" fillId="9" borderId="0" applyBorder="0" applyProtection="0"/>
    <xf numFmtId="0" fontId="16" fillId="0" borderId="7" applyProtection="0"/>
    <xf numFmtId="0" fontId="17" fillId="0" borderId="8" applyProtection="0"/>
    <xf numFmtId="0" fontId="18" fillId="0" borderId="9" applyProtection="0"/>
    <xf numFmtId="167" fontId="1" fillId="0" borderId="0" applyBorder="0" applyProtection="0"/>
    <xf numFmtId="0" fontId="19" fillId="0" borderId="0" applyBorder="0" applyProtection="0"/>
    <xf numFmtId="0" fontId="19" fillId="0" borderId="0" applyBorder="0" applyProtection="0"/>
    <xf numFmtId="0" fontId="15" fillId="9" borderId="0" applyBorder="0" applyProtection="0"/>
    <xf numFmtId="0" fontId="16" fillId="0" borderId="7" applyProtection="0"/>
    <xf numFmtId="0" fontId="17" fillId="0" borderId="8" applyProtection="0"/>
    <xf numFmtId="0" fontId="18" fillId="0" borderId="9" applyProtection="0"/>
    <xf numFmtId="0" fontId="18" fillId="0" borderId="0" applyBorder="0" applyProtection="0"/>
    <xf numFmtId="0" fontId="20" fillId="10" borderId="5" applyProtection="0"/>
    <xf numFmtId="0" fontId="21" fillId="0" borderId="10" applyProtection="0"/>
    <xf numFmtId="168" fontId="1" fillId="0" borderId="0" applyBorder="0" applyProtection="0"/>
    <xf numFmtId="168" fontId="1" fillId="0" borderId="0" applyBorder="0" applyProtection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11" borderId="11" applyProtection="0"/>
    <xf numFmtId="0" fontId="22" fillId="7" borderId="12" applyProtection="0"/>
    <xf numFmtId="169" fontId="1" fillId="0" borderId="0" applyBorder="0" applyProtection="0"/>
    <xf numFmtId="0" fontId="23" fillId="0" borderId="0" applyBorder="0" applyProtection="0"/>
    <xf numFmtId="0" fontId="11" fillId="0" borderId="0" applyBorder="0" applyProtection="0"/>
    <xf numFmtId="49" fontId="24" fillId="0" borderId="0" applyBorder="0" applyProtection="0">
      <alignment horizontal="left" vertical="top" wrapText="1"/>
    </xf>
  </cellStyleXfs>
  <cellXfs count="69">
    <xf numFmtId="0" fontId="0" fillId="0" borderId="0" xfId="0"/>
    <xf numFmtId="0" fontId="2" fillId="0" borderId="0" xfId="0" applyFont="1" applyBorder="1" applyAlignment="1">
      <alignment horizontal="right" vertical="top"/>
    </xf>
    <xf numFmtId="0" fontId="3" fillId="0" borderId="0" xfId="0" applyFont="1"/>
    <xf numFmtId="0" fontId="2" fillId="0" borderId="0" xfId="0" applyFont="1"/>
    <xf numFmtId="2" fontId="2" fillId="0" borderId="0" xfId="0" applyNumberFormat="1" applyFont="1"/>
    <xf numFmtId="0" fontId="4" fillId="0" borderId="0" xfId="0" applyFont="1"/>
    <xf numFmtId="0" fontId="5" fillId="0" borderId="0" xfId="0" applyFont="1"/>
    <xf numFmtId="0" fontId="6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right" vertical="top" wrapText="1"/>
    </xf>
    <xf numFmtId="0" fontId="2" fillId="0" borderId="0" xfId="0" applyFont="1" applyAlignment="1">
      <alignment wrapText="1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2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20" fontId="2" fillId="0" borderId="1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46" fontId="2" fillId="0" borderId="1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46" fontId="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 wrapText="1"/>
    </xf>
    <xf numFmtId="165" fontId="2" fillId="4" borderId="1" xfId="0" applyNumberFormat="1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Border="1"/>
  </cellXfs>
  <cellStyles count="34">
    <cellStyle name="Advertencia" xfId="1"/>
    <cellStyle name="Bad 1" xfId="2"/>
    <cellStyle name="Calcular" xfId="3"/>
    <cellStyle name="Calculation" xfId="4"/>
    <cellStyle name="Celda comprob." xfId="5"/>
    <cellStyle name="Check Cell" xfId="6"/>
    <cellStyle name="Correcto" xfId="7"/>
    <cellStyle name="Encabez. 1" xfId="8"/>
    <cellStyle name="Encabez. 2" xfId="9"/>
    <cellStyle name="Encabezado 3" xfId="10"/>
    <cellStyle name="Euro" xfId="11"/>
    <cellStyle name="Explanatory Text" xfId="12"/>
    <cellStyle name="Explicación" xfId="13"/>
    <cellStyle name="Good 2" xfId="14"/>
    <cellStyle name="Heading 1 3" xfId="15"/>
    <cellStyle name="Heading 2 4" xfId="16"/>
    <cellStyle name="Heading 3" xfId="17"/>
    <cellStyle name="Heading 4" xfId="18"/>
    <cellStyle name="Input" xfId="19"/>
    <cellStyle name="Linked Cell" xfId="20"/>
    <cellStyle name="Milers 2" xfId="21"/>
    <cellStyle name="Millares 2" xfId="22"/>
    <cellStyle name="Normal" xfId="0" builtinId="0"/>
    <cellStyle name="Normal 2" xfId="23"/>
    <cellStyle name="Normal 3" xfId="24"/>
    <cellStyle name="Normal 3 2" xfId="25"/>
    <cellStyle name="Normal 4" xfId="26"/>
    <cellStyle name="Normal 5" xfId="27"/>
    <cellStyle name="Note 5" xfId="28"/>
    <cellStyle name="Output" xfId="29"/>
    <cellStyle name="Percentual 2" xfId="30"/>
    <cellStyle name="Title" xfId="31"/>
    <cellStyle name="Warning Text" xfId="32"/>
    <cellStyle name="WinCalendar_BlankDates_34" xfId="3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K385"/>
  <sheetViews>
    <sheetView tabSelected="1" view="pageBreakPreview" zoomScale="60" zoomScaleNormal="54" workbookViewId="0">
      <selection activeCell="L18" sqref="L18"/>
    </sheetView>
  </sheetViews>
  <sheetFormatPr defaultColWidth="10.6640625" defaultRowHeight="14.4"/>
  <cols>
    <col min="1" max="1" width="2.77734375" customWidth="1"/>
    <col min="2" max="2" width="15.5546875" style="1" customWidth="1"/>
    <col min="3" max="3" width="9.6640625" style="3" customWidth="1"/>
    <col min="4" max="4" width="21.5546875" style="3" customWidth="1"/>
    <col min="5" max="5" width="32.5546875" style="3" customWidth="1"/>
    <col min="6" max="6" width="14" style="3" customWidth="1"/>
    <col min="7" max="7" width="9.33203125" style="3" customWidth="1"/>
    <col min="8" max="8" width="9.88671875" style="3" customWidth="1"/>
    <col min="9" max="9" width="9.44140625" style="3" customWidth="1"/>
    <col min="10" max="11" width="10.6640625" style="3"/>
    <col min="12" max="12" width="12.33203125" style="3" customWidth="1"/>
    <col min="13" max="13" width="10.6640625" style="3"/>
    <col min="14" max="14" width="11.6640625" style="3" customWidth="1"/>
    <col min="15" max="15" width="10.77734375" style="3" customWidth="1"/>
    <col min="16" max="16" width="12.44140625" style="3" customWidth="1"/>
    <col min="17" max="17" width="12.21875" style="3" customWidth="1"/>
    <col min="18" max="18" width="12.33203125" style="3" customWidth="1"/>
    <col min="19" max="19" width="2.33203125" style="3" customWidth="1"/>
    <col min="20" max="989" width="10.6640625" style="3"/>
    <col min="990" max="997" width="11.5546875" customWidth="1"/>
  </cols>
  <sheetData>
    <row r="1" spans="1:997" ht="12.75" customHeight="1">
      <c r="C1" s="2"/>
      <c r="P1" s="4"/>
    </row>
    <row r="2" spans="1:997" ht="23.1" customHeight="1">
      <c r="B2" s="5" t="s">
        <v>0</v>
      </c>
      <c r="P2" s="4"/>
    </row>
    <row r="3" spans="1:997" ht="19.8" customHeight="1">
      <c r="B3" s="6"/>
      <c r="P3" s="4"/>
    </row>
    <row r="4" spans="1:997" ht="11.4" customHeight="1">
      <c r="B4" s="10"/>
      <c r="C4"/>
      <c r="D4"/>
      <c r="E4"/>
      <c r="F4" s="11"/>
      <c r="G4" s="11"/>
      <c r="P4" s="4"/>
    </row>
    <row r="5" spans="1:997">
      <c r="B5" s="10"/>
      <c r="C5" s="11"/>
      <c r="D5" s="11"/>
      <c r="E5" s="11"/>
      <c r="F5" s="11"/>
      <c r="G5" s="11"/>
    </row>
    <row r="6" spans="1:997" ht="26.25" customHeight="1">
      <c r="G6" s="12" t="s">
        <v>4</v>
      </c>
      <c r="H6" s="12"/>
      <c r="I6" s="12"/>
      <c r="J6" s="13" t="s">
        <v>5</v>
      </c>
      <c r="K6" s="13"/>
      <c r="L6" s="13"/>
      <c r="M6" s="13"/>
      <c r="N6" s="13"/>
      <c r="O6" s="13"/>
      <c r="P6" s="13"/>
      <c r="Q6" s="13"/>
      <c r="R6" s="13"/>
    </row>
    <row r="7" spans="1:997" ht="26.25" customHeight="1">
      <c r="B7" s="14"/>
      <c r="C7" s="15"/>
      <c r="D7" s="16"/>
      <c r="E7" s="16"/>
      <c r="F7" s="17"/>
      <c r="G7" s="18" t="s">
        <v>6</v>
      </c>
      <c r="H7" s="18"/>
      <c r="I7" s="18"/>
      <c r="J7" s="19" t="s">
        <v>7</v>
      </c>
      <c r="K7" s="19"/>
      <c r="L7" s="19"/>
      <c r="M7" s="19" t="s">
        <v>8</v>
      </c>
      <c r="N7" s="19"/>
      <c r="O7" s="19"/>
      <c r="P7" s="20" t="s">
        <v>9</v>
      </c>
      <c r="Q7" s="20"/>
      <c r="R7" s="21" t="s">
        <v>10</v>
      </c>
    </row>
    <row r="8" spans="1:997" s="26" customFormat="1" ht="43.5" customHeight="1">
      <c r="A8" s="9"/>
      <c r="B8" s="22" t="s">
        <v>11</v>
      </c>
      <c r="C8" s="22" t="s">
        <v>12</v>
      </c>
      <c r="D8" s="23" t="s">
        <v>13</v>
      </c>
      <c r="E8" s="23" t="s">
        <v>14</v>
      </c>
      <c r="F8" s="17" t="s">
        <v>15</v>
      </c>
      <c r="G8" s="24" t="s">
        <v>16</v>
      </c>
      <c r="H8" s="24" t="s">
        <v>17</v>
      </c>
      <c r="I8" s="24" t="s">
        <v>18</v>
      </c>
      <c r="J8" s="25" t="s">
        <v>19</v>
      </c>
      <c r="K8" s="25" t="s">
        <v>20</v>
      </c>
      <c r="L8" s="25" t="s">
        <v>21</v>
      </c>
      <c r="M8" s="25" t="s">
        <v>1</v>
      </c>
      <c r="N8" s="25" t="s">
        <v>2</v>
      </c>
      <c r="O8" s="25" t="s">
        <v>22</v>
      </c>
      <c r="P8" s="25" t="s">
        <v>23</v>
      </c>
      <c r="Q8" s="25" t="s">
        <v>24</v>
      </c>
      <c r="R8" s="25" t="s">
        <v>3</v>
      </c>
      <c r="S8" s="8"/>
      <c r="ALB8" s="9"/>
      <c r="ALC8" s="9"/>
      <c r="ALD8" s="9"/>
      <c r="ALE8" s="9"/>
      <c r="ALF8" s="9"/>
      <c r="ALG8" s="9"/>
      <c r="ALH8" s="9"/>
      <c r="ALI8" s="9"/>
    </row>
    <row r="9" spans="1:997" s="36" customFormat="1" ht="26.25" customHeight="1">
      <c r="A9"/>
      <c r="B9" s="27" t="s">
        <v>25</v>
      </c>
      <c r="C9" s="28" t="s">
        <v>26</v>
      </c>
      <c r="D9" s="29" t="s">
        <v>27</v>
      </c>
      <c r="E9" s="30" t="s">
        <v>28</v>
      </c>
      <c r="F9" s="30" t="s">
        <v>29</v>
      </c>
      <c r="G9" s="31">
        <v>0.95833333333333304</v>
      </c>
      <c r="H9" s="31">
        <v>1.25</v>
      </c>
      <c r="I9" s="32">
        <f t="shared" ref="I9:I72" si="0">(+H9-G9)*24</f>
        <v>7.0000000000000071</v>
      </c>
      <c r="J9" s="33"/>
      <c r="K9" s="33"/>
      <c r="L9" s="33">
        <v>1</v>
      </c>
      <c r="M9" s="33"/>
      <c r="N9" s="33"/>
      <c r="O9" s="33"/>
      <c r="P9" s="33"/>
      <c r="Q9" s="33">
        <v>1</v>
      </c>
      <c r="R9" s="34"/>
      <c r="S9" s="3"/>
      <c r="ALB9"/>
      <c r="ALC9"/>
      <c r="ALD9"/>
      <c r="ALE9"/>
      <c r="ALF9"/>
      <c r="ALG9"/>
      <c r="ALH9"/>
      <c r="ALI9"/>
    </row>
    <row r="10" spans="1:997" s="36" customFormat="1" ht="26.25" customHeight="1">
      <c r="A10"/>
      <c r="B10" s="27"/>
      <c r="C10" s="37" t="s">
        <v>30</v>
      </c>
      <c r="D10" s="38" t="s">
        <v>31</v>
      </c>
      <c r="E10" s="30" t="s">
        <v>32</v>
      </c>
      <c r="F10" s="30" t="s">
        <v>33</v>
      </c>
      <c r="G10" s="31">
        <v>0.47916666666666702</v>
      </c>
      <c r="H10" s="31">
        <v>0.58333333333333304</v>
      </c>
      <c r="I10" s="32">
        <f t="shared" si="0"/>
        <v>2.4999999999999845</v>
      </c>
      <c r="J10" s="33">
        <v>1</v>
      </c>
      <c r="K10" s="33"/>
      <c r="L10" s="33"/>
      <c r="M10" s="33"/>
      <c r="N10" s="33"/>
      <c r="O10" s="33"/>
      <c r="P10" s="33"/>
      <c r="Q10" s="33"/>
      <c r="R10" s="34"/>
      <c r="S10" s="3"/>
      <c r="ALB10"/>
      <c r="ALC10"/>
      <c r="ALD10"/>
      <c r="ALE10"/>
      <c r="ALF10"/>
      <c r="ALG10"/>
      <c r="ALH10"/>
      <c r="ALI10"/>
    </row>
    <row r="11" spans="1:997" s="36" customFormat="1" ht="26.25" customHeight="1">
      <c r="A11"/>
      <c r="B11" s="27"/>
      <c r="C11" s="39"/>
      <c r="D11" s="40"/>
      <c r="E11" s="30" t="s">
        <v>34</v>
      </c>
      <c r="F11" s="30" t="s">
        <v>33</v>
      </c>
      <c r="G11" s="31">
        <v>0.70833333333333304</v>
      </c>
      <c r="H11" s="31">
        <v>0.875</v>
      </c>
      <c r="I11" s="32">
        <f t="shared" si="0"/>
        <v>4.0000000000000071</v>
      </c>
      <c r="J11" s="33">
        <v>2</v>
      </c>
      <c r="K11" s="33"/>
      <c r="L11" s="33"/>
      <c r="M11" s="33"/>
      <c r="N11" s="33"/>
      <c r="O11" s="33"/>
      <c r="P11" s="33">
        <v>2</v>
      </c>
      <c r="Q11" s="33">
        <v>2</v>
      </c>
      <c r="R11" s="34"/>
      <c r="S11" s="3"/>
      <c r="ALB11"/>
      <c r="ALC11"/>
      <c r="ALD11"/>
      <c r="ALE11"/>
      <c r="ALF11"/>
      <c r="ALG11"/>
      <c r="ALH11"/>
      <c r="ALI11"/>
    </row>
    <row r="12" spans="1:997" s="36" customFormat="1" ht="26.25" customHeight="1">
      <c r="A12"/>
      <c r="B12" s="27"/>
      <c r="C12" s="41" t="s">
        <v>30</v>
      </c>
      <c r="D12" s="41" t="s">
        <v>35</v>
      </c>
      <c r="E12" s="42" t="s">
        <v>36</v>
      </c>
      <c r="F12" s="30" t="s">
        <v>37</v>
      </c>
      <c r="G12" s="43">
        <v>0.45833333333333298</v>
      </c>
      <c r="H12" s="43">
        <v>0.54166666666666696</v>
      </c>
      <c r="I12" s="32">
        <f t="shared" si="0"/>
        <v>2.0000000000000155</v>
      </c>
      <c r="J12" s="33">
        <v>1</v>
      </c>
      <c r="K12" s="33"/>
      <c r="L12" s="33"/>
      <c r="M12" s="33"/>
      <c r="N12" s="33"/>
      <c r="O12" s="33"/>
      <c r="P12" s="33"/>
      <c r="Q12" s="33"/>
      <c r="R12" s="34"/>
      <c r="S12" s="3"/>
      <c r="ALB12"/>
      <c r="ALC12"/>
      <c r="ALD12"/>
      <c r="ALE12"/>
      <c r="ALF12"/>
      <c r="ALG12"/>
      <c r="ALH12"/>
      <c r="ALI12"/>
    </row>
    <row r="13" spans="1:997" s="36" customFormat="1" ht="26.25" customHeight="1">
      <c r="A13"/>
      <c r="B13" s="27"/>
      <c r="C13" s="41"/>
      <c r="D13" s="41"/>
      <c r="E13" s="42" t="s">
        <v>38</v>
      </c>
      <c r="F13" s="30" t="s">
        <v>37</v>
      </c>
      <c r="G13" s="43">
        <v>0.70833333333333304</v>
      </c>
      <c r="H13" s="43">
        <v>0.83333333333333304</v>
      </c>
      <c r="I13" s="32">
        <f t="shared" si="0"/>
        <v>3</v>
      </c>
      <c r="J13" s="33">
        <v>2</v>
      </c>
      <c r="K13" s="33"/>
      <c r="L13" s="33"/>
      <c r="M13" s="33"/>
      <c r="N13" s="33"/>
      <c r="O13" s="33"/>
      <c r="P13" s="33">
        <v>2</v>
      </c>
      <c r="Q13" s="33">
        <v>2</v>
      </c>
      <c r="R13" s="34"/>
      <c r="S13" s="3"/>
      <c r="ALB13"/>
      <c r="ALC13"/>
      <c r="ALD13"/>
      <c r="ALE13"/>
      <c r="ALF13"/>
      <c r="ALG13"/>
      <c r="ALH13"/>
      <c r="ALI13"/>
    </row>
    <row r="14" spans="1:997" s="36" customFormat="1" ht="26.25" customHeight="1">
      <c r="A14"/>
      <c r="B14" s="27"/>
      <c r="C14" s="41"/>
      <c r="D14" s="41"/>
      <c r="E14" s="42" t="s">
        <v>39</v>
      </c>
      <c r="F14" s="30" t="s">
        <v>37</v>
      </c>
      <c r="G14" s="43">
        <v>0.83333333333333304</v>
      </c>
      <c r="H14" s="43">
        <v>1</v>
      </c>
      <c r="I14" s="32">
        <f t="shared" si="0"/>
        <v>4.0000000000000071</v>
      </c>
      <c r="J14" s="33"/>
      <c r="K14" s="33"/>
      <c r="L14" s="33">
        <v>1</v>
      </c>
      <c r="M14" s="33"/>
      <c r="N14" s="33"/>
      <c r="O14" s="33"/>
      <c r="P14" s="33"/>
      <c r="Q14" s="33">
        <v>1</v>
      </c>
      <c r="R14" s="34"/>
      <c r="S14" s="3"/>
      <c r="ALB14"/>
      <c r="ALC14"/>
      <c r="ALD14"/>
      <c r="ALE14"/>
      <c r="ALF14"/>
      <c r="ALG14"/>
      <c r="ALH14"/>
      <c r="ALI14"/>
    </row>
    <row r="15" spans="1:997" s="36" customFormat="1" ht="26.25" customHeight="1">
      <c r="A15"/>
      <c r="B15" s="27"/>
      <c r="C15" s="41"/>
      <c r="D15" s="41"/>
      <c r="E15" s="42" t="s">
        <v>40</v>
      </c>
      <c r="F15" s="30" t="s">
        <v>37</v>
      </c>
      <c r="G15" s="43">
        <v>0.45833333333333298</v>
      </c>
      <c r="H15" s="43">
        <v>0.58333333333333304</v>
      </c>
      <c r="I15" s="32">
        <f t="shared" si="0"/>
        <v>3.0000000000000013</v>
      </c>
      <c r="J15" s="33">
        <v>1</v>
      </c>
      <c r="K15" s="33"/>
      <c r="L15" s="33"/>
      <c r="M15" s="33"/>
      <c r="N15" s="33"/>
      <c r="O15" s="33"/>
      <c r="P15" s="33">
        <v>1</v>
      </c>
      <c r="Q15" s="33">
        <v>1</v>
      </c>
      <c r="R15" s="34"/>
      <c r="S15" s="3"/>
      <c r="ALB15"/>
      <c r="ALC15"/>
      <c r="ALD15"/>
      <c r="ALE15"/>
      <c r="ALF15"/>
      <c r="ALG15"/>
      <c r="ALH15"/>
      <c r="ALI15"/>
    </row>
    <row r="16" spans="1:997" s="36" customFormat="1" ht="26.25" customHeight="1">
      <c r="A16"/>
      <c r="B16" s="27"/>
      <c r="C16" s="41"/>
      <c r="D16" s="41"/>
      <c r="E16" s="42" t="s">
        <v>41</v>
      </c>
      <c r="F16" s="30" t="s">
        <v>37</v>
      </c>
      <c r="G16" s="43">
        <v>0.83333333333333304</v>
      </c>
      <c r="H16" s="43">
        <v>0.91666666666666696</v>
      </c>
      <c r="I16" s="32">
        <f t="shared" si="0"/>
        <v>2.0000000000000142</v>
      </c>
      <c r="J16" s="33">
        <v>1</v>
      </c>
      <c r="K16" s="33"/>
      <c r="L16" s="33"/>
      <c r="M16" s="33"/>
      <c r="N16" s="33"/>
      <c r="O16" s="33"/>
      <c r="P16" s="33">
        <v>1</v>
      </c>
      <c r="Q16" s="33">
        <v>1</v>
      </c>
      <c r="R16" s="34"/>
      <c r="S16" s="3"/>
      <c r="ALB16"/>
      <c r="ALC16"/>
      <c r="ALD16"/>
      <c r="ALE16"/>
      <c r="ALF16"/>
      <c r="ALG16"/>
      <c r="ALH16"/>
      <c r="ALI16"/>
    </row>
    <row r="17" spans="1:997" s="36" customFormat="1" ht="26.25" customHeight="1">
      <c r="A17"/>
      <c r="B17" s="27"/>
      <c r="C17" s="41"/>
      <c r="D17" s="41"/>
      <c r="E17" s="42" t="s">
        <v>42</v>
      </c>
      <c r="F17" s="30" t="s">
        <v>37</v>
      </c>
      <c r="G17" s="43">
        <v>0.83333333333333304</v>
      </c>
      <c r="H17" s="43">
        <v>0.91666666666666696</v>
      </c>
      <c r="I17" s="32">
        <f t="shared" si="0"/>
        <v>2.0000000000000142</v>
      </c>
      <c r="J17" s="33">
        <v>1</v>
      </c>
      <c r="K17" s="33"/>
      <c r="L17" s="33"/>
      <c r="M17" s="33"/>
      <c r="N17" s="33"/>
      <c r="O17" s="33"/>
      <c r="P17" s="33">
        <v>1</v>
      </c>
      <c r="Q17" s="33">
        <v>1</v>
      </c>
      <c r="R17" s="34"/>
      <c r="S17" s="3"/>
      <c r="ALB17"/>
      <c r="ALC17"/>
      <c r="ALD17"/>
      <c r="ALE17"/>
      <c r="ALF17"/>
      <c r="ALG17"/>
      <c r="ALH17"/>
      <c r="ALI17"/>
    </row>
    <row r="18" spans="1:997" s="36" customFormat="1" ht="26.25" customHeight="1">
      <c r="A18"/>
      <c r="B18" s="27"/>
      <c r="C18" s="41"/>
      <c r="D18" s="41"/>
      <c r="E18" s="42" t="s">
        <v>43</v>
      </c>
      <c r="F18" s="30" t="s">
        <v>37</v>
      </c>
      <c r="G18" s="43">
        <v>0.91666666666666696</v>
      </c>
      <c r="H18" s="43">
        <v>0.95833333333333304</v>
      </c>
      <c r="I18" s="32">
        <f t="shared" si="0"/>
        <v>0.99999999999998579</v>
      </c>
      <c r="J18" s="33">
        <v>1</v>
      </c>
      <c r="K18" s="33"/>
      <c r="L18" s="33"/>
      <c r="M18" s="33"/>
      <c r="N18" s="33"/>
      <c r="O18" s="33"/>
      <c r="P18" s="33">
        <v>1</v>
      </c>
      <c r="Q18" s="33">
        <v>1</v>
      </c>
      <c r="R18" s="34"/>
      <c r="S18" s="3"/>
      <c r="ALB18"/>
      <c r="ALC18"/>
      <c r="ALD18"/>
      <c r="ALE18"/>
      <c r="ALF18"/>
      <c r="ALG18"/>
      <c r="ALH18"/>
      <c r="ALI18"/>
    </row>
    <row r="19" spans="1:997" s="36" customFormat="1" ht="26.25" customHeight="1">
      <c r="A19"/>
      <c r="B19" s="27"/>
      <c r="C19" s="41" t="s">
        <v>26</v>
      </c>
      <c r="D19" s="41" t="s">
        <v>44</v>
      </c>
      <c r="E19" s="30" t="s">
        <v>45</v>
      </c>
      <c r="F19" s="30" t="s">
        <v>46</v>
      </c>
      <c r="G19" s="43">
        <v>0.69791666666666696</v>
      </c>
      <c r="H19" s="43">
        <v>0.80208333333333304</v>
      </c>
      <c r="I19" s="32">
        <f t="shared" si="0"/>
        <v>2.4999999999999858</v>
      </c>
      <c r="J19" s="33">
        <v>1</v>
      </c>
      <c r="K19" s="33"/>
      <c r="L19" s="33"/>
      <c r="M19" s="33"/>
      <c r="N19" s="33"/>
      <c r="O19" s="33"/>
      <c r="P19" s="33"/>
      <c r="Q19" s="33"/>
      <c r="R19" s="34"/>
      <c r="S19" s="3"/>
      <c r="ALB19"/>
      <c r="ALC19"/>
      <c r="ALD19"/>
      <c r="ALE19"/>
      <c r="ALF19"/>
      <c r="ALG19"/>
      <c r="ALH19"/>
      <c r="ALI19"/>
    </row>
    <row r="20" spans="1:997" s="36" customFormat="1" ht="26.25" customHeight="1">
      <c r="A20"/>
      <c r="B20" s="27"/>
      <c r="C20" s="41"/>
      <c r="D20" s="41"/>
      <c r="E20" s="30" t="s">
        <v>47</v>
      </c>
      <c r="F20" s="30" t="s">
        <v>46</v>
      </c>
      <c r="G20" s="43">
        <v>0.73958333333333304</v>
      </c>
      <c r="H20" s="43">
        <v>0.84375</v>
      </c>
      <c r="I20" s="32">
        <f t="shared" si="0"/>
        <v>2.5000000000000071</v>
      </c>
      <c r="J20" s="33">
        <v>1</v>
      </c>
      <c r="K20" s="33"/>
      <c r="L20" s="33"/>
      <c r="M20" s="33"/>
      <c r="N20" s="33"/>
      <c r="O20" s="33"/>
      <c r="P20" s="33"/>
      <c r="Q20" s="33"/>
      <c r="R20" s="34"/>
      <c r="S20" s="3"/>
      <c r="ALB20"/>
      <c r="ALC20"/>
      <c r="ALD20"/>
      <c r="ALE20"/>
      <c r="ALF20"/>
      <c r="ALG20"/>
      <c r="ALH20"/>
      <c r="ALI20"/>
    </row>
    <row r="21" spans="1:997" s="36" customFormat="1" ht="26.25" customHeight="1">
      <c r="A21"/>
      <c r="B21" s="27"/>
      <c r="C21" s="41"/>
      <c r="D21" s="41"/>
      <c r="E21" s="30" t="s">
        <v>48</v>
      </c>
      <c r="F21" s="30" t="s">
        <v>46</v>
      </c>
      <c r="G21" s="43">
        <v>0.71875</v>
      </c>
      <c r="H21" s="43">
        <v>0.86458333333333304</v>
      </c>
      <c r="I21" s="32">
        <f t="shared" si="0"/>
        <v>3.4999999999999929</v>
      </c>
      <c r="J21" s="33">
        <v>1</v>
      </c>
      <c r="K21" s="33"/>
      <c r="L21" s="33"/>
      <c r="M21" s="33"/>
      <c r="N21" s="33"/>
      <c r="O21" s="33"/>
      <c r="P21" s="33"/>
      <c r="Q21" s="33"/>
      <c r="R21" s="34"/>
      <c r="S21" s="3"/>
      <c r="ALB21"/>
      <c r="ALC21"/>
      <c r="ALD21"/>
      <c r="ALE21"/>
      <c r="ALF21"/>
      <c r="ALG21"/>
      <c r="ALH21"/>
      <c r="ALI21"/>
    </row>
    <row r="22" spans="1:997" s="36" customFormat="1" ht="26.25" customHeight="1">
      <c r="A22"/>
      <c r="B22" s="27" t="s">
        <v>49</v>
      </c>
      <c r="C22" s="41"/>
      <c r="D22" s="41"/>
      <c r="E22" s="30" t="s">
        <v>50</v>
      </c>
      <c r="F22" s="30" t="s">
        <v>46</v>
      </c>
      <c r="G22" s="43">
        <v>0.78125</v>
      </c>
      <c r="H22" s="43">
        <v>0.88541666666666696</v>
      </c>
      <c r="I22" s="32">
        <f t="shared" si="0"/>
        <v>2.5000000000000071</v>
      </c>
      <c r="J22" s="33">
        <v>1</v>
      </c>
      <c r="K22" s="33"/>
      <c r="L22" s="33"/>
      <c r="M22" s="33"/>
      <c r="N22" s="33"/>
      <c r="O22" s="33"/>
      <c r="P22" s="33"/>
      <c r="Q22" s="33"/>
      <c r="R22" s="34"/>
      <c r="S22" s="3"/>
      <c r="ALB22"/>
      <c r="ALC22"/>
      <c r="ALD22"/>
      <c r="ALE22"/>
      <c r="ALF22"/>
      <c r="ALG22"/>
      <c r="ALH22"/>
      <c r="ALI22"/>
    </row>
    <row r="23" spans="1:997" s="36" customFormat="1" ht="26.25" customHeight="1">
      <c r="A23"/>
      <c r="B23" s="27"/>
      <c r="C23" s="41"/>
      <c r="D23" s="41"/>
      <c r="E23" s="30" t="s">
        <v>51</v>
      </c>
      <c r="F23" s="30" t="s">
        <v>46</v>
      </c>
      <c r="G23" s="43">
        <v>0.48958333333333298</v>
      </c>
      <c r="H23" s="43">
        <v>0.59375</v>
      </c>
      <c r="I23" s="32">
        <f t="shared" si="0"/>
        <v>2.5000000000000084</v>
      </c>
      <c r="J23" s="33">
        <v>1</v>
      </c>
      <c r="K23" s="33"/>
      <c r="L23" s="33"/>
      <c r="M23" s="33"/>
      <c r="N23" s="33"/>
      <c r="O23" s="33"/>
      <c r="P23" s="33"/>
      <c r="Q23" s="33"/>
      <c r="R23" s="34"/>
      <c r="S23" s="3"/>
      <c r="ALB23"/>
      <c r="ALC23"/>
      <c r="ALD23"/>
      <c r="ALE23"/>
      <c r="ALF23"/>
      <c r="ALG23"/>
      <c r="ALH23"/>
      <c r="ALI23"/>
    </row>
    <row r="24" spans="1:997" s="36" customFormat="1" ht="26.25" customHeight="1">
      <c r="A24"/>
      <c r="B24" s="27"/>
      <c r="C24" s="41"/>
      <c r="D24" s="41"/>
      <c r="E24" s="30" t="s">
        <v>52</v>
      </c>
      <c r="F24" s="30" t="s">
        <v>46</v>
      </c>
      <c r="G24" s="43">
        <v>0.70833333333333304</v>
      </c>
      <c r="H24" s="43">
        <v>0.92708333333333304</v>
      </c>
      <c r="I24" s="32">
        <f t="shared" si="0"/>
        <v>5.25</v>
      </c>
      <c r="J24" s="33"/>
      <c r="K24" s="33"/>
      <c r="L24" s="33">
        <v>1</v>
      </c>
      <c r="M24" s="33"/>
      <c r="N24" s="33"/>
      <c r="O24" s="33"/>
      <c r="P24" s="33">
        <v>2</v>
      </c>
      <c r="Q24" s="33">
        <v>1</v>
      </c>
      <c r="R24" s="34"/>
      <c r="S24" s="3"/>
      <c r="ALB24"/>
      <c r="ALC24"/>
      <c r="ALD24"/>
      <c r="ALE24"/>
      <c r="ALF24"/>
      <c r="ALG24"/>
      <c r="ALH24"/>
      <c r="ALI24"/>
    </row>
    <row r="25" spans="1:997" s="36" customFormat="1" ht="26.25" customHeight="1">
      <c r="A25"/>
      <c r="B25" s="27"/>
      <c r="C25" s="41"/>
      <c r="D25" s="41"/>
      <c r="E25" s="30" t="s">
        <v>53</v>
      </c>
      <c r="F25" s="30" t="s">
        <v>46</v>
      </c>
      <c r="G25" s="43">
        <v>0.84375</v>
      </c>
      <c r="H25" s="43">
        <v>0.96875</v>
      </c>
      <c r="I25" s="32">
        <f t="shared" si="0"/>
        <v>3</v>
      </c>
      <c r="J25" s="33">
        <v>1</v>
      </c>
      <c r="K25" s="33"/>
      <c r="L25" s="33"/>
      <c r="M25" s="33"/>
      <c r="N25" s="33"/>
      <c r="O25" s="33"/>
      <c r="P25" s="33"/>
      <c r="Q25" s="33"/>
      <c r="R25" s="34"/>
      <c r="S25" s="3"/>
      <c r="ALB25"/>
      <c r="ALC25"/>
      <c r="ALD25"/>
      <c r="ALE25"/>
      <c r="ALF25"/>
      <c r="ALG25"/>
      <c r="ALH25"/>
      <c r="ALI25"/>
    </row>
    <row r="26" spans="1:997" s="36" customFormat="1" ht="26.25" customHeight="1">
      <c r="A26"/>
      <c r="B26" s="27"/>
      <c r="C26" s="41"/>
      <c r="D26" s="41"/>
      <c r="E26" s="30" t="s">
        <v>54</v>
      </c>
      <c r="F26" s="30" t="s">
        <v>46</v>
      </c>
      <c r="G26" s="43">
        <v>0.82291666666666696</v>
      </c>
      <c r="H26" s="43">
        <v>0.92708333333333304</v>
      </c>
      <c r="I26" s="32">
        <f t="shared" si="0"/>
        <v>2.4999999999999858</v>
      </c>
      <c r="J26" s="33">
        <v>1</v>
      </c>
      <c r="K26" s="33"/>
      <c r="L26" s="33"/>
      <c r="M26" s="33"/>
      <c r="N26" s="33"/>
      <c r="O26" s="33"/>
      <c r="P26" s="33"/>
      <c r="Q26" s="33"/>
      <c r="R26" s="34"/>
      <c r="S26" s="3"/>
      <c r="ALB26"/>
      <c r="ALC26"/>
      <c r="ALD26"/>
      <c r="ALE26"/>
      <c r="ALF26"/>
      <c r="ALG26"/>
      <c r="ALH26"/>
      <c r="ALI26"/>
    </row>
    <row r="27" spans="1:997" s="36" customFormat="1" ht="26.25" customHeight="1">
      <c r="A27"/>
      <c r="B27" s="27"/>
      <c r="C27" s="41"/>
      <c r="D27" s="41"/>
      <c r="E27" s="30" t="s">
        <v>55</v>
      </c>
      <c r="F27" s="30" t="s">
        <v>46</v>
      </c>
      <c r="G27" s="43">
        <v>0.73958333333333304</v>
      </c>
      <c r="H27" s="43">
        <v>0.96875</v>
      </c>
      <c r="I27" s="32">
        <f t="shared" si="0"/>
        <v>5.5000000000000071</v>
      </c>
      <c r="J27" s="33">
        <v>1</v>
      </c>
      <c r="K27" s="33"/>
      <c r="L27" s="33"/>
      <c r="M27" s="33"/>
      <c r="N27" s="33"/>
      <c r="O27" s="33"/>
      <c r="P27" s="33">
        <v>1</v>
      </c>
      <c r="Q27" s="33">
        <v>1</v>
      </c>
      <c r="R27" s="34"/>
      <c r="S27" s="3"/>
      <c r="ALB27"/>
      <c r="ALC27"/>
      <c r="ALD27"/>
      <c r="ALE27"/>
      <c r="ALF27"/>
      <c r="ALG27"/>
      <c r="ALH27"/>
      <c r="ALI27"/>
    </row>
    <row r="28" spans="1:997" s="36" customFormat="1" ht="26.25" customHeight="1">
      <c r="A28"/>
      <c r="B28" s="27"/>
      <c r="C28" s="41"/>
      <c r="D28" s="41"/>
      <c r="E28" s="30" t="s">
        <v>56</v>
      </c>
      <c r="F28" s="30" t="s">
        <v>46</v>
      </c>
      <c r="G28" s="43">
        <v>0.78125</v>
      </c>
      <c r="H28" s="43">
        <v>0.89583333333333304</v>
      </c>
      <c r="I28" s="32">
        <f t="shared" si="0"/>
        <v>2.7499999999999929</v>
      </c>
      <c r="J28" s="33">
        <v>1</v>
      </c>
      <c r="K28" s="33"/>
      <c r="L28" s="33"/>
      <c r="M28" s="33"/>
      <c r="N28" s="33"/>
      <c r="O28" s="33"/>
      <c r="P28" s="33"/>
      <c r="Q28" s="33"/>
      <c r="R28" s="34"/>
      <c r="S28" s="3"/>
      <c r="ALB28"/>
      <c r="ALC28"/>
      <c r="ALD28"/>
      <c r="ALE28"/>
      <c r="ALF28"/>
      <c r="ALG28"/>
      <c r="ALH28"/>
      <c r="ALI28"/>
    </row>
    <row r="29" spans="1:997" s="36" customFormat="1" ht="26.25" customHeight="1">
      <c r="A29"/>
      <c r="B29" s="27"/>
      <c r="C29" s="41"/>
      <c r="D29" s="41"/>
      <c r="E29" s="30" t="s">
        <v>57</v>
      </c>
      <c r="F29" s="30" t="s">
        <v>46</v>
      </c>
      <c r="G29" s="43">
        <v>0.89583333333333304</v>
      </c>
      <c r="H29" s="43">
        <v>0.96875</v>
      </c>
      <c r="I29" s="32">
        <f t="shared" si="0"/>
        <v>1.7500000000000071</v>
      </c>
      <c r="J29" s="33">
        <v>1</v>
      </c>
      <c r="K29" s="33"/>
      <c r="L29" s="33"/>
      <c r="M29" s="33"/>
      <c r="N29" s="33"/>
      <c r="O29" s="33"/>
      <c r="P29" s="33"/>
      <c r="Q29" s="33"/>
      <c r="R29" s="34"/>
      <c r="S29" s="3"/>
      <c r="ALB29"/>
      <c r="ALC29"/>
      <c r="ALD29"/>
      <c r="ALE29"/>
      <c r="ALF29"/>
      <c r="ALG29"/>
      <c r="ALH29"/>
      <c r="ALI29"/>
    </row>
    <row r="30" spans="1:997" s="36" customFormat="1" ht="26.25" customHeight="1">
      <c r="A30"/>
      <c r="B30" s="27"/>
      <c r="C30" s="41"/>
      <c r="D30" s="41"/>
      <c r="E30" s="30" t="s">
        <v>58</v>
      </c>
      <c r="F30" s="30" t="s">
        <v>46</v>
      </c>
      <c r="G30" s="43">
        <v>0.32291666666666702</v>
      </c>
      <c r="H30" s="43">
        <v>0.46875</v>
      </c>
      <c r="I30" s="32">
        <f t="shared" si="0"/>
        <v>3.4999999999999916</v>
      </c>
      <c r="J30" s="33">
        <v>1</v>
      </c>
      <c r="K30" s="33"/>
      <c r="L30" s="33"/>
      <c r="M30" s="33"/>
      <c r="N30" s="33"/>
      <c r="O30" s="33"/>
      <c r="P30" s="33"/>
      <c r="Q30" s="33"/>
      <c r="R30" s="34"/>
      <c r="S30" s="3"/>
      <c r="ALB30"/>
      <c r="ALC30"/>
      <c r="ALD30"/>
      <c r="ALE30"/>
      <c r="ALF30"/>
      <c r="ALG30"/>
      <c r="ALH30"/>
      <c r="ALI30"/>
    </row>
    <row r="31" spans="1:997" s="36" customFormat="1" ht="26.25" customHeight="1">
      <c r="A31"/>
      <c r="B31" s="27"/>
      <c r="C31" s="41"/>
      <c r="D31" s="41"/>
      <c r="E31" s="30" t="s">
        <v>59</v>
      </c>
      <c r="F31" s="30" t="s">
        <v>46</v>
      </c>
      <c r="G31" s="43">
        <v>0.70833333333333304</v>
      </c>
      <c r="H31" s="43">
        <v>1</v>
      </c>
      <c r="I31" s="32">
        <f t="shared" si="0"/>
        <v>7.0000000000000071</v>
      </c>
      <c r="J31" s="33">
        <v>1</v>
      </c>
      <c r="K31" s="33"/>
      <c r="L31" s="33">
        <v>1</v>
      </c>
      <c r="M31" s="33"/>
      <c r="N31" s="33"/>
      <c r="O31" s="33"/>
      <c r="P31" s="33">
        <v>2</v>
      </c>
      <c r="Q31" s="33">
        <v>2</v>
      </c>
      <c r="R31" s="34"/>
      <c r="S31" s="3"/>
      <c r="ALB31"/>
      <c r="ALC31"/>
      <c r="ALD31"/>
      <c r="ALE31"/>
      <c r="ALF31"/>
      <c r="ALG31"/>
      <c r="ALH31"/>
      <c r="ALI31"/>
    </row>
    <row r="32" spans="1:997" s="36" customFormat="1" ht="26.25" customHeight="1">
      <c r="A32"/>
      <c r="B32" s="27"/>
      <c r="C32" s="41"/>
      <c r="D32" s="41"/>
      <c r="E32" s="30" t="s">
        <v>60</v>
      </c>
      <c r="F32" s="30" t="s">
        <v>46</v>
      </c>
      <c r="G32" s="43">
        <v>0.73958333333333304</v>
      </c>
      <c r="H32" s="43">
        <v>0.90625</v>
      </c>
      <c r="I32" s="32">
        <f t="shared" si="0"/>
        <v>4.0000000000000071</v>
      </c>
      <c r="J32" s="33">
        <v>1</v>
      </c>
      <c r="K32" s="33"/>
      <c r="L32" s="33"/>
      <c r="M32" s="33"/>
      <c r="N32" s="33"/>
      <c r="O32" s="33"/>
      <c r="P32" s="33"/>
      <c r="Q32" s="33"/>
      <c r="R32" s="34"/>
      <c r="S32" s="3"/>
      <c r="ALB32"/>
      <c r="ALC32"/>
      <c r="ALD32"/>
      <c r="ALE32"/>
      <c r="ALF32"/>
      <c r="ALG32"/>
      <c r="ALH32"/>
      <c r="ALI32"/>
    </row>
    <row r="33" spans="1:997" s="36" customFormat="1" ht="26.25" customHeight="1">
      <c r="A33"/>
      <c r="B33" s="27"/>
      <c r="C33" s="41"/>
      <c r="D33" s="41"/>
      <c r="E33" s="30" t="s">
        <v>61</v>
      </c>
      <c r="F33" s="30" t="s">
        <v>46</v>
      </c>
      <c r="G33" s="43">
        <v>0.48958333333333298</v>
      </c>
      <c r="H33" s="43">
        <v>0.625</v>
      </c>
      <c r="I33" s="32">
        <f t="shared" si="0"/>
        <v>3.2500000000000084</v>
      </c>
      <c r="J33" s="33">
        <v>1</v>
      </c>
      <c r="K33" s="33"/>
      <c r="L33" s="33"/>
      <c r="M33" s="33"/>
      <c r="N33" s="33"/>
      <c r="O33" s="33"/>
      <c r="P33" s="33"/>
      <c r="Q33" s="33"/>
      <c r="R33" s="34"/>
      <c r="S33" s="3"/>
      <c r="ALB33"/>
      <c r="ALC33"/>
      <c r="ALD33"/>
      <c r="ALE33"/>
      <c r="ALF33"/>
      <c r="ALG33"/>
      <c r="ALH33"/>
      <c r="ALI33"/>
    </row>
    <row r="34" spans="1:997" s="36" customFormat="1" ht="26.25" customHeight="1">
      <c r="A34"/>
      <c r="B34" s="27"/>
      <c r="C34" s="41" t="s">
        <v>30</v>
      </c>
      <c r="D34" s="44" t="s">
        <v>62</v>
      </c>
      <c r="E34" s="30" t="s">
        <v>63</v>
      </c>
      <c r="F34" s="30" t="s">
        <v>64</v>
      </c>
      <c r="G34" s="43">
        <v>0.875</v>
      </c>
      <c r="H34" s="43">
        <v>1.0208333333333299</v>
      </c>
      <c r="I34" s="32">
        <f t="shared" si="0"/>
        <v>3.4999999999999183</v>
      </c>
      <c r="J34" s="33">
        <v>1</v>
      </c>
      <c r="K34" s="33"/>
      <c r="L34" s="33">
        <v>1</v>
      </c>
      <c r="M34" s="33"/>
      <c r="N34" s="33"/>
      <c r="O34" s="33"/>
      <c r="P34" s="33">
        <v>2</v>
      </c>
      <c r="Q34" s="33">
        <v>2</v>
      </c>
      <c r="R34" s="34"/>
      <c r="S34" s="3"/>
      <c r="ALB34"/>
      <c r="ALC34"/>
      <c r="ALD34"/>
      <c r="ALE34"/>
      <c r="ALF34"/>
      <c r="ALG34"/>
      <c r="ALH34"/>
      <c r="ALI34"/>
    </row>
    <row r="35" spans="1:997" s="36" customFormat="1" ht="26.25" customHeight="1">
      <c r="A35"/>
      <c r="B35" s="27"/>
      <c r="C35" s="41"/>
      <c r="D35" s="41"/>
      <c r="E35" s="30" t="s">
        <v>65</v>
      </c>
      <c r="F35" s="30" t="s">
        <v>64</v>
      </c>
      <c r="G35" s="43">
        <v>0.70833333333333304</v>
      </c>
      <c r="H35" s="43">
        <v>0.875</v>
      </c>
      <c r="I35" s="32">
        <f t="shared" si="0"/>
        <v>4.0000000000000071</v>
      </c>
      <c r="J35" s="33">
        <v>1</v>
      </c>
      <c r="K35" s="33"/>
      <c r="L35" s="33"/>
      <c r="M35" s="33"/>
      <c r="N35" s="33"/>
      <c r="O35" s="33"/>
      <c r="P35" s="33">
        <v>2</v>
      </c>
      <c r="Q35" s="33"/>
      <c r="R35" s="34"/>
      <c r="S35" s="3"/>
      <c r="ALB35"/>
      <c r="ALC35"/>
      <c r="ALD35"/>
      <c r="ALE35"/>
      <c r="ALF35"/>
      <c r="ALG35"/>
      <c r="ALH35"/>
      <c r="ALI35"/>
    </row>
    <row r="36" spans="1:997" s="45" customFormat="1" ht="26.25" customHeight="1">
      <c r="A36"/>
      <c r="B36" s="27"/>
      <c r="C36" s="41"/>
      <c r="D36" s="41"/>
      <c r="E36" s="30" t="s">
        <v>66</v>
      </c>
      <c r="F36" s="30" t="s">
        <v>64</v>
      </c>
      <c r="G36" s="43">
        <v>0.79166666666666696</v>
      </c>
      <c r="H36" s="43">
        <v>0.875</v>
      </c>
      <c r="I36" s="32">
        <f t="shared" si="0"/>
        <v>1.9999999999999929</v>
      </c>
      <c r="J36" s="33"/>
      <c r="K36" s="33"/>
      <c r="L36" s="33">
        <v>1</v>
      </c>
      <c r="M36" s="33"/>
      <c r="N36" s="33"/>
      <c r="O36" s="33"/>
      <c r="P36" s="33">
        <v>2</v>
      </c>
      <c r="Q36" s="33"/>
      <c r="R36" s="34"/>
      <c r="S36" s="3"/>
      <c r="ALB36"/>
      <c r="ALC36"/>
      <c r="ALD36"/>
      <c r="ALE36"/>
      <c r="ALF36"/>
      <c r="ALG36"/>
      <c r="ALH36"/>
      <c r="ALI36"/>
    </row>
    <row r="37" spans="1:997" s="36" customFormat="1" ht="26.25" customHeight="1">
      <c r="A37"/>
      <c r="B37" s="27"/>
      <c r="C37" s="41"/>
      <c r="D37" s="41"/>
      <c r="E37" s="30" t="s">
        <v>67</v>
      </c>
      <c r="F37" s="30" t="s">
        <v>68</v>
      </c>
      <c r="G37" s="43">
        <v>0.53125</v>
      </c>
      <c r="H37" s="43">
        <v>0.59375</v>
      </c>
      <c r="I37" s="32">
        <f t="shared" si="0"/>
        <v>1.5</v>
      </c>
      <c r="J37" s="33">
        <v>1</v>
      </c>
      <c r="K37" s="33"/>
      <c r="L37" s="33"/>
      <c r="M37" s="33"/>
      <c r="N37" s="33"/>
      <c r="O37" s="33"/>
      <c r="P37" s="33"/>
      <c r="Q37" s="33"/>
      <c r="R37" s="34"/>
      <c r="S37" s="3"/>
      <c r="ALB37"/>
      <c r="ALC37"/>
      <c r="ALD37"/>
      <c r="ALE37"/>
      <c r="ALF37"/>
      <c r="ALG37"/>
      <c r="ALH37"/>
      <c r="ALI37"/>
    </row>
    <row r="38" spans="1:997" s="36" customFormat="1" ht="26.25" customHeight="1">
      <c r="A38"/>
      <c r="B38" s="27"/>
      <c r="C38" s="41"/>
      <c r="D38" s="41"/>
      <c r="E38" s="30" t="s">
        <v>69</v>
      </c>
      <c r="F38" s="30" t="s">
        <v>68</v>
      </c>
      <c r="G38" s="43">
        <v>0.41666666666666702</v>
      </c>
      <c r="H38" s="43">
        <v>0.58333333333333304</v>
      </c>
      <c r="I38" s="32">
        <f t="shared" si="0"/>
        <v>3.9999999999999845</v>
      </c>
      <c r="J38" s="33">
        <v>1</v>
      </c>
      <c r="K38" s="33"/>
      <c r="L38" s="33"/>
      <c r="M38" s="33"/>
      <c r="N38" s="33"/>
      <c r="O38" s="33"/>
      <c r="P38" s="33">
        <v>1</v>
      </c>
      <c r="Q38" s="33">
        <v>1</v>
      </c>
      <c r="R38" s="34"/>
      <c r="S38" s="3"/>
      <c r="ALB38"/>
      <c r="ALC38"/>
      <c r="ALD38"/>
      <c r="ALE38"/>
      <c r="ALF38"/>
      <c r="ALG38"/>
      <c r="ALH38"/>
      <c r="ALI38"/>
    </row>
    <row r="39" spans="1:997" s="36" customFormat="1" ht="26.25" customHeight="1">
      <c r="A39"/>
      <c r="B39" s="27"/>
      <c r="C39" s="41" t="s">
        <v>26</v>
      </c>
      <c r="D39" s="41" t="s">
        <v>70</v>
      </c>
      <c r="E39" s="30" t="s">
        <v>71</v>
      </c>
      <c r="F39" s="30" t="s">
        <v>72</v>
      </c>
      <c r="G39" s="43">
        <v>0.45833333333333298</v>
      </c>
      <c r="H39" s="43">
        <v>0.58333333333333304</v>
      </c>
      <c r="I39" s="32">
        <f t="shared" si="0"/>
        <v>3.0000000000000013</v>
      </c>
      <c r="J39" s="33">
        <v>1</v>
      </c>
      <c r="K39" s="33"/>
      <c r="L39" s="33"/>
      <c r="M39" s="33"/>
      <c r="N39" s="33"/>
      <c r="O39" s="33"/>
      <c r="P39" s="33"/>
      <c r="Q39" s="33"/>
      <c r="R39" s="34"/>
      <c r="S39" s="3"/>
      <c r="ALB39"/>
      <c r="ALC39"/>
      <c r="ALD39"/>
      <c r="ALE39"/>
      <c r="ALF39"/>
      <c r="ALG39"/>
      <c r="ALH39"/>
      <c r="ALI39"/>
    </row>
    <row r="40" spans="1:997" s="36" customFormat="1" ht="26.25" customHeight="1">
      <c r="A40"/>
      <c r="B40" s="27"/>
      <c r="C40" s="41"/>
      <c r="D40" s="41"/>
      <c r="E40" s="30" t="s">
        <v>73</v>
      </c>
      <c r="F40" s="30" t="s">
        <v>72</v>
      </c>
      <c r="G40" s="43">
        <v>0.83333333333333304</v>
      </c>
      <c r="H40" s="43">
        <v>1.1666666666666701</v>
      </c>
      <c r="I40" s="32">
        <f t="shared" si="0"/>
        <v>8.0000000000000888</v>
      </c>
      <c r="J40" s="33">
        <v>1</v>
      </c>
      <c r="K40" s="33"/>
      <c r="L40" s="33"/>
      <c r="M40" s="33"/>
      <c r="N40" s="33"/>
      <c r="O40" s="33"/>
      <c r="P40" s="33"/>
      <c r="Q40" s="33">
        <v>1</v>
      </c>
      <c r="R40" s="34"/>
      <c r="S40" s="3"/>
      <c r="ALB40"/>
      <c r="ALC40"/>
      <c r="ALD40"/>
      <c r="ALE40"/>
      <c r="ALF40"/>
      <c r="ALG40"/>
      <c r="ALH40"/>
      <c r="ALI40"/>
    </row>
    <row r="41" spans="1:997" s="36" customFormat="1" ht="26.25" customHeight="1">
      <c r="A41"/>
      <c r="B41" s="27"/>
      <c r="C41" s="41"/>
      <c r="D41" s="41"/>
      <c r="E41" s="30" t="s">
        <v>74</v>
      </c>
      <c r="F41" s="30" t="s">
        <v>72</v>
      </c>
      <c r="G41" s="43">
        <v>0.45833333333333298</v>
      </c>
      <c r="H41" s="43">
        <v>1.1666666666666701</v>
      </c>
      <c r="I41" s="32">
        <f t="shared" si="0"/>
        <v>17.000000000000089</v>
      </c>
      <c r="J41" s="33">
        <v>1</v>
      </c>
      <c r="K41" s="33"/>
      <c r="L41" s="33"/>
      <c r="M41" s="33"/>
      <c r="N41" s="33"/>
      <c r="O41" s="33"/>
      <c r="P41" s="33"/>
      <c r="Q41" s="33">
        <v>1</v>
      </c>
      <c r="R41" s="34"/>
      <c r="S41" s="3"/>
      <c r="ALB41"/>
      <c r="ALC41"/>
      <c r="ALD41"/>
      <c r="ALE41"/>
      <c r="ALF41"/>
      <c r="ALG41"/>
      <c r="ALH41"/>
      <c r="ALI41"/>
    </row>
    <row r="42" spans="1:997" s="36" customFormat="1" ht="26.25" customHeight="1">
      <c r="A42"/>
      <c r="B42" s="27"/>
      <c r="C42" s="41"/>
      <c r="D42" s="41"/>
      <c r="E42" s="30" t="s">
        <v>75</v>
      </c>
      <c r="F42" s="30" t="s">
        <v>72</v>
      </c>
      <c r="G42" s="43">
        <v>0.375</v>
      </c>
      <c r="H42" s="43">
        <v>0.95833333333333304</v>
      </c>
      <c r="I42" s="32">
        <f t="shared" si="0"/>
        <v>13.999999999999993</v>
      </c>
      <c r="J42" s="33">
        <v>1</v>
      </c>
      <c r="K42" s="33"/>
      <c r="L42" s="33"/>
      <c r="M42" s="33"/>
      <c r="N42" s="33"/>
      <c r="O42" s="33"/>
      <c r="P42" s="33"/>
      <c r="Q42" s="33">
        <v>1</v>
      </c>
      <c r="R42" s="34"/>
      <c r="S42" s="3"/>
      <c r="ALB42"/>
      <c r="ALC42"/>
      <c r="ALD42"/>
      <c r="ALE42"/>
      <c r="ALF42"/>
      <c r="ALG42"/>
      <c r="ALH42"/>
      <c r="ALI42"/>
    </row>
    <row r="43" spans="1:997" s="36" customFormat="1" ht="26.25" customHeight="1">
      <c r="A43"/>
      <c r="B43" s="27"/>
      <c r="C43" s="44" t="s">
        <v>26</v>
      </c>
      <c r="D43" s="44" t="s">
        <v>76</v>
      </c>
      <c r="E43" s="46" t="s">
        <v>77</v>
      </c>
      <c r="F43" s="46" t="s">
        <v>78</v>
      </c>
      <c r="G43" s="47">
        <v>0.95833333333333304</v>
      </c>
      <c r="H43" s="43">
        <v>1.1666666666666701</v>
      </c>
      <c r="I43" s="32">
        <f t="shared" si="0"/>
        <v>5.0000000000000888</v>
      </c>
      <c r="J43" s="33">
        <v>1</v>
      </c>
      <c r="K43" s="33"/>
      <c r="L43" s="33"/>
      <c r="M43" s="33"/>
      <c r="N43" s="33"/>
      <c r="O43" s="33"/>
      <c r="P43" s="33"/>
      <c r="Q43" s="33">
        <v>1</v>
      </c>
      <c r="R43" s="34"/>
      <c r="S43" s="3"/>
      <c r="ALB43"/>
      <c r="ALC43"/>
      <c r="ALD43"/>
      <c r="ALE43"/>
      <c r="ALF43"/>
      <c r="ALG43"/>
      <c r="ALH43"/>
      <c r="ALI43"/>
    </row>
    <row r="44" spans="1:997" s="36" customFormat="1" ht="26.25" customHeight="1">
      <c r="A44"/>
      <c r="B44" s="27"/>
      <c r="C44" s="44"/>
      <c r="D44" s="44"/>
      <c r="E44" s="46" t="s">
        <v>79</v>
      </c>
      <c r="F44" s="46" t="s">
        <v>78</v>
      </c>
      <c r="G44" s="47">
        <v>0.95833333333333304</v>
      </c>
      <c r="H44" s="43">
        <v>1.1666666666666701</v>
      </c>
      <c r="I44" s="32">
        <f t="shared" si="0"/>
        <v>5.0000000000000888</v>
      </c>
      <c r="J44" s="33">
        <v>1</v>
      </c>
      <c r="K44" s="33"/>
      <c r="L44" s="33"/>
      <c r="M44" s="33"/>
      <c r="N44" s="33"/>
      <c r="O44" s="33"/>
      <c r="P44" s="33"/>
      <c r="Q44" s="33">
        <v>1</v>
      </c>
      <c r="R44" s="34"/>
      <c r="S44" s="3"/>
      <c r="ALB44"/>
      <c r="ALC44"/>
      <c r="ALD44"/>
      <c r="ALE44"/>
      <c r="ALF44"/>
      <c r="ALG44"/>
      <c r="ALH44"/>
      <c r="ALI44"/>
    </row>
    <row r="45" spans="1:997" s="36" customFormat="1" ht="26.25" customHeight="1">
      <c r="A45"/>
      <c r="B45" s="27"/>
      <c r="C45" s="44"/>
      <c r="D45" s="44"/>
      <c r="E45" s="46" t="s">
        <v>80</v>
      </c>
      <c r="F45" s="46" t="s">
        <v>81</v>
      </c>
      <c r="G45" s="47">
        <v>0.90625</v>
      </c>
      <c r="H45" s="43">
        <v>0.98958333333333304</v>
      </c>
      <c r="I45" s="32">
        <f t="shared" si="0"/>
        <v>1.9999999999999929</v>
      </c>
      <c r="J45" s="33">
        <v>1</v>
      </c>
      <c r="K45" s="33"/>
      <c r="L45" s="33"/>
      <c r="M45" s="33"/>
      <c r="N45" s="33"/>
      <c r="O45" s="33"/>
      <c r="P45" s="33"/>
      <c r="Q45" s="33"/>
      <c r="R45" s="34"/>
      <c r="S45" s="3"/>
      <c r="ALB45"/>
      <c r="ALC45"/>
      <c r="ALD45"/>
      <c r="ALE45"/>
      <c r="ALF45"/>
      <c r="ALG45"/>
      <c r="ALH45"/>
      <c r="ALI45"/>
    </row>
    <row r="46" spans="1:997" s="36" customFormat="1" ht="26.25" customHeight="1">
      <c r="A46"/>
      <c r="B46" s="27"/>
      <c r="C46" s="44"/>
      <c r="D46" s="44"/>
      <c r="E46" s="46" t="s">
        <v>82</v>
      </c>
      <c r="F46" s="46" t="s">
        <v>83</v>
      </c>
      <c r="G46" s="47">
        <v>0.90625</v>
      </c>
      <c r="H46" s="43">
        <v>0.98958333333333304</v>
      </c>
      <c r="I46" s="32">
        <f t="shared" si="0"/>
        <v>1.9999999999999929</v>
      </c>
      <c r="J46" s="33">
        <v>1</v>
      </c>
      <c r="K46" s="33"/>
      <c r="L46" s="33"/>
      <c r="M46" s="33"/>
      <c r="N46" s="33"/>
      <c r="O46" s="33"/>
      <c r="P46" s="33"/>
      <c r="Q46" s="33">
        <v>1</v>
      </c>
      <c r="R46" s="34"/>
      <c r="S46" s="3"/>
      <c r="ALB46"/>
      <c r="ALC46"/>
      <c r="ALD46"/>
      <c r="ALE46"/>
      <c r="ALF46"/>
      <c r="ALG46"/>
      <c r="ALH46"/>
      <c r="ALI46"/>
    </row>
    <row r="47" spans="1:997" s="36" customFormat="1" ht="26.25" customHeight="1">
      <c r="A47"/>
      <c r="B47" s="27"/>
      <c r="C47" s="44"/>
      <c r="D47" s="44"/>
      <c r="E47" s="46" t="s">
        <v>84</v>
      </c>
      <c r="F47" s="46" t="s">
        <v>83</v>
      </c>
      <c r="G47" s="47">
        <v>0.90625</v>
      </c>
      <c r="H47" s="43">
        <v>0.98958333333333304</v>
      </c>
      <c r="I47" s="32">
        <f t="shared" si="0"/>
        <v>1.9999999999999929</v>
      </c>
      <c r="J47" s="33">
        <v>1</v>
      </c>
      <c r="K47" s="33"/>
      <c r="L47" s="33"/>
      <c r="M47" s="33"/>
      <c r="N47" s="33"/>
      <c r="O47" s="33"/>
      <c r="P47" s="33"/>
      <c r="Q47" s="33"/>
      <c r="R47" s="34"/>
      <c r="S47" s="3"/>
      <c r="ALB47"/>
      <c r="ALC47"/>
      <c r="ALD47"/>
      <c r="ALE47"/>
      <c r="ALF47"/>
      <c r="ALG47"/>
      <c r="ALH47"/>
      <c r="ALI47"/>
    </row>
    <row r="48" spans="1:997" s="36" customFormat="1" ht="26.25" customHeight="1">
      <c r="A48"/>
      <c r="B48" s="27"/>
      <c r="C48" s="44"/>
      <c r="D48" s="44"/>
      <c r="E48" s="46" t="s">
        <v>85</v>
      </c>
      <c r="F48" s="46" t="s">
        <v>81</v>
      </c>
      <c r="G48" s="47">
        <v>0.90625</v>
      </c>
      <c r="H48" s="43">
        <v>0.98958333333333304</v>
      </c>
      <c r="I48" s="32">
        <f t="shared" si="0"/>
        <v>1.9999999999999929</v>
      </c>
      <c r="J48" s="33">
        <v>1</v>
      </c>
      <c r="K48" s="33"/>
      <c r="L48" s="33"/>
      <c r="M48" s="33"/>
      <c r="N48" s="33"/>
      <c r="O48" s="33"/>
      <c r="P48" s="33"/>
      <c r="Q48" s="33">
        <v>1</v>
      </c>
      <c r="R48" s="34"/>
      <c r="S48" s="3"/>
      <c r="ALB48"/>
      <c r="ALC48"/>
      <c r="ALD48"/>
      <c r="ALE48"/>
      <c r="ALF48"/>
      <c r="ALG48"/>
      <c r="ALH48"/>
      <c r="ALI48"/>
    </row>
    <row r="49" spans="1:997" s="36" customFormat="1" ht="26.25" customHeight="1">
      <c r="A49"/>
      <c r="B49" s="27"/>
      <c r="C49" s="44"/>
      <c r="D49" s="44"/>
      <c r="E49" s="46" t="s">
        <v>86</v>
      </c>
      <c r="F49" s="46" t="s">
        <v>87</v>
      </c>
      <c r="G49" s="47">
        <v>0.90625</v>
      </c>
      <c r="H49" s="43">
        <v>0.98958333333333304</v>
      </c>
      <c r="I49" s="32">
        <f t="shared" si="0"/>
        <v>1.9999999999999929</v>
      </c>
      <c r="J49" s="33">
        <v>1</v>
      </c>
      <c r="K49" s="33"/>
      <c r="L49" s="33"/>
      <c r="M49" s="33"/>
      <c r="N49" s="33"/>
      <c r="O49" s="33"/>
      <c r="P49" s="33"/>
      <c r="Q49" s="33"/>
      <c r="R49" s="34"/>
      <c r="S49" s="3"/>
      <c r="ALB49"/>
      <c r="ALC49"/>
      <c r="ALD49"/>
      <c r="ALE49"/>
      <c r="ALF49"/>
      <c r="ALG49"/>
      <c r="ALH49"/>
      <c r="ALI49"/>
    </row>
    <row r="50" spans="1:997" s="36" customFormat="1" ht="26.25" customHeight="1">
      <c r="A50"/>
      <c r="B50" s="27"/>
      <c r="C50" s="44"/>
      <c r="D50" s="44"/>
      <c r="E50" s="46" t="s">
        <v>88</v>
      </c>
      <c r="F50" s="46" t="s">
        <v>87</v>
      </c>
      <c r="G50" s="47">
        <v>0.90625</v>
      </c>
      <c r="H50" s="43">
        <v>0.98958333333333304</v>
      </c>
      <c r="I50" s="32">
        <f t="shared" si="0"/>
        <v>1.9999999999999929</v>
      </c>
      <c r="J50" s="33">
        <v>1</v>
      </c>
      <c r="K50" s="33"/>
      <c r="L50" s="33"/>
      <c r="M50" s="33"/>
      <c r="N50" s="33"/>
      <c r="O50" s="33"/>
      <c r="P50" s="33"/>
      <c r="Q50" s="33">
        <v>1</v>
      </c>
      <c r="R50" s="34"/>
      <c r="S50" s="3"/>
      <c r="ALB50"/>
      <c r="ALC50"/>
      <c r="ALD50"/>
      <c r="ALE50"/>
      <c r="ALF50"/>
      <c r="ALG50"/>
      <c r="ALH50"/>
      <c r="ALI50"/>
    </row>
    <row r="51" spans="1:997" s="36" customFormat="1" ht="26.25" customHeight="1">
      <c r="A51"/>
      <c r="B51" s="27"/>
      <c r="C51" s="44"/>
      <c r="D51" s="44"/>
      <c r="E51" s="46" t="s">
        <v>89</v>
      </c>
      <c r="F51" s="46" t="s">
        <v>87</v>
      </c>
      <c r="G51" s="47">
        <v>0.90625</v>
      </c>
      <c r="H51" s="43">
        <v>0.98958333333333304</v>
      </c>
      <c r="I51" s="32">
        <f t="shared" si="0"/>
        <v>1.9999999999999929</v>
      </c>
      <c r="J51" s="33">
        <v>1</v>
      </c>
      <c r="K51" s="33"/>
      <c r="L51" s="33"/>
      <c r="M51" s="33"/>
      <c r="N51" s="33"/>
      <c r="O51" s="33"/>
      <c r="P51" s="33"/>
      <c r="Q51" s="33"/>
      <c r="R51" s="34"/>
      <c r="S51" s="3"/>
      <c r="ALB51"/>
      <c r="ALC51"/>
      <c r="ALD51"/>
      <c r="ALE51"/>
      <c r="ALF51"/>
      <c r="ALG51"/>
      <c r="ALH51"/>
      <c r="ALI51"/>
    </row>
    <row r="52" spans="1:997" s="36" customFormat="1" ht="26.25" customHeight="1">
      <c r="A52"/>
      <c r="B52" s="27"/>
      <c r="C52" s="44"/>
      <c r="D52" s="44"/>
      <c r="E52" s="46" t="s">
        <v>90</v>
      </c>
      <c r="F52" s="46" t="s">
        <v>91</v>
      </c>
      <c r="G52" s="47">
        <v>0.90625</v>
      </c>
      <c r="H52" s="43">
        <v>0.98958333333333304</v>
      </c>
      <c r="I52" s="32">
        <f t="shared" si="0"/>
        <v>1.9999999999999929</v>
      </c>
      <c r="J52" s="33">
        <v>1</v>
      </c>
      <c r="K52" s="33"/>
      <c r="L52" s="33"/>
      <c r="M52" s="33"/>
      <c r="N52" s="33"/>
      <c r="O52" s="33"/>
      <c r="P52" s="33"/>
      <c r="Q52" s="33">
        <v>1</v>
      </c>
      <c r="R52" s="34"/>
      <c r="S52" s="3"/>
      <c r="ALB52"/>
      <c r="ALC52"/>
      <c r="ALD52"/>
      <c r="ALE52"/>
      <c r="ALF52"/>
      <c r="ALG52"/>
      <c r="ALH52"/>
      <c r="ALI52"/>
    </row>
    <row r="53" spans="1:997" s="36" customFormat="1" ht="26.25" customHeight="1">
      <c r="A53"/>
      <c r="B53" s="27"/>
      <c r="C53" s="44"/>
      <c r="D53" s="44"/>
      <c r="E53" s="46" t="s">
        <v>92</v>
      </c>
      <c r="F53" s="46" t="s">
        <v>91</v>
      </c>
      <c r="G53" s="47">
        <v>0.90625</v>
      </c>
      <c r="H53" s="43">
        <v>0.98958333333333304</v>
      </c>
      <c r="I53" s="32">
        <f t="shared" si="0"/>
        <v>1.9999999999999929</v>
      </c>
      <c r="J53" s="33">
        <v>1</v>
      </c>
      <c r="K53" s="33"/>
      <c r="L53" s="33"/>
      <c r="M53" s="33"/>
      <c r="N53" s="33"/>
      <c r="O53" s="33"/>
      <c r="P53" s="33"/>
      <c r="Q53" s="33"/>
      <c r="R53" s="34"/>
      <c r="S53" s="3"/>
      <c r="ALB53"/>
      <c r="ALC53"/>
      <c r="ALD53"/>
      <c r="ALE53"/>
      <c r="ALF53"/>
      <c r="ALG53"/>
      <c r="ALH53"/>
      <c r="ALI53"/>
    </row>
    <row r="54" spans="1:997" s="36" customFormat="1" ht="26.25" customHeight="1">
      <c r="A54"/>
      <c r="B54" s="27"/>
      <c r="C54" s="44"/>
      <c r="D54" s="44"/>
      <c r="E54" s="46" t="s">
        <v>93</v>
      </c>
      <c r="F54" s="46" t="s">
        <v>87</v>
      </c>
      <c r="G54" s="47">
        <v>0.90625</v>
      </c>
      <c r="H54" s="43">
        <v>0.98958333333333304</v>
      </c>
      <c r="I54" s="32">
        <f t="shared" si="0"/>
        <v>1.9999999999999929</v>
      </c>
      <c r="J54" s="33">
        <v>1</v>
      </c>
      <c r="K54" s="33"/>
      <c r="L54" s="33"/>
      <c r="M54" s="33"/>
      <c r="N54" s="33"/>
      <c r="O54" s="33"/>
      <c r="P54" s="33"/>
      <c r="Q54" s="33">
        <v>1</v>
      </c>
      <c r="R54" s="34"/>
      <c r="S54" s="3"/>
      <c r="ALB54"/>
      <c r="ALC54"/>
      <c r="ALD54"/>
      <c r="ALE54"/>
      <c r="ALF54"/>
      <c r="ALG54"/>
      <c r="ALH54"/>
      <c r="ALI54"/>
    </row>
    <row r="55" spans="1:997" s="36" customFormat="1" ht="26.25" customHeight="1">
      <c r="A55"/>
      <c r="B55" s="27"/>
      <c r="C55" s="44"/>
      <c r="D55" s="44"/>
      <c r="E55" s="46" t="s">
        <v>94</v>
      </c>
      <c r="F55" s="46" t="s">
        <v>83</v>
      </c>
      <c r="G55" s="47">
        <v>0.90625</v>
      </c>
      <c r="H55" s="43">
        <v>0.98958333333333304</v>
      </c>
      <c r="I55" s="32">
        <f t="shared" si="0"/>
        <v>1.9999999999999929</v>
      </c>
      <c r="J55" s="33">
        <v>1</v>
      </c>
      <c r="K55" s="33"/>
      <c r="L55" s="33"/>
      <c r="M55" s="33"/>
      <c r="N55" s="33"/>
      <c r="O55" s="33"/>
      <c r="P55" s="33"/>
      <c r="Q55" s="33"/>
      <c r="R55" s="34"/>
      <c r="S55" s="3"/>
      <c r="ALB55"/>
      <c r="ALC55"/>
      <c r="ALD55"/>
      <c r="ALE55"/>
      <c r="ALF55"/>
      <c r="ALG55"/>
      <c r="ALH55"/>
      <c r="ALI55"/>
    </row>
    <row r="56" spans="1:997" s="36" customFormat="1" ht="26.25" customHeight="1">
      <c r="A56"/>
      <c r="B56" s="27"/>
      <c r="C56" s="44"/>
      <c r="D56" s="44"/>
      <c r="E56" s="46" t="s">
        <v>95</v>
      </c>
      <c r="F56" s="46" t="s">
        <v>81</v>
      </c>
      <c r="G56" s="47">
        <v>0.90625</v>
      </c>
      <c r="H56" s="43">
        <v>0.98958333333333304</v>
      </c>
      <c r="I56" s="32">
        <f t="shared" si="0"/>
        <v>1.9999999999999929</v>
      </c>
      <c r="J56" s="33">
        <v>1</v>
      </c>
      <c r="K56" s="33"/>
      <c r="L56" s="33"/>
      <c r="M56" s="33"/>
      <c r="N56" s="33"/>
      <c r="O56" s="33"/>
      <c r="P56" s="33"/>
      <c r="Q56" s="33">
        <v>1</v>
      </c>
      <c r="R56" s="34"/>
      <c r="S56" s="3"/>
      <c r="ALB56"/>
      <c r="ALC56"/>
      <c r="ALD56"/>
      <c r="ALE56"/>
      <c r="ALF56"/>
      <c r="ALG56"/>
      <c r="ALH56"/>
      <c r="ALI56"/>
    </row>
    <row r="57" spans="1:997" s="36" customFormat="1" ht="26.25" customHeight="1">
      <c r="A57"/>
      <c r="B57" s="27"/>
      <c r="C57" s="44"/>
      <c r="D57" s="44"/>
      <c r="E57" s="46" t="s">
        <v>96</v>
      </c>
      <c r="F57" s="46" t="s">
        <v>81</v>
      </c>
      <c r="G57" s="47">
        <v>0.90625</v>
      </c>
      <c r="H57" s="43">
        <v>0.98958333333333304</v>
      </c>
      <c r="I57" s="32">
        <f t="shared" si="0"/>
        <v>1.9999999999999929</v>
      </c>
      <c r="J57" s="33">
        <v>1</v>
      </c>
      <c r="K57" s="33"/>
      <c r="L57" s="33"/>
      <c r="M57" s="33"/>
      <c r="N57" s="33"/>
      <c r="O57" s="33"/>
      <c r="P57" s="33"/>
      <c r="Q57" s="33"/>
      <c r="R57" s="34"/>
      <c r="S57" s="3"/>
      <c r="ALB57"/>
      <c r="ALC57"/>
      <c r="ALD57"/>
      <c r="ALE57"/>
      <c r="ALF57"/>
      <c r="ALG57"/>
      <c r="ALH57"/>
      <c r="ALI57"/>
    </row>
    <row r="58" spans="1:997" s="36" customFormat="1" ht="26.25" customHeight="1">
      <c r="A58"/>
      <c r="B58" s="27"/>
      <c r="C58" s="44"/>
      <c r="D58" s="44"/>
      <c r="E58" s="46" t="s">
        <v>97</v>
      </c>
      <c r="F58" s="46" t="s">
        <v>81</v>
      </c>
      <c r="G58" s="47">
        <v>0.90625</v>
      </c>
      <c r="H58" s="43">
        <v>0.98958333333333304</v>
      </c>
      <c r="I58" s="32">
        <f t="shared" si="0"/>
        <v>1.9999999999999929</v>
      </c>
      <c r="J58" s="33">
        <v>1</v>
      </c>
      <c r="K58" s="33"/>
      <c r="L58" s="33"/>
      <c r="M58" s="33"/>
      <c r="N58" s="33"/>
      <c r="O58" s="33"/>
      <c r="P58" s="33"/>
      <c r="Q58" s="33"/>
      <c r="R58" s="34"/>
      <c r="S58" s="3"/>
      <c r="ALB58"/>
      <c r="ALC58"/>
      <c r="ALD58"/>
      <c r="ALE58"/>
      <c r="ALF58"/>
      <c r="ALG58"/>
      <c r="ALH58"/>
      <c r="ALI58"/>
    </row>
    <row r="59" spans="1:997" s="36" customFormat="1" ht="26.25" customHeight="1">
      <c r="A59"/>
      <c r="B59" s="27"/>
      <c r="C59" s="44"/>
      <c r="D59" s="44"/>
      <c r="E59" s="46" t="s">
        <v>98</v>
      </c>
      <c r="F59" s="46" t="s">
        <v>99</v>
      </c>
      <c r="G59" s="47">
        <v>0.45833333333333298</v>
      </c>
      <c r="H59" s="43">
        <v>0.58333333333333304</v>
      </c>
      <c r="I59" s="32">
        <f t="shared" si="0"/>
        <v>3.0000000000000013</v>
      </c>
      <c r="J59" s="33">
        <v>1</v>
      </c>
      <c r="K59" s="33"/>
      <c r="L59" s="33"/>
      <c r="M59" s="33"/>
      <c r="N59" s="33"/>
      <c r="O59" s="33"/>
      <c r="P59" s="33"/>
      <c r="Q59" s="33"/>
      <c r="R59" s="34"/>
      <c r="S59" s="3"/>
      <c r="ALB59"/>
      <c r="ALC59"/>
      <c r="ALD59"/>
      <c r="ALE59"/>
      <c r="ALF59"/>
      <c r="ALG59"/>
      <c r="ALH59"/>
      <c r="ALI59"/>
    </row>
    <row r="60" spans="1:997" s="36" customFormat="1" ht="26.25" customHeight="1">
      <c r="A60"/>
      <c r="B60" s="27"/>
      <c r="C60" s="48" t="s">
        <v>100</v>
      </c>
      <c r="D60" s="49" t="s">
        <v>101</v>
      </c>
      <c r="E60" s="46" t="s">
        <v>102</v>
      </c>
      <c r="F60" s="46" t="s">
        <v>103</v>
      </c>
      <c r="G60" s="47">
        <v>0.70833333333333304</v>
      </c>
      <c r="H60" s="43">
        <v>0.91666666666666696</v>
      </c>
      <c r="I60" s="32">
        <f t="shared" si="0"/>
        <v>5.0000000000000142</v>
      </c>
      <c r="J60" s="33">
        <v>1</v>
      </c>
      <c r="K60" s="33"/>
      <c r="L60" s="33"/>
      <c r="M60" s="33"/>
      <c r="N60" s="33"/>
      <c r="O60" s="33"/>
      <c r="P60" s="33"/>
      <c r="Q60" s="33"/>
      <c r="R60" s="34"/>
      <c r="S60" s="3"/>
      <c r="ALB60"/>
      <c r="ALC60"/>
      <c r="ALD60"/>
      <c r="ALE60"/>
      <c r="ALF60"/>
      <c r="ALG60"/>
      <c r="ALH60"/>
      <c r="ALI60"/>
    </row>
    <row r="61" spans="1:997" s="36" customFormat="1" ht="26.25" customHeight="1">
      <c r="A61"/>
      <c r="B61" s="27"/>
      <c r="C61" s="50"/>
      <c r="D61" s="49"/>
      <c r="E61" s="46" t="s">
        <v>104</v>
      </c>
      <c r="F61" s="46" t="s">
        <v>105</v>
      </c>
      <c r="G61" s="47">
        <v>0.70833333333333304</v>
      </c>
      <c r="H61" s="43">
        <v>0.91666666666666696</v>
      </c>
      <c r="I61" s="32">
        <f t="shared" si="0"/>
        <v>5.0000000000000142</v>
      </c>
      <c r="J61" s="33">
        <v>1</v>
      </c>
      <c r="K61" s="33"/>
      <c r="L61" s="33"/>
      <c r="M61" s="33"/>
      <c r="N61" s="33"/>
      <c r="O61" s="33"/>
      <c r="P61" s="33"/>
      <c r="Q61" s="33"/>
      <c r="R61" s="34"/>
      <c r="S61" s="3"/>
      <c r="ALB61"/>
      <c r="ALC61"/>
      <c r="ALD61"/>
      <c r="ALE61"/>
      <c r="ALF61"/>
      <c r="ALG61"/>
      <c r="ALH61"/>
      <c r="ALI61"/>
    </row>
    <row r="62" spans="1:997" s="36" customFormat="1" ht="26.25" customHeight="1">
      <c r="A62"/>
      <c r="B62" s="27"/>
      <c r="C62" s="50"/>
      <c r="D62" s="49"/>
      <c r="E62" s="46" t="s">
        <v>106</v>
      </c>
      <c r="F62" s="46" t="s">
        <v>107</v>
      </c>
      <c r="G62" s="47">
        <v>0.70833333333333304</v>
      </c>
      <c r="H62" s="43">
        <v>0.91666666666666696</v>
      </c>
      <c r="I62" s="32">
        <f t="shared" si="0"/>
        <v>5.0000000000000142</v>
      </c>
      <c r="J62" s="33">
        <v>1</v>
      </c>
      <c r="K62" s="33"/>
      <c r="L62" s="33"/>
      <c r="M62" s="33"/>
      <c r="N62" s="33"/>
      <c r="O62" s="33"/>
      <c r="P62" s="33"/>
      <c r="Q62" s="33"/>
      <c r="R62" s="34"/>
      <c r="S62" s="3"/>
      <c r="ALB62"/>
      <c r="ALC62"/>
      <c r="ALD62"/>
      <c r="ALE62"/>
      <c r="ALF62"/>
      <c r="ALG62"/>
      <c r="ALH62"/>
      <c r="ALI62"/>
    </row>
    <row r="63" spans="1:997" s="36" customFormat="1" ht="26.25" customHeight="1">
      <c r="A63"/>
      <c r="B63" s="27"/>
      <c r="C63" s="50"/>
      <c r="D63" s="49"/>
      <c r="E63" s="30" t="s">
        <v>108</v>
      </c>
      <c r="F63" s="30" t="s">
        <v>109</v>
      </c>
      <c r="G63" s="43">
        <v>0.70833333333333304</v>
      </c>
      <c r="H63" s="43">
        <v>0.91666666666666696</v>
      </c>
      <c r="I63" s="32">
        <f t="shared" si="0"/>
        <v>5.0000000000000142</v>
      </c>
      <c r="J63" s="33">
        <v>1</v>
      </c>
      <c r="K63" s="33"/>
      <c r="L63" s="33"/>
      <c r="M63" s="33"/>
      <c r="N63" s="33"/>
      <c r="O63" s="33"/>
      <c r="P63" s="33"/>
      <c r="Q63" s="33"/>
      <c r="R63" s="34"/>
      <c r="S63" s="3"/>
      <c r="ALB63"/>
      <c r="ALC63"/>
      <c r="ALD63"/>
      <c r="ALE63"/>
      <c r="ALF63"/>
      <c r="ALG63"/>
      <c r="ALH63"/>
      <c r="ALI63"/>
    </row>
    <row r="64" spans="1:997" s="36" customFormat="1" ht="26.25" customHeight="1">
      <c r="A64"/>
      <c r="B64" s="27"/>
      <c r="C64" s="50"/>
      <c r="D64" s="49"/>
      <c r="E64" s="30" t="s">
        <v>110</v>
      </c>
      <c r="F64" s="30" t="s">
        <v>111</v>
      </c>
      <c r="G64" s="43">
        <v>0.70833333333333304</v>
      </c>
      <c r="H64" s="43">
        <v>0.91666666666666696</v>
      </c>
      <c r="I64" s="32">
        <f t="shared" si="0"/>
        <v>5.0000000000000142</v>
      </c>
      <c r="J64" s="33">
        <v>1</v>
      </c>
      <c r="K64" s="33"/>
      <c r="L64" s="33"/>
      <c r="M64" s="33"/>
      <c r="N64" s="33"/>
      <c r="O64" s="33"/>
      <c r="P64" s="33"/>
      <c r="Q64" s="33"/>
      <c r="R64" s="34"/>
      <c r="S64" s="3"/>
      <c r="ALB64"/>
      <c r="ALC64"/>
      <c r="ALD64"/>
      <c r="ALE64"/>
      <c r="ALF64"/>
      <c r="ALG64"/>
      <c r="ALH64"/>
      <c r="ALI64"/>
    </row>
    <row r="65" spans="1:997" s="36" customFormat="1" ht="26.25" customHeight="1">
      <c r="A65"/>
      <c r="B65" s="27"/>
      <c r="C65" s="50"/>
      <c r="D65" s="49"/>
      <c r="E65" s="30" t="s">
        <v>112</v>
      </c>
      <c r="F65" s="30" t="s">
        <v>113</v>
      </c>
      <c r="G65" s="43">
        <v>0.70833333333333304</v>
      </c>
      <c r="H65" s="43">
        <v>0.91666666666666696</v>
      </c>
      <c r="I65" s="32">
        <f t="shared" si="0"/>
        <v>5.0000000000000142</v>
      </c>
      <c r="J65" s="33">
        <v>1</v>
      </c>
      <c r="K65" s="33"/>
      <c r="L65" s="33"/>
      <c r="M65" s="33"/>
      <c r="N65" s="33"/>
      <c r="O65" s="33"/>
      <c r="P65" s="33"/>
      <c r="Q65" s="33"/>
      <c r="R65" s="34"/>
      <c r="S65" s="3"/>
      <c r="ALB65"/>
      <c r="ALC65"/>
      <c r="ALD65"/>
      <c r="ALE65"/>
      <c r="ALF65"/>
      <c r="ALG65"/>
      <c r="ALH65"/>
      <c r="ALI65"/>
    </row>
    <row r="66" spans="1:997" s="36" customFormat="1" ht="26.25" customHeight="1">
      <c r="A66"/>
      <c r="B66" s="27"/>
      <c r="C66" s="50"/>
      <c r="D66" s="51" t="s">
        <v>30</v>
      </c>
      <c r="E66" s="30" t="s">
        <v>66</v>
      </c>
      <c r="F66" s="30" t="s">
        <v>87</v>
      </c>
      <c r="G66" s="43">
        <v>0.45833333333333298</v>
      </c>
      <c r="H66" s="43">
        <v>0.625</v>
      </c>
      <c r="I66" s="32">
        <f t="shared" si="0"/>
        <v>4.0000000000000089</v>
      </c>
      <c r="J66" s="33">
        <v>1</v>
      </c>
      <c r="K66" s="33">
        <v>2</v>
      </c>
      <c r="L66" s="33">
        <v>1</v>
      </c>
      <c r="M66" s="33">
        <v>1</v>
      </c>
      <c r="N66" s="33"/>
      <c r="O66" s="33"/>
      <c r="P66" s="33">
        <v>3</v>
      </c>
      <c r="Q66" s="33"/>
      <c r="R66" s="34"/>
      <c r="S66" s="3"/>
      <c r="ALB66"/>
      <c r="ALC66"/>
      <c r="ALD66"/>
      <c r="ALE66"/>
      <c r="ALF66"/>
      <c r="ALG66"/>
      <c r="ALH66"/>
      <c r="ALI66"/>
    </row>
    <row r="67" spans="1:997" s="36" customFormat="1" ht="26.25" customHeight="1">
      <c r="A67"/>
      <c r="B67" s="27"/>
      <c r="C67" s="50"/>
      <c r="D67" s="51"/>
      <c r="E67" s="30" t="s">
        <v>65</v>
      </c>
      <c r="F67" s="30" t="s">
        <v>103</v>
      </c>
      <c r="G67" s="43">
        <v>0.70833333333333304</v>
      </c>
      <c r="H67" s="43">
        <v>0.83333333333333304</v>
      </c>
      <c r="I67" s="32">
        <f t="shared" si="0"/>
        <v>3</v>
      </c>
      <c r="J67" s="33">
        <v>3</v>
      </c>
      <c r="K67" s="33"/>
      <c r="L67" s="33"/>
      <c r="M67" s="33"/>
      <c r="N67" s="33"/>
      <c r="O67" s="33"/>
      <c r="P67" s="33"/>
      <c r="Q67" s="33"/>
      <c r="R67" s="34"/>
      <c r="S67" s="3"/>
      <c r="ALB67"/>
      <c r="ALC67"/>
      <c r="ALD67"/>
      <c r="ALE67"/>
      <c r="ALF67"/>
      <c r="ALG67"/>
      <c r="ALH67"/>
      <c r="ALI67"/>
    </row>
    <row r="68" spans="1:997" s="36" customFormat="1" ht="26.25" customHeight="1">
      <c r="A68"/>
      <c r="B68" s="27"/>
      <c r="C68" s="50"/>
      <c r="D68" s="51"/>
      <c r="E68" s="30" t="s">
        <v>114</v>
      </c>
      <c r="F68" s="30" t="s">
        <v>87</v>
      </c>
      <c r="G68" s="43">
        <v>0.77083333333333304</v>
      </c>
      <c r="H68" s="43">
        <v>0.91666666666666696</v>
      </c>
      <c r="I68" s="32">
        <f t="shared" si="0"/>
        <v>3.5000000000000142</v>
      </c>
      <c r="J68" s="33">
        <v>1</v>
      </c>
      <c r="K68" s="33"/>
      <c r="L68" s="33"/>
      <c r="M68" s="33"/>
      <c r="N68" s="33"/>
      <c r="O68" s="33"/>
      <c r="P68" s="33">
        <v>3</v>
      </c>
      <c r="Q68" s="33">
        <v>2</v>
      </c>
      <c r="R68" s="34"/>
      <c r="S68" s="3"/>
      <c r="ALB68"/>
      <c r="ALC68"/>
      <c r="ALD68"/>
      <c r="ALE68"/>
      <c r="ALF68"/>
      <c r="ALG68"/>
      <c r="ALH68"/>
      <c r="ALI68"/>
    </row>
    <row r="69" spans="1:997" s="36" customFormat="1" ht="26.25" customHeight="1">
      <c r="A69"/>
      <c r="B69" s="27"/>
      <c r="C69" s="50"/>
      <c r="D69" s="51"/>
      <c r="E69" s="30" t="s">
        <v>115</v>
      </c>
      <c r="F69" s="30" t="s">
        <v>105</v>
      </c>
      <c r="G69" s="43">
        <v>0.79166666666666696</v>
      </c>
      <c r="H69" s="43">
        <v>0.91666666666666696</v>
      </c>
      <c r="I69" s="32">
        <f t="shared" si="0"/>
        <v>3</v>
      </c>
      <c r="J69" s="33">
        <v>1</v>
      </c>
      <c r="K69" s="33"/>
      <c r="L69" s="33"/>
      <c r="M69" s="33"/>
      <c r="N69" s="33"/>
      <c r="O69" s="33"/>
      <c r="P69" s="33">
        <v>2</v>
      </c>
      <c r="Q69" s="33">
        <v>2</v>
      </c>
      <c r="R69" s="34"/>
      <c r="S69" s="3"/>
      <c r="ALB69"/>
      <c r="ALC69"/>
      <c r="ALD69"/>
      <c r="ALE69"/>
      <c r="ALF69"/>
      <c r="ALG69"/>
      <c r="ALH69"/>
      <c r="ALI69"/>
    </row>
    <row r="70" spans="1:997" s="36" customFormat="1" ht="26.25" customHeight="1">
      <c r="A70"/>
      <c r="B70" s="27"/>
      <c r="C70" s="50"/>
      <c r="D70" s="51"/>
      <c r="E70" s="30" t="s">
        <v>116</v>
      </c>
      <c r="F70" s="30" t="s">
        <v>105</v>
      </c>
      <c r="G70" s="43">
        <v>0.91666666666666696</v>
      </c>
      <c r="H70" s="43">
        <v>1.0625</v>
      </c>
      <c r="I70" s="32">
        <f t="shared" si="0"/>
        <v>3.4999999999999929</v>
      </c>
      <c r="J70" s="33"/>
      <c r="K70" s="33"/>
      <c r="L70" s="33">
        <v>3</v>
      </c>
      <c r="M70" s="33"/>
      <c r="N70" s="33">
        <v>2</v>
      </c>
      <c r="O70" s="33"/>
      <c r="P70" s="33">
        <v>7</v>
      </c>
      <c r="Q70" s="33">
        <v>6</v>
      </c>
      <c r="R70" s="34"/>
      <c r="S70" s="3"/>
      <c r="ALB70"/>
      <c r="ALC70"/>
      <c r="ALD70"/>
      <c r="ALE70"/>
      <c r="ALF70"/>
      <c r="ALG70"/>
      <c r="ALH70"/>
      <c r="ALI70"/>
    </row>
    <row r="71" spans="1:997" s="36" customFormat="1" ht="26.25" customHeight="1">
      <c r="A71"/>
      <c r="B71" s="27"/>
      <c r="C71" s="50"/>
      <c r="D71" s="51"/>
      <c r="E71" s="30" t="s">
        <v>117</v>
      </c>
      <c r="F71" s="30" t="s">
        <v>107</v>
      </c>
      <c r="G71" s="43">
        <v>6.25E-2</v>
      </c>
      <c r="H71" s="43">
        <v>0.16666666666666699</v>
      </c>
      <c r="I71" s="32">
        <f t="shared" si="0"/>
        <v>2.500000000000008</v>
      </c>
      <c r="J71" s="33"/>
      <c r="K71" s="33"/>
      <c r="L71" s="33">
        <v>3</v>
      </c>
      <c r="M71" s="33"/>
      <c r="N71" s="33">
        <v>2</v>
      </c>
      <c r="O71" s="33"/>
      <c r="P71" s="33">
        <v>7</v>
      </c>
      <c r="Q71" s="33">
        <v>6</v>
      </c>
      <c r="R71" s="34"/>
      <c r="S71" s="3"/>
      <c r="ALB71"/>
      <c r="ALC71"/>
      <c r="ALD71"/>
      <c r="ALE71"/>
      <c r="ALF71"/>
      <c r="ALG71"/>
      <c r="ALH71"/>
      <c r="ALI71"/>
    </row>
    <row r="72" spans="1:997" s="36" customFormat="1" ht="26.25" customHeight="1">
      <c r="A72"/>
      <c r="B72" s="27"/>
      <c r="C72" s="50"/>
      <c r="D72" s="51"/>
      <c r="E72" s="30" t="s">
        <v>118</v>
      </c>
      <c r="F72" s="30" t="s">
        <v>107</v>
      </c>
      <c r="G72" s="43">
        <v>0.16666666666666699</v>
      </c>
      <c r="H72" s="43">
        <v>0.27083333333333298</v>
      </c>
      <c r="I72" s="32">
        <f t="shared" si="0"/>
        <v>2.499999999999984</v>
      </c>
      <c r="J72" s="33"/>
      <c r="K72" s="33"/>
      <c r="L72" s="33">
        <v>2</v>
      </c>
      <c r="M72" s="33"/>
      <c r="N72" s="33">
        <v>1</v>
      </c>
      <c r="O72" s="33"/>
      <c r="P72" s="33">
        <v>2</v>
      </c>
      <c r="Q72" s="33">
        <v>2</v>
      </c>
      <c r="R72" s="34"/>
      <c r="S72" s="3"/>
      <c r="ALB72"/>
      <c r="ALC72"/>
      <c r="ALD72"/>
      <c r="ALE72"/>
      <c r="ALF72"/>
      <c r="ALG72"/>
      <c r="ALH72"/>
      <c r="ALI72"/>
    </row>
    <row r="73" spans="1:997" s="36" customFormat="1" ht="26.25" customHeight="1">
      <c r="A73"/>
      <c r="B73" s="27"/>
      <c r="C73" s="50"/>
      <c r="D73" s="51"/>
      <c r="E73" s="30" t="s">
        <v>119</v>
      </c>
      <c r="F73" s="30" t="s">
        <v>107</v>
      </c>
      <c r="G73" s="43">
        <v>0.5</v>
      </c>
      <c r="H73" s="43">
        <v>0.60416666666666696</v>
      </c>
      <c r="I73" s="32">
        <f t="shared" ref="I73:I107" si="1">(+H73-G73)*24</f>
        <v>2.5000000000000071</v>
      </c>
      <c r="J73" s="33">
        <v>1</v>
      </c>
      <c r="K73" s="33"/>
      <c r="L73" s="33"/>
      <c r="M73" s="33"/>
      <c r="N73" s="33"/>
      <c r="O73" s="33"/>
      <c r="P73" s="33"/>
      <c r="Q73" s="33"/>
      <c r="R73" s="34"/>
      <c r="S73" s="3"/>
      <c r="ALB73"/>
      <c r="ALC73"/>
      <c r="ALD73"/>
      <c r="ALE73"/>
      <c r="ALF73"/>
      <c r="ALG73"/>
      <c r="ALH73"/>
      <c r="ALI73"/>
    </row>
    <row r="74" spans="1:997" s="45" customFormat="1" ht="26.25" customHeight="1">
      <c r="A74"/>
      <c r="B74" s="27"/>
      <c r="C74" s="50"/>
      <c r="D74" s="51"/>
      <c r="E74" s="30" t="s">
        <v>120</v>
      </c>
      <c r="F74" s="30" t="s">
        <v>107</v>
      </c>
      <c r="G74" s="43">
        <v>0.72916666666666696</v>
      </c>
      <c r="H74" s="43">
        <v>0.83333333333333304</v>
      </c>
      <c r="I74" s="32">
        <f t="shared" si="1"/>
        <v>2.4999999999999858</v>
      </c>
      <c r="J74" s="33">
        <v>1</v>
      </c>
      <c r="K74" s="33">
        <v>1</v>
      </c>
      <c r="L74" s="33">
        <v>1</v>
      </c>
      <c r="M74" s="33"/>
      <c r="N74" s="33"/>
      <c r="O74" s="33"/>
      <c r="P74" s="33">
        <v>3</v>
      </c>
      <c r="Q74" s="33">
        <v>3</v>
      </c>
      <c r="R74" s="34"/>
      <c r="S74" s="3"/>
      <c r="ALB74"/>
      <c r="ALC74"/>
      <c r="ALD74"/>
      <c r="ALE74"/>
      <c r="ALF74"/>
      <c r="ALG74"/>
      <c r="ALH74"/>
      <c r="ALI74"/>
    </row>
    <row r="75" spans="1:997" s="45" customFormat="1" ht="26.25" customHeight="1">
      <c r="A75"/>
      <c r="B75" s="27"/>
      <c r="C75" s="50"/>
      <c r="D75" s="51"/>
      <c r="E75" s="30" t="s">
        <v>121</v>
      </c>
      <c r="F75" s="30" t="s">
        <v>107</v>
      </c>
      <c r="G75" s="43">
        <v>0.83333333333333304</v>
      </c>
      <c r="H75" s="43">
        <v>0.91666666666666696</v>
      </c>
      <c r="I75" s="32">
        <f t="shared" si="1"/>
        <v>2.0000000000000142</v>
      </c>
      <c r="J75" s="33">
        <v>1</v>
      </c>
      <c r="K75" s="33">
        <v>1</v>
      </c>
      <c r="L75" s="33">
        <v>1</v>
      </c>
      <c r="M75" s="33"/>
      <c r="N75" s="33"/>
      <c r="O75" s="33"/>
      <c r="P75" s="33">
        <v>3</v>
      </c>
      <c r="Q75" s="33">
        <v>3</v>
      </c>
      <c r="R75" s="34"/>
      <c r="S75" s="3"/>
      <c r="ALB75"/>
      <c r="ALC75"/>
      <c r="ALD75"/>
      <c r="ALE75"/>
      <c r="ALF75"/>
      <c r="ALG75"/>
      <c r="ALH75"/>
      <c r="ALI75"/>
    </row>
    <row r="76" spans="1:997" s="45" customFormat="1" ht="26.25" customHeight="1">
      <c r="A76"/>
      <c r="B76" s="27"/>
      <c r="C76" s="50"/>
      <c r="D76" s="51"/>
      <c r="E76" s="30" t="s">
        <v>122</v>
      </c>
      <c r="F76" s="30" t="s">
        <v>107</v>
      </c>
      <c r="G76" s="43">
        <v>0.91666666666666696</v>
      </c>
      <c r="H76" s="43">
        <v>1</v>
      </c>
      <c r="I76" s="32">
        <f t="shared" si="1"/>
        <v>1.9999999999999929</v>
      </c>
      <c r="J76" s="33">
        <v>1</v>
      </c>
      <c r="K76" s="33">
        <v>1</v>
      </c>
      <c r="L76" s="33"/>
      <c r="M76" s="33"/>
      <c r="N76" s="33"/>
      <c r="O76" s="33"/>
      <c r="P76" s="33">
        <v>1</v>
      </c>
      <c r="Q76" s="33">
        <v>1</v>
      </c>
      <c r="R76" s="34"/>
      <c r="S76" s="3"/>
      <c r="ALB76"/>
      <c r="ALC76"/>
      <c r="ALD76"/>
      <c r="ALE76"/>
      <c r="ALF76"/>
      <c r="ALG76"/>
      <c r="ALH76"/>
      <c r="ALI76"/>
    </row>
    <row r="77" spans="1:997" s="45" customFormat="1" ht="26.25" customHeight="1">
      <c r="A77"/>
      <c r="B77" s="27"/>
      <c r="C77" s="50"/>
      <c r="D77" s="51"/>
      <c r="E77" s="30" t="s">
        <v>123</v>
      </c>
      <c r="F77" s="30" t="s">
        <v>109</v>
      </c>
      <c r="G77" s="43">
        <v>0.27083333333333298</v>
      </c>
      <c r="H77" s="43">
        <v>0.33333333333333298</v>
      </c>
      <c r="I77" s="32">
        <f t="shared" si="1"/>
        <v>1.5</v>
      </c>
      <c r="J77" s="33">
        <v>1</v>
      </c>
      <c r="K77" s="33"/>
      <c r="L77" s="33"/>
      <c r="M77" s="33"/>
      <c r="N77" s="33"/>
      <c r="O77" s="33"/>
      <c r="P77" s="33"/>
      <c r="Q77" s="33"/>
      <c r="R77" s="34"/>
      <c r="S77" s="3"/>
      <c r="ALB77"/>
      <c r="ALC77"/>
      <c r="ALD77"/>
      <c r="ALE77"/>
      <c r="ALF77"/>
      <c r="ALG77"/>
      <c r="ALH77"/>
      <c r="ALI77"/>
    </row>
    <row r="78" spans="1:997" s="45" customFormat="1" ht="26.25" customHeight="1">
      <c r="A78"/>
      <c r="B78" s="27"/>
      <c r="C78" s="50"/>
      <c r="D78" s="51"/>
      <c r="E78" s="30" t="s">
        <v>124</v>
      </c>
      <c r="F78" s="30" t="s">
        <v>109</v>
      </c>
      <c r="G78" s="43">
        <v>0.33333333333333298</v>
      </c>
      <c r="H78" s="43">
        <v>0.60416666666666696</v>
      </c>
      <c r="I78" s="32">
        <f t="shared" si="1"/>
        <v>6.500000000000016</v>
      </c>
      <c r="J78" s="33">
        <v>1</v>
      </c>
      <c r="K78" s="33"/>
      <c r="L78" s="33"/>
      <c r="M78" s="33"/>
      <c r="N78" s="33"/>
      <c r="O78" s="33"/>
      <c r="P78" s="33">
        <v>3</v>
      </c>
      <c r="Q78" s="33">
        <v>2</v>
      </c>
      <c r="R78" s="34"/>
      <c r="S78" s="3"/>
      <c r="ALB78"/>
      <c r="ALC78"/>
      <c r="ALD78"/>
      <c r="ALE78"/>
      <c r="ALF78"/>
      <c r="ALG78"/>
      <c r="ALH78"/>
      <c r="ALI78"/>
    </row>
    <row r="79" spans="1:997" s="45" customFormat="1" ht="26.25" customHeight="1">
      <c r="A79"/>
      <c r="B79" s="27"/>
      <c r="C79" s="50"/>
      <c r="D79" s="51"/>
      <c r="E79" s="30" t="s">
        <v>125</v>
      </c>
      <c r="F79" s="30" t="s">
        <v>109</v>
      </c>
      <c r="G79" s="43">
        <v>0.70833333333333304</v>
      </c>
      <c r="H79" s="43">
        <v>0.91666666666666696</v>
      </c>
      <c r="I79" s="32">
        <f t="shared" si="1"/>
        <v>5.0000000000000142</v>
      </c>
      <c r="J79" s="33">
        <v>1</v>
      </c>
      <c r="K79" s="33">
        <v>1</v>
      </c>
      <c r="L79" s="33"/>
      <c r="M79" s="33"/>
      <c r="N79" s="33"/>
      <c r="O79" s="33"/>
      <c r="P79" s="33">
        <v>6</v>
      </c>
      <c r="Q79" s="33">
        <v>3</v>
      </c>
      <c r="R79" s="34"/>
      <c r="S79" s="3"/>
      <c r="ALB79"/>
      <c r="ALC79"/>
      <c r="ALD79"/>
      <c r="ALE79"/>
      <c r="ALF79"/>
      <c r="ALG79"/>
      <c r="ALH79"/>
      <c r="ALI79"/>
    </row>
    <row r="80" spans="1:997" s="45" customFormat="1" ht="26.25" customHeight="1">
      <c r="A80"/>
      <c r="B80" s="27" t="s">
        <v>25</v>
      </c>
      <c r="C80" s="50"/>
      <c r="D80" s="51"/>
      <c r="E80" s="30" t="s">
        <v>126</v>
      </c>
      <c r="F80" s="30" t="s">
        <v>111</v>
      </c>
      <c r="G80" s="43">
        <v>0.44791666666666702</v>
      </c>
      <c r="H80" s="43">
        <v>0.58333333333333304</v>
      </c>
      <c r="I80" s="52">
        <f t="shared" si="1"/>
        <v>3.2499999999999845</v>
      </c>
      <c r="J80" s="33">
        <v>1</v>
      </c>
      <c r="K80" s="33"/>
      <c r="L80" s="33"/>
      <c r="M80" s="33"/>
      <c r="N80" s="33"/>
      <c r="O80" s="33"/>
      <c r="P80" s="33">
        <v>3</v>
      </c>
      <c r="Q80" s="33">
        <v>3</v>
      </c>
      <c r="R80" s="34"/>
      <c r="S80" s="3"/>
      <c r="ALB80"/>
      <c r="ALC80"/>
      <c r="ALD80"/>
      <c r="ALE80"/>
      <c r="ALF80"/>
      <c r="ALG80"/>
      <c r="ALH80"/>
      <c r="ALI80"/>
    </row>
    <row r="81" spans="1:997" s="45" customFormat="1" ht="26.25" customHeight="1">
      <c r="A81"/>
      <c r="B81" s="27"/>
      <c r="C81" s="50"/>
      <c r="D81" s="51"/>
      <c r="E81" s="30" t="s">
        <v>127</v>
      </c>
      <c r="F81" s="30" t="s">
        <v>111</v>
      </c>
      <c r="G81" s="43">
        <v>0.83333333333333304</v>
      </c>
      <c r="H81" s="43">
        <v>0.91666666666666696</v>
      </c>
      <c r="I81" s="52">
        <f t="shared" si="1"/>
        <v>2.0000000000000142</v>
      </c>
      <c r="J81" s="33">
        <v>1</v>
      </c>
      <c r="K81" s="33"/>
      <c r="L81" s="33"/>
      <c r="M81" s="33"/>
      <c r="N81" s="33"/>
      <c r="O81" s="33"/>
      <c r="P81" s="33">
        <v>2</v>
      </c>
      <c r="Q81" s="33">
        <v>2</v>
      </c>
      <c r="R81" s="34"/>
      <c r="S81" s="3"/>
      <c r="ALB81"/>
      <c r="ALC81"/>
      <c r="ALD81"/>
      <c r="ALE81"/>
      <c r="ALF81"/>
      <c r="ALG81"/>
      <c r="ALH81"/>
      <c r="ALI81"/>
    </row>
    <row r="82" spans="1:997" s="45" customFormat="1" ht="26.25" customHeight="1">
      <c r="A82"/>
      <c r="B82" s="27"/>
      <c r="C82" s="50"/>
      <c r="D82" s="51"/>
      <c r="E82" s="30" t="s">
        <v>128</v>
      </c>
      <c r="F82" s="30" t="s">
        <v>111</v>
      </c>
      <c r="G82" s="43">
        <v>0.70833333333333304</v>
      </c>
      <c r="H82" s="43">
        <v>0.83333333333333304</v>
      </c>
      <c r="I82" s="52">
        <f t="shared" si="1"/>
        <v>3</v>
      </c>
      <c r="J82" s="33">
        <v>1</v>
      </c>
      <c r="K82" s="33"/>
      <c r="L82" s="33"/>
      <c r="M82" s="33"/>
      <c r="N82" s="33"/>
      <c r="O82" s="33"/>
      <c r="P82" s="33">
        <v>1</v>
      </c>
      <c r="Q82" s="33"/>
      <c r="R82" s="34"/>
      <c r="S82" s="3"/>
      <c r="ALB82"/>
      <c r="ALC82"/>
      <c r="ALD82"/>
      <c r="ALE82"/>
      <c r="ALF82"/>
      <c r="ALG82"/>
      <c r="ALH82"/>
      <c r="ALI82"/>
    </row>
    <row r="83" spans="1:997" s="45" customFormat="1" ht="26.25" customHeight="1">
      <c r="A83"/>
      <c r="B83" s="27"/>
      <c r="C83" s="50"/>
      <c r="D83" s="51"/>
      <c r="E83" s="30" t="s">
        <v>129</v>
      </c>
      <c r="F83" s="30" t="s">
        <v>111</v>
      </c>
      <c r="G83" s="43">
        <v>0</v>
      </c>
      <c r="H83" s="43">
        <v>0.125</v>
      </c>
      <c r="I83" s="52">
        <f t="shared" si="1"/>
        <v>3</v>
      </c>
      <c r="J83" s="33"/>
      <c r="K83" s="33">
        <v>2</v>
      </c>
      <c r="L83" s="33">
        <v>1</v>
      </c>
      <c r="M83" s="33"/>
      <c r="N83" s="33"/>
      <c r="O83" s="33"/>
      <c r="P83" s="33">
        <v>3</v>
      </c>
      <c r="Q83" s="33">
        <v>3</v>
      </c>
      <c r="R83" s="34"/>
      <c r="S83" s="3"/>
      <c r="ALB83"/>
      <c r="ALC83"/>
      <c r="ALD83"/>
      <c r="ALE83"/>
      <c r="ALF83"/>
      <c r="ALG83"/>
      <c r="ALH83"/>
      <c r="ALI83"/>
    </row>
    <row r="84" spans="1:997" s="45" customFormat="1" ht="26.25" customHeight="1">
      <c r="A84"/>
      <c r="B84" s="27"/>
      <c r="C84" s="50"/>
      <c r="D84" s="51"/>
      <c r="E84" s="30" t="s">
        <v>130</v>
      </c>
      <c r="F84" s="30" t="s">
        <v>113</v>
      </c>
      <c r="G84" s="43">
        <v>0.70833333333333304</v>
      </c>
      <c r="H84" s="43">
        <v>0.79166666666666696</v>
      </c>
      <c r="I84" s="52">
        <f t="shared" si="1"/>
        <v>2.0000000000000142</v>
      </c>
      <c r="J84" s="33">
        <v>1</v>
      </c>
      <c r="K84" s="33"/>
      <c r="L84" s="33"/>
      <c r="M84" s="33"/>
      <c r="N84" s="33"/>
      <c r="O84" s="33"/>
      <c r="P84" s="33"/>
      <c r="Q84" s="33"/>
      <c r="R84" s="34"/>
      <c r="S84" s="3"/>
      <c r="ALB84"/>
      <c r="ALC84"/>
      <c r="ALD84"/>
      <c r="ALE84"/>
      <c r="ALF84"/>
      <c r="ALG84"/>
      <c r="ALH84"/>
      <c r="ALI84"/>
    </row>
    <row r="85" spans="1:997" s="45" customFormat="1" ht="26.25" customHeight="1">
      <c r="A85"/>
      <c r="B85" s="27"/>
      <c r="C85" s="50"/>
      <c r="D85" s="51"/>
      <c r="E85" s="30" t="s">
        <v>131</v>
      </c>
      <c r="F85" s="30" t="s">
        <v>113</v>
      </c>
      <c r="G85" s="43">
        <v>0.79166666666666696</v>
      </c>
      <c r="H85" s="43">
        <v>0.875</v>
      </c>
      <c r="I85" s="52">
        <f t="shared" si="1"/>
        <v>1.9999999999999929</v>
      </c>
      <c r="J85" s="33">
        <v>1</v>
      </c>
      <c r="K85" s="33"/>
      <c r="L85" s="33"/>
      <c r="M85" s="33"/>
      <c r="N85" s="33"/>
      <c r="O85" s="33"/>
      <c r="P85" s="33">
        <v>4</v>
      </c>
      <c r="Q85" s="33">
        <v>3</v>
      </c>
      <c r="R85" s="34"/>
      <c r="S85" s="3"/>
      <c r="ALB85"/>
      <c r="ALC85"/>
      <c r="ALD85"/>
      <c r="ALE85"/>
      <c r="ALF85"/>
      <c r="ALG85"/>
      <c r="ALH85"/>
      <c r="ALI85"/>
    </row>
    <row r="86" spans="1:997" s="36" customFormat="1" ht="26.25" customHeight="1">
      <c r="A86"/>
      <c r="B86" s="27"/>
      <c r="C86" s="50"/>
      <c r="D86" s="51" t="s">
        <v>132</v>
      </c>
      <c r="E86" s="30" t="s">
        <v>133</v>
      </c>
      <c r="F86" s="30" t="s">
        <v>87</v>
      </c>
      <c r="G86" s="43">
        <v>0.70833333333333304</v>
      </c>
      <c r="H86" s="43">
        <v>0.91666666666666696</v>
      </c>
      <c r="I86" s="52">
        <f t="shared" si="1"/>
        <v>5.0000000000000142</v>
      </c>
      <c r="J86" s="33">
        <v>1</v>
      </c>
      <c r="K86" s="33"/>
      <c r="L86" s="33"/>
      <c r="M86" s="33"/>
      <c r="N86" s="33"/>
      <c r="O86" s="33"/>
      <c r="P86" s="33">
        <v>1</v>
      </c>
      <c r="Q86" s="33"/>
      <c r="R86" s="34"/>
      <c r="S86" s="3"/>
      <c r="ALB86"/>
      <c r="ALC86"/>
      <c r="ALD86"/>
      <c r="ALE86"/>
      <c r="ALF86"/>
      <c r="ALG86"/>
      <c r="ALH86"/>
      <c r="ALI86"/>
    </row>
    <row r="87" spans="1:997" s="36" customFormat="1" ht="26.25" customHeight="1">
      <c r="A87"/>
      <c r="B87" s="27"/>
      <c r="C87" s="50"/>
      <c r="D87" s="51"/>
      <c r="E87" s="30" t="s">
        <v>134</v>
      </c>
      <c r="F87" s="30" t="s">
        <v>87</v>
      </c>
      <c r="G87" s="43">
        <v>0.91666666666666696</v>
      </c>
      <c r="H87" s="43">
        <v>1.1666666666666701</v>
      </c>
      <c r="I87" s="52">
        <f t="shared" si="1"/>
        <v>6.0000000000000746</v>
      </c>
      <c r="J87" s="33">
        <v>1</v>
      </c>
      <c r="K87" s="33"/>
      <c r="L87" s="33">
        <v>1</v>
      </c>
      <c r="M87" s="33">
        <v>1</v>
      </c>
      <c r="N87" s="33">
        <v>1</v>
      </c>
      <c r="O87" s="33"/>
      <c r="P87" s="33">
        <v>2</v>
      </c>
      <c r="Q87" s="33">
        <v>2</v>
      </c>
      <c r="R87" s="34">
        <v>1</v>
      </c>
      <c r="S87" s="3"/>
      <c r="ALB87"/>
      <c r="ALC87"/>
      <c r="ALD87"/>
      <c r="ALE87"/>
      <c r="ALF87"/>
      <c r="ALG87"/>
      <c r="ALH87"/>
      <c r="ALI87"/>
    </row>
    <row r="88" spans="1:997" s="36" customFormat="1" ht="26.25" customHeight="1">
      <c r="A88"/>
      <c r="B88" s="27"/>
      <c r="C88" s="50"/>
      <c r="D88" s="51"/>
      <c r="E88" s="30" t="s">
        <v>135</v>
      </c>
      <c r="F88" s="30" t="s">
        <v>103</v>
      </c>
      <c r="G88" s="43">
        <v>0.8125</v>
      </c>
      <c r="H88" s="43">
        <v>1.0416666666666701</v>
      </c>
      <c r="I88" s="52">
        <f t="shared" si="1"/>
        <v>5.5000000000000817</v>
      </c>
      <c r="J88" s="33">
        <v>1</v>
      </c>
      <c r="K88" s="33"/>
      <c r="L88" s="33"/>
      <c r="M88" s="33"/>
      <c r="N88" s="33"/>
      <c r="O88" s="33"/>
      <c r="P88" s="33">
        <v>1</v>
      </c>
      <c r="Q88" s="33"/>
      <c r="R88" s="34"/>
      <c r="S88" s="3"/>
      <c r="ALB88"/>
      <c r="ALC88"/>
      <c r="ALD88"/>
      <c r="ALE88"/>
      <c r="ALF88"/>
      <c r="ALG88"/>
      <c r="ALH88"/>
      <c r="ALI88"/>
    </row>
    <row r="89" spans="1:997" s="36" customFormat="1" ht="26.25" customHeight="1">
      <c r="A89"/>
      <c r="B89" s="27"/>
      <c r="C89" s="50"/>
      <c r="D89" s="51"/>
      <c r="E89" s="30" t="s">
        <v>136</v>
      </c>
      <c r="F89" s="30" t="s">
        <v>105</v>
      </c>
      <c r="G89" s="43">
        <v>0.70833333333333304</v>
      </c>
      <c r="H89" s="43">
        <v>0.79166666666666696</v>
      </c>
      <c r="I89" s="52">
        <f t="shared" si="1"/>
        <v>2.0000000000000142</v>
      </c>
      <c r="J89" s="33">
        <v>1</v>
      </c>
      <c r="K89" s="33"/>
      <c r="L89" s="33"/>
      <c r="M89" s="33"/>
      <c r="N89" s="33"/>
      <c r="O89" s="33"/>
      <c r="P89" s="33">
        <v>1</v>
      </c>
      <c r="Q89" s="33"/>
      <c r="R89" s="34"/>
      <c r="S89" s="3"/>
      <c r="ALB89"/>
      <c r="ALC89"/>
      <c r="ALD89"/>
      <c r="ALE89"/>
      <c r="ALF89"/>
      <c r="ALG89"/>
      <c r="ALH89"/>
      <c r="ALI89"/>
    </row>
    <row r="90" spans="1:997" s="36" customFormat="1" ht="26.25" customHeight="1">
      <c r="A90"/>
      <c r="B90" s="27"/>
      <c r="C90" s="50"/>
      <c r="D90" s="51"/>
      <c r="E90" s="30" t="s">
        <v>137</v>
      </c>
      <c r="F90" s="30" t="s">
        <v>105</v>
      </c>
      <c r="G90" s="43">
        <v>0.875</v>
      </c>
      <c r="H90" s="43">
        <v>1.2083333333333299</v>
      </c>
      <c r="I90" s="52">
        <f t="shared" si="1"/>
        <v>7.9999999999999183</v>
      </c>
      <c r="J90" s="33">
        <v>1</v>
      </c>
      <c r="K90" s="33"/>
      <c r="L90" s="33">
        <v>1</v>
      </c>
      <c r="M90" s="33">
        <v>1</v>
      </c>
      <c r="N90" s="33">
        <v>1</v>
      </c>
      <c r="O90" s="33"/>
      <c r="P90" s="33">
        <v>2</v>
      </c>
      <c r="Q90" s="33">
        <v>2</v>
      </c>
      <c r="R90" s="34">
        <v>1</v>
      </c>
      <c r="S90" s="3"/>
      <c r="ALB90"/>
      <c r="ALC90"/>
      <c r="ALD90"/>
      <c r="ALE90"/>
      <c r="ALF90"/>
      <c r="ALG90"/>
      <c r="ALH90"/>
      <c r="ALI90"/>
    </row>
    <row r="91" spans="1:997" s="36" customFormat="1" ht="26.25" customHeight="1">
      <c r="A91"/>
      <c r="B91" s="27"/>
      <c r="C91" s="50"/>
      <c r="D91" s="51"/>
      <c r="E91" s="30" t="s">
        <v>138</v>
      </c>
      <c r="F91" s="30" t="s">
        <v>107</v>
      </c>
      <c r="G91" s="43">
        <v>0.5</v>
      </c>
      <c r="H91" s="43">
        <v>0.58333333333333304</v>
      </c>
      <c r="I91" s="52">
        <f t="shared" si="1"/>
        <v>1.9999999999999929</v>
      </c>
      <c r="J91" s="33">
        <v>1</v>
      </c>
      <c r="K91" s="33"/>
      <c r="L91" s="33"/>
      <c r="M91" s="33"/>
      <c r="N91" s="33"/>
      <c r="O91" s="33"/>
      <c r="P91" s="33"/>
      <c r="Q91" s="33"/>
      <c r="R91" s="34"/>
      <c r="S91" s="3"/>
      <c r="ALB91"/>
      <c r="ALC91"/>
      <c r="ALD91"/>
      <c r="ALE91"/>
      <c r="ALF91"/>
      <c r="ALG91"/>
      <c r="ALH91"/>
      <c r="ALI91"/>
    </row>
    <row r="92" spans="1:997" s="36" customFormat="1" ht="26.25" customHeight="1">
      <c r="A92"/>
      <c r="B92" s="27"/>
      <c r="C92" s="50"/>
      <c r="D92" s="51"/>
      <c r="E92" s="30" t="s">
        <v>139</v>
      </c>
      <c r="F92" s="30" t="s">
        <v>107</v>
      </c>
      <c r="G92" s="43">
        <v>0.91666666666666696</v>
      </c>
      <c r="H92" s="43">
        <v>1.25</v>
      </c>
      <c r="I92" s="52">
        <f t="shared" si="1"/>
        <v>7.9999999999999929</v>
      </c>
      <c r="J92" s="33">
        <v>1</v>
      </c>
      <c r="K92" s="33"/>
      <c r="L92" s="33">
        <v>1</v>
      </c>
      <c r="M92" s="33"/>
      <c r="N92" s="33"/>
      <c r="O92" s="33"/>
      <c r="P92" s="33"/>
      <c r="Q92" s="33">
        <v>1</v>
      </c>
      <c r="R92" s="34"/>
      <c r="S92" s="3"/>
      <c r="ALB92"/>
      <c r="ALC92"/>
      <c r="ALD92"/>
      <c r="ALE92"/>
      <c r="ALF92"/>
      <c r="ALG92"/>
      <c r="ALH92"/>
      <c r="ALI92"/>
    </row>
    <row r="93" spans="1:997" s="36" customFormat="1" ht="26.25" customHeight="1">
      <c r="A93"/>
      <c r="B93" s="27"/>
      <c r="C93" s="50"/>
      <c r="D93" s="51"/>
      <c r="E93" s="30" t="s">
        <v>140</v>
      </c>
      <c r="F93" s="30" t="s">
        <v>109</v>
      </c>
      <c r="G93" s="43">
        <v>0.97916666666666696</v>
      </c>
      <c r="H93" s="43">
        <v>1.0833333333333299</v>
      </c>
      <c r="I93" s="52">
        <f t="shared" si="1"/>
        <v>2.4999999999999112</v>
      </c>
      <c r="J93" s="33">
        <v>1</v>
      </c>
      <c r="K93" s="33"/>
      <c r="L93" s="33"/>
      <c r="M93" s="33"/>
      <c r="N93" s="33"/>
      <c r="O93" s="33"/>
      <c r="P93" s="33"/>
      <c r="Q93" s="33"/>
      <c r="R93" s="34"/>
      <c r="S93" s="3"/>
      <c r="ALB93"/>
      <c r="ALC93"/>
      <c r="ALD93"/>
      <c r="ALE93"/>
      <c r="ALF93"/>
      <c r="ALG93"/>
      <c r="ALH93"/>
      <c r="ALI93"/>
    </row>
    <row r="94" spans="1:997" s="36" customFormat="1" ht="26.25" customHeight="1">
      <c r="A94"/>
      <c r="B94" s="27"/>
      <c r="C94" s="50"/>
      <c r="D94" s="51"/>
      <c r="E94" s="30" t="s">
        <v>141</v>
      </c>
      <c r="F94" s="30" t="s">
        <v>109</v>
      </c>
      <c r="G94" s="43">
        <v>0.97916666666666696</v>
      </c>
      <c r="H94" s="43">
        <v>1.0833333333333299</v>
      </c>
      <c r="I94" s="52">
        <f t="shared" si="1"/>
        <v>2.4999999999999112</v>
      </c>
      <c r="J94" s="33">
        <v>1</v>
      </c>
      <c r="K94" s="33"/>
      <c r="L94" s="33"/>
      <c r="M94" s="33"/>
      <c r="N94" s="33"/>
      <c r="O94" s="33"/>
      <c r="P94" s="33">
        <v>1</v>
      </c>
      <c r="Q94" s="33"/>
      <c r="R94" s="34"/>
      <c r="S94" s="3"/>
      <c r="ALB94"/>
      <c r="ALC94"/>
      <c r="ALD94"/>
      <c r="ALE94"/>
      <c r="ALF94"/>
      <c r="ALG94"/>
      <c r="ALH94"/>
      <c r="ALI94"/>
    </row>
    <row r="95" spans="1:997" s="36" customFormat="1" ht="26.25" customHeight="1">
      <c r="A95"/>
      <c r="B95" s="27"/>
      <c r="C95" s="50"/>
      <c r="D95" s="51"/>
      <c r="E95" s="30" t="s">
        <v>142</v>
      </c>
      <c r="F95" s="30" t="s">
        <v>111</v>
      </c>
      <c r="G95" s="43">
        <v>0.77083333333333304</v>
      </c>
      <c r="H95" s="43">
        <v>0.875</v>
      </c>
      <c r="I95" s="52">
        <f t="shared" si="1"/>
        <v>2.5000000000000071</v>
      </c>
      <c r="J95" s="33">
        <v>1</v>
      </c>
      <c r="K95" s="33"/>
      <c r="L95" s="33"/>
      <c r="M95" s="33"/>
      <c r="N95" s="33"/>
      <c r="O95" s="33"/>
      <c r="P95" s="33"/>
      <c r="Q95" s="33"/>
      <c r="R95" s="34"/>
      <c r="S95" s="3"/>
      <c r="ALB95"/>
      <c r="ALC95"/>
      <c r="ALD95"/>
      <c r="ALE95"/>
      <c r="ALF95"/>
      <c r="ALG95"/>
      <c r="ALH95"/>
      <c r="ALI95"/>
    </row>
    <row r="96" spans="1:997" s="36" customFormat="1" ht="26.25" customHeight="1">
      <c r="A96"/>
      <c r="B96" s="27"/>
      <c r="C96" s="50"/>
      <c r="D96" s="51"/>
      <c r="E96" s="30" t="s">
        <v>143</v>
      </c>
      <c r="F96" s="30" t="s">
        <v>111</v>
      </c>
      <c r="G96" s="43">
        <v>0.91666666666666696</v>
      </c>
      <c r="H96" s="43">
        <v>1.0833333333333299</v>
      </c>
      <c r="I96" s="52">
        <f t="shared" si="1"/>
        <v>3.9999999999999112</v>
      </c>
      <c r="J96" s="33">
        <v>1</v>
      </c>
      <c r="K96" s="33"/>
      <c r="L96" s="33">
        <v>1</v>
      </c>
      <c r="M96" s="33"/>
      <c r="N96" s="33"/>
      <c r="O96" s="33"/>
      <c r="P96" s="33"/>
      <c r="Q96" s="33">
        <v>1</v>
      </c>
      <c r="R96" s="34"/>
      <c r="S96" s="3"/>
      <c r="ALB96"/>
      <c r="ALC96"/>
      <c r="ALD96"/>
      <c r="ALE96"/>
      <c r="ALF96"/>
      <c r="ALG96"/>
      <c r="ALH96"/>
      <c r="ALI96"/>
    </row>
    <row r="97" spans="1:997" s="36" customFormat="1" ht="26.25" customHeight="1">
      <c r="A97"/>
      <c r="B97" s="27"/>
      <c r="C97" s="50"/>
      <c r="D97" s="51"/>
      <c r="E97" s="30" t="s">
        <v>144</v>
      </c>
      <c r="F97" s="30" t="s">
        <v>113</v>
      </c>
      <c r="G97" s="43">
        <v>0.95833333333333304</v>
      </c>
      <c r="H97" s="43">
        <v>1.25</v>
      </c>
      <c r="I97" s="52">
        <f t="shared" si="1"/>
        <v>7.0000000000000071</v>
      </c>
      <c r="J97" s="33">
        <v>1</v>
      </c>
      <c r="K97" s="33"/>
      <c r="L97" s="33">
        <v>1</v>
      </c>
      <c r="M97" s="33"/>
      <c r="N97" s="33"/>
      <c r="O97" s="33"/>
      <c r="P97" s="33"/>
      <c r="Q97" s="33">
        <v>1</v>
      </c>
      <c r="R97" s="34"/>
      <c r="S97" s="3"/>
      <c r="ALB97"/>
      <c r="ALC97"/>
      <c r="ALD97"/>
      <c r="ALE97"/>
      <c r="ALF97"/>
      <c r="ALG97"/>
      <c r="ALH97"/>
      <c r="ALI97"/>
    </row>
    <row r="98" spans="1:997" s="36" customFormat="1" ht="26.25" customHeight="1">
      <c r="A98"/>
      <c r="B98" s="27"/>
      <c r="C98" s="50"/>
      <c r="D98" s="49" t="s">
        <v>145</v>
      </c>
      <c r="E98" s="30" t="s">
        <v>146</v>
      </c>
      <c r="F98" s="30" t="s">
        <v>105</v>
      </c>
      <c r="G98" s="43">
        <v>0.91666666666666696</v>
      </c>
      <c r="H98" s="43">
        <v>1.0416666666666701</v>
      </c>
      <c r="I98" s="52">
        <f t="shared" si="1"/>
        <v>3.0000000000000746</v>
      </c>
      <c r="J98" s="33">
        <v>1</v>
      </c>
      <c r="K98" s="33"/>
      <c r="L98" s="33"/>
      <c r="M98" s="33"/>
      <c r="N98" s="33"/>
      <c r="O98" s="33"/>
      <c r="P98" s="33"/>
      <c r="Q98" s="33"/>
      <c r="R98" s="34"/>
      <c r="S98" s="3"/>
      <c r="ALB98"/>
      <c r="ALC98"/>
      <c r="ALD98"/>
      <c r="ALE98"/>
      <c r="ALF98"/>
      <c r="ALG98"/>
      <c r="ALH98"/>
      <c r="ALI98"/>
    </row>
    <row r="99" spans="1:997" s="36" customFormat="1" ht="26.25" customHeight="1">
      <c r="A99"/>
      <c r="B99" s="27"/>
      <c r="C99" s="50"/>
      <c r="D99" s="49"/>
      <c r="E99" s="30" t="s">
        <v>147</v>
      </c>
      <c r="F99" s="30" t="s">
        <v>107</v>
      </c>
      <c r="G99" s="43">
        <v>0.91666666666666696</v>
      </c>
      <c r="H99" s="43">
        <v>1.0416666666666701</v>
      </c>
      <c r="I99" s="52">
        <f t="shared" si="1"/>
        <v>3.0000000000000746</v>
      </c>
      <c r="J99" s="33">
        <v>1</v>
      </c>
      <c r="K99" s="33"/>
      <c r="L99" s="33"/>
      <c r="M99" s="33"/>
      <c r="N99" s="33"/>
      <c r="O99" s="33"/>
      <c r="P99" s="33"/>
      <c r="Q99" s="33"/>
      <c r="R99" s="34"/>
      <c r="S99" s="3"/>
      <c r="ALB99"/>
      <c r="ALC99"/>
      <c r="ALD99"/>
      <c r="ALE99"/>
      <c r="ALF99"/>
      <c r="ALG99"/>
      <c r="ALH99"/>
      <c r="ALI99"/>
    </row>
    <row r="100" spans="1:997" s="36" customFormat="1" ht="26.25" customHeight="1">
      <c r="A100"/>
      <c r="B100" s="27"/>
      <c r="C100" s="50"/>
      <c r="D100" s="49"/>
      <c r="E100" s="30" t="s">
        <v>148</v>
      </c>
      <c r="F100" s="30" t="s">
        <v>109</v>
      </c>
      <c r="G100" s="43">
        <v>0.91666666666666696</v>
      </c>
      <c r="H100" s="43">
        <v>1.0416666666666701</v>
      </c>
      <c r="I100" s="52">
        <f t="shared" si="1"/>
        <v>3.0000000000000746</v>
      </c>
      <c r="J100" s="33">
        <v>1</v>
      </c>
      <c r="K100" s="33"/>
      <c r="L100" s="33"/>
      <c r="M100" s="33"/>
      <c r="N100" s="33"/>
      <c r="O100" s="33"/>
      <c r="P100" s="33"/>
      <c r="Q100" s="33"/>
      <c r="R100" s="34"/>
      <c r="S100" s="3"/>
      <c r="ALB100"/>
      <c r="ALC100"/>
      <c r="ALD100"/>
      <c r="ALE100"/>
      <c r="ALF100"/>
      <c r="ALG100"/>
      <c r="ALH100"/>
      <c r="ALI100"/>
    </row>
    <row r="101" spans="1:997" s="36" customFormat="1" ht="26.25" customHeight="1">
      <c r="A101"/>
      <c r="B101" s="27"/>
      <c r="C101" s="50"/>
      <c r="D101" s="49"/>
      <c r="E101" s="30" t="s">
        <v>149</v>
      </c>
      <c r="F101" s="30" t="s">
        <v>111</v>
      </c>
      <c r="G101" s="43">
        <v>0.91666666666666696</v>
      </c>
      <c r="H101" s="43">
        <v>1.0416666666666701</v>
      </c>
      <c r="I101" s="52">
        <f t="shared" si="1"/>
        <v>3.0000000000000746</v>
      </c>
      <c r="J101" s="33">
        <v>1</v>
      </c>
      <c r="K101" s="33"/>
      <c r="L101" s="33"/>
      <c r="M101" s="33"/>
      <c r="N101" s="33"/>
      <c r="O101" s="33"/>
      <c r="P101" s="33"/>
      <c r="Q101" s="33"/>
      <c r="R101" s="34"/>
      <c r="S101" s="3"/>
      <c r="ALB101"/>
      <c r="ALC101"/>
      <c r="ALD101"/>
      <c r="ALE101"/>
      <c r="ALF101"/>
      <c r="ALG101"/>
      <c r="ALH101"/>
      <c r="ALI101"/>
    </row>
    <row r="102" spans="1:997" s="36" customFormat="1" ht="26.25" customHeight="1">
      <c r="A102"/>
      <c r="B102" s="27"/>
      <c r="C102" s="50"/>
      <c r="D102" s="49" t="s">
        <v>145</v>
      </c>
      <c r="E102" s="30" t="s">
        <v>146</v>
      </c>
      <c r="F102" s="30" t="s">
        <v>105</v>
      </c>
      <c r="G102" s="43">
        <v>0.91666666666666696</v>
      </c>
      <c r="H102" s="43">
        <v>1.0416666666666701</v>
      </c>
      <c r="I102" s="52">
        <f t="shared" si="1"/>
        <v>3.0000000000000746</v>
      </c>
      <c r="J102" s="33">
        <v>1</v>
      </c>
      <c r="K102" s="33"/>
      <c r="L102" s="33"/>
      <c r="M102" s="33"/>
      <c r="N102" s="33"/>
      <c r="O102" s="33"/>
      <c r="P102" s="33"/>
      <c r="Q102" s="33"/>
      <c r="R102" s="34"/>
      <c r="S102" s="3"/>
      <c r="ALB102"/>
      <c r="ALC102"/>
      <c r="ALD102"/>
      <c r="ALE102"/>
      <c r="ALF102"/>
      <c r="ALG102"/>
      <c r="ALH102"/>
      <c r="ALI102"/>
    </row>
    <row r="103" spans="1:997" s="36" customFormat="1" ht="26.25" customHeight="1">
      <c r="A103"/>
      <c r="B103" s="27"/>
      <c r="C103" s="50"/>
      <c r="D103" s="49"/>
      <c r="E103" s="30" t="s">
        <v>147</v>
      </c>
      <c r="F103" s="30" t="s">
        <v>107</v>
      </c>
      <c r="G103" s="43">
        <v>0.91666666666666696</v>
      </c>
      <c r="H103" s="43">
        <v>1.0416666666666701</v>
      </c>
      <c r="I103" s="52">
        <f t="shared" si="1"/>
        <v>3.0000000000000746</v>
      </c>
      <c r="J103" s="33">
        <v>1</v>
      </c>
      <c r="K103" s="33"/>
      <c r="L103" s="33"/>
      <c r="M103" s="33"/>
      <c r="N103" s="33"/>
      <c r="O103" s="33"/>
      <c r="P103" s="33"/>
      <c r="Q103" s="33"/>
      <c r="R103" s="34"/>
      <c r="S103" s="3"/>
      <c r="ALB103"/>
      <c r="ALC103"/>
      <c r="ALD103"/>
      <c r="ALE103"/>
      <c r="ALF103"/>
      <c r="ALG103"/>
      <c r="ALH103"/>
      <c r="ALI103"/>
    </row>
    <row r="104" spans="1:997" s="36" customFormat="1" ht="26.25" customHeight="1">
      <c r="A104"/>
      <c r="B104" s="27"/>
      <c r="C104" s="50"/>
      <c r="D104" s="49"/>
      <c r="E104" s="30" t="s">
        <v>148</v>
      </c>
      <c r="F104" s="30" t="s">
        <v>109</v>
      </c>
      <c r="G104" s="43">
        <v>0.91666666666666696</v>
      </c>
      <c r="H104" s="43">
        <v>1.0416666666666701</v>
      </c>
      <c r="I104" s="52">
        <f t="shared" si="1"/>
        <v>3.0000000000000746</v>
      </c>
      <c r="J104" s="33">
        <v>1</v>
      </c>
      <c r="K104" s="33"/>
      <c r="L104" s="33"/>
      <c r="M104" s="33"/>
      <c r="N104" s="33"/>
      <c r="O104" s="33"/>
      <c r="P104" s="33"/>
      <c r="Q104" s="33"/>
      <c r="R104" s="34"/>
      <c r="S104" s="3"/>
      <c r="ALB104"/>
      <c r="ALC104"/>
      <c r="ALD104"/>
      <c r="ALE104"/>
      <c r="ALF104"/>
      <c r="ALG104"/>
      <c r="ALH104"/>
      <c r="ALI104"/>
    </row>
    <row r="105" spans="1:997" s="36" customFormat="1" ht="26.25" customHeight="1">
      <c r="A105"/>
      <c r="B105" s="27"/>
      <c r="C105" s="50"/>
      <c r="D105" s="49"/>
      <c r="E105" s="30" t="s">
        <v>149</v>
      </c>
      <c r="F105" s="30" t="s">
        <v>111</v>
      </c>
      <c r="G105" s="43">
        <v>0.91666666666666696</v>
      </c>
      <c r="H105" s="43">
        <v>1.0416666666666701</v>
      </c>
      <c r="I105" s="52">
        <f t="shared" si="1"/>
        <v>3.0000000000000746</v>
      </c>
      <c r="J105" s="33">
        <v>1</v>
      </c>
      <c r="K105" s="33"/>
      <c r="L105" s="33"/>
      <c r="M105" s="33"/>
      <c r="N105" s="33"/>
      <c r="O105" s="33"/>
      <c r="P105" s="33"/>
      <c r="Q105" s="33"/>
      <c r="R105" s="34"/>
      <c r="S105" s="3"/>
      <c r="ALB105"/>
      <c r="ALC105"/>
      <c r="ALD105"/>
      <c r="ALE105"/>
      <c r="ALF105"/>
      <c r="ALG105"/>
      <c r="ALH105"/>
      <c r="ALI105"/>
    </row>
    <row r="106" spans="1:997" s="36" customFormat="1" ht="26.25" customHeight="1">
      <c r="A106"/>
      <c r="B106" s="27"/>
      <c r="C106" s="50"/>
      <c r="D106" s="49" t="s">
        <v>150</v>
      </c>
      <c r="E106" s="30" t="s">
        <v>151</v>
      </c>
      <c r="F106" s="53" t="s">
        <v>109</v>
      </c>
      <c r="G106" s="43">
        <v>0.89583333333333304</v>
      </c>
      <c r="H106" s="43">
        <v>1</v>
      </c>
      <c r="I106" s="52">
        <f t="shared" si="1"/>
        <v>2.5000000000000071</v>
      </c>
      <c r="J106" s="33">
        <v>4</v>
      </c>
      <c r="K106" s="33"/>
      <c r="L106" s="33"/>
      <c r="M106" s="33"/>
      <c r="N106" s="33"/>
      <c r="O106" s="33"/>
      <c r="P106" s="33">
        <v>2</v>
      </c>
      <c r="Q106" s="33">
        <v>3</v>
      </c>
      <c r="R106" s="34"/>
      <c r="S106" s="3"/>
      <c r="ALB106"/>
      <c r="ALC106"/>
      <c r="ALD106"/>
      <c r="ALE106"/>
      <c r="ALF106"/>
      <c r="ALG106"/>
      <c r="ALH106"/>
      <c r="ALI106"/>
    </row>
    <row r="107" spans="1:997" s="36" customFormat="1" ht="26.25" customHeight="1">
      <c r="A107"/>
      <c r="B107" s="27"/>
      <c r="C107" s="54"/>
      <c r="D107" s="49"/>
      <c r="E107" s="30" t="s">
        <v>152</v>
      </c>
      <c r="F107" s="30" t="s">
        <v>113</v>
      </c>
      <c r="G107" s="43">
        <v>0.97916666666666696</v>
      </c>
      <c r="H107" s="55">
        <v>1.0208333333333299</v>
      </c>
      <c r="I107" s="52">
        <f t="shared" si="1"/>
        <v>0.99999999999991118</v>
      </c>
      <c r="J107" s="33">
        <v>1</v>
      </c>
      <c r="K107" s="33"/>
      <c r="L107" s="33"/>
      <c r="M107" s="33"/>
      <c r="N107" s="33"/>
      <c r="O107" s="33"/>
      <c r="P107" s="33"/>
      <c r="Q107" s="33">
        <v>1</v>
      </c>
      <c r="R107" s="34"/>
      <c r="S107" s="3"/>
      <c r="ALB107"/>
      <c r="ALC107"/>
      <c r="ALD107"/>
      <c r="ALE107"/>
      <c r="ALF107"/>
      <c r="ALG107"/>
      <c r="ALH107"/>
      <c r="ALI107"/>
    </row>
    <row r="108" spans="1:997" s="36" customFormat="1" ht="19.5" customHeight="1">
      <c r="A108"/>
      <c r="B108" s="27" t="s">
        <v>153</v>
      </c>
      <c r="C108" s="56"/>
      <c r="D108" s="48" t="s">
        <v>154</v>
      </c>
      <c r="E108" s="57" t="s">
        <v>155</v>
      </c>
      <c r="F108" s="30" t="s">
        <v>156</v>
      </c>
      <c r="G108" s="43"/>
      <c r="H108" s="55"/>
      <c r="I108" s="52">
        <v>108</v>
      </c>
      <c r="J108" s="33"/>
      <c r="K108" s="33">
        <v>1</v>
      </c>
      <c r="L108" s="33"/>
      <c r="M108" s="33"/>
      <c r="N108" s="33"/>
      <c r="O108" s="33">
        <v>1</v>
      </c>
      <c r="P108" s="33"/>
      <c r="Q108" s="33"/>
      <c r="R108" s="34"/>
      <c r="S108" s="3"/>
      <c r="ALB108"/>
      <c r="ALC108"/>
      <c r="ALD108"/>
      <c r="ALE108"/>
      <c r="ALF108"/>
      <c r="ALG108"/>
      <c r="ALH108"/>
      <c r="ALI108"/>
    </row>
    <row r="109" spans="1:997" s="36" customFormat="1" ht="19.5" customHeight="1">
      <c r="A109"/>
      <c r="B109" s="27"/>
      <c r="C109" s="56"/>
      <c r="D109" s="54"/>
      <c r="E109" s="58"/>
      <c r="F109" s="30" t="s">
        <v>156</v>
      </c>
      <c r="G109" s="43"/>
      <c r="H109" s="55"/>
      <c r="I109" s="52">
        <v>75</v>
      </c>
      <c r="J109" s="46"/>
      <c r="K109" s="33"/>
      <c r="L109" s="33"/>
      <c r="M109" s="33"/>
      <c r="N109" s="33"/>
      <c r="O109" s="33"/>
      <c r="P109" s="33">
        <v>1</v>
      </c>
      <c r="Q109" s="33"/>
      <c r="R109" s="34"/>
      <c r="S109" s="59"/>
      <c r="ALB109"/>
      <c r="ALC109"/>
      <c r="ALD109"/>
      <c r="ALE109"/>
      <c r="ALF109"/>
      <c r="ALG109"/>
      <c r="ALH109"/>
      <c r="ALI109"/>
    </row>
    <row r="110" spans="1:997" s="36" customFormat="1" ht="19.5" customHeight="1">
      <c r="A110"/>
      <c r="B110" s="27" t="s">
        <v>157</v>
      </c>
      <c r="C110" s="60"/>
      <c r="D110" s="42" t="s">
        <v>158</v>
      </c>
      <c r="E110" s="30" t="s">
        <v>159</v>
      </c>
      <c r="F110" s="30" t="s">
        <v>160</v>
      </c>
      <c r="G110" s="61">
        <v>0.5</v>
      </c>
      <c r="H110" s="61">
        <v>0.58333333333333304</v>
      </c>
      <c r="I110" s="62">
        <f t="shared" ref="I110:I122" si="2">(+H110-G110)*24</f>
        <v>1.9999999999999929</v>
      </c>
      <c r="J110" s="33">
        <v>1</v>
      </c>
      <c r="K110" s="33"/>
      <c r="L110" s="33"/>
      <c r="M110" s="33"/>
      <c r="N110" s="33"/>
      <c r="O110" s="33"/>
      <c r="P110" s="33"/>
      <c r="Q110" s="33"/>
      <c r="R110" s="63"/>
      <c r="ALB110"/>
      <c r="ALC110"/>
      <c r="ALD110"/>
      <c r="ALE110"/>
      <c r="ALF110"/>
      <c r="ALG110"/>
      <c r="ALH110"/>
      <c r="ALI110"/>
    </row>
    <row r="111" spans="1:997" s="36" customFormat="1" ht="19.5" customHeight="1">
      <c r="A111"/>
      <c r="B111" s="27"/>
      <c r="C111" s="60"/>
      <c r="D111" s="42" t="s">
        <v>158</v>
      </c>
      <c r="E111" s="30" t="s">
        <v>159</v>
      </c>
      <c r="F111" s="30" t="s">
        <v>160</v>
      </c>
      <c r="G111" s="61">
        <v>0.5</v>
      </c>
      <c r="H111" s="61">
        <v>0.54166666666666696</v>
      </c>
      <c r="I111" s="62">
        <f t="shared" si="2"/>
        <v>1.0000000000000071</v>
      </c>
      <c r="J111" s="33"/>
      <c r="K111" s="33"/>
      <c r="L111" s="33"/>
      <c r="M111" s="33"/>
      <c r="N111" s="33"/>
      <c r="O111" s="33"/>
      <c r="P111" s="33"/>
      <c r="Q111" s="33"/>
      <c r="R111" s="63">
        <v>1</v>
      </c>
      <c r="ALB111"/>
      <c r="ALC111"/>
      <c r="ALD111"/>
      <c r="ALE111"/>
      <c r="ALF111"/>
      <c r="ALG111"/>
      <c r="ALH111"/>
      <c r="ALI111"/>
    </row>
    <row r="112" spans="1:997" s="36" customFormat="1" ht="19.5" customHeight="1">
      <c r="A112"/>
      <c r="B112" s="27"/>
      <c r="C112" s="60"/>
      <c r="D112" s="42"/>
      <c r="E112" s="30" t="s">
        <v>161</v>
      </c>
      <c r="F112" s="30" t="s">
        <v>162</v>
      </c>
      <c r="G112" s="61">
        <v>0.375</v>
      </c>
      <c r="H112" s="61">
        <v>0.58333333333333304</v>
      </c>
      <c r="I112" s="62">
        <f t="shared" si="2"/>
        <v>4.9999999999999929</v>
      </c>
      <c r="J112" s="33"/>
      <c r="K112" s="33"/>
      <c r="L112" s="33">
        <v>1</v>
      </c>
      <c r="M112" s="33"/>
      <c r="N112" s="33"/>
      <c r="O112" s="33"/>
      <c r="P112" s="33"/>
      <c r="Q112" s="33"/>
      <c r="R112" s="63"/>
      <c r="ALB112"/>
      <c r="ALC112"/>
      <c r="ALD112"/>
      <c r="ALE112"/>
      <c r="ALF112"/>
      <c r="ALG112"/>
      <c r="ALH112"/>
      <c r="ALI112"/>
    </row>
    <row r="113" spans="1:997" s="36" customFormat="1" ht="19.5" customHeight="1">
      <c r="A113"/>
      <c r="B113" s="27"/>
      <c r="C113" s="60"/>
      <c r="D113" s="42" t="s">
        <v>158</v>
      </c>
      <c r="E113" s="30" t="s">
        <v>163</v>
      </c>
      <c r="F113" s="30" t="s">
        <v>162</v>
      </c>
      <c r="G113" s="61">
        <v>0.375</v>
      </c>
      <c r="H113" s="61">
        <v>0.58333333333333304</v>
      </c>
      <c r="I113" s="62">
        <f t="shared" si="2"/>
        <v>4.9999999999999929</v>
      </c>
      <c r="J113" s="33"/>
      <c r="K113" s="33"/>
      <c r="L113" s="33">
        <v>1</v>
      </c>
      <c r="M113" s="33"/>
      <c r="N113" s="33"/>
      <c r="O113" s="33"/>
      <c r="P113" s="33"/>
      <c r="Q113" s="33"/>
      <c r="R113" s="63"/>
      <c r="ALB113"/>
      <c r="ALC113"/>
      <c r="ALD113"/>
      <c r="ALE113"/>
      <c r="ALF113"/>
      <c r="ALG113"/>
      <c r="ALH113"/>
      <c r="ALI113"/>
    </row>
    <row r="114" spans="1:997" s="36" customFormat="1" ht="19.5" customHeight="1">
      <c r="A114"/>
      <c r="B114" s="27"/>
      <c r="C114" s="60"/>
      <c r="D114" s="42" t="s">
        <v>164</v>
      </c>
      <c r="E114" s="30" t="s">
        <v>165</v>
      </c>
      <c r="F114" s="30" t="s">
        <v>64</v>
      </c>
      <c r="G114" s="61">
        <v>0.33333333333333298</v>
      </c>
      <c r="H114" s="61">
        <v>0.58333333333333304</v>
      </c>
      <c r="I114" s="62">
        <f t="shared" si="2"/>
        <v>6.0000000000000018</v>
      </c>
      <c r="J114" s="33">
        <v>1</v>
      </c>
      <c r="K114" s="33"/>
      <c r="L114" s="33"/>
      <c r="M114" s="33"/>
      <c r="N114" s="33"/>
      <c r="O114" s="33"/>
      <c r="P114" s="33"/>
      <c r="Q114" s="33"/>
      <c r="R114" s="63"/>
      <c r="ALB114"/>
      <c r="ALC114"/>
      <c r="ALD114"/>
      <c r="ALE114"/>
      <c r="ALF114"/>
      <c r="ALG114"/>
      <c r="ALH114"/>
      <c r="ALI114"/>
    </row>
    <row r="115" spans="1:997" s="36" customFormat="1" ht="19.5" customHeight="1">
      <c r="A115"/>
      <c r="B115" s="27"/>
      <c r="C115" s="60"/>
      <c r="D115" s="42"/>
      <c r="E115" s="30" t="s">
        <v>166</v>
      </c>
      <c r="F115" s="30" t="s">
        <v>167</v>
      </c>
      <c r="G115" s="61">
        <v>0.375</v>
      </c>
      <c r="H115" s="61">
        <v>0.875</v>
      </c>
      <c r="I115" s="62">
        <f t="shared" si="2"/>
        <v>12</v>
      </c>
      <c r="J115" s="33"/>
      <c r="K115" s="33"/>
      <c r="L115" s="33">
        <v>1</v>
      </c>
      <c r="M115" s="33">
        <v>1</v>
      </c>
      <c r="N115" s="33"/>
      <c r="O115" s="33"/>
      <c r="P115" s="33"/>
      <c r="Q115" s="33"/>
      <c r="R115" s="63"/>
      <c r="ALB115"/>
      <c r="ALC115"/>
      <c r="ALD115"/>
      <c r="ALE115"/>
      <c r="ALF115"/>
      <c r="ALG115"/>
      <c r="ALH115"/>
      <c r="ALI115"/>
    </row>
    <row r="116" spans="1:997" s="36" customFormat="1" ht="19.5" customHeight="1">
      <c r="A116"/>
      <c r="B116" s="27"/>
      <c r="C116" s="60"/>
      <c r="D116" s="42"/>
      <c r="E116" s="30" t="s">
        <v>168</v>
      </c>
      <c r="F116" s="30" t="s">
        <v>169</v>
      </c>
      <c r="G116" s="61">
        <v>0.375</v>
      </c>
      <c r="H116" s="61">
        <v>0.75</v>
      </c>
      <c r="I116" s="62">
        <f t="shared" si="2"/>
        <v>9</v>
      </c>
      <c r="J116" s="33">
        <v>2</v>
      </c>
      <c r="K116" s="33"/>
      <c r="L116" s="33"/>
      <c r="M116" s="33"/>
      <c r="N116" s="33"/>
      <c r="O116" s="33"/>
      <c r="P116" s="33"/>
      <c r="Q116" s="33"/>
      <c r="R116" s="63"/>
      <c r="ALB116"/>
      <c r="ALC116"/>
      <c r="ALD116"/>
      <c r="ALE116"/>
      <c r="ALF116"/>
      <c r="ALG116"/>
      <c r="ALH116"/>
      <c r="ALI116"/>
    </row>
    <row r="117" spans="1:997" s="36" customFormat="1" ht="19.5" customHeight="1">
      <c r="A117"/>
      <c r="B117" s="27"/>
      <c r="C117" s="60"/>
      <c r="D117" s="42" t="s">
        <v>170</v>
      </c>
      <c r="E117" s="30" t="s">
        <v>171</v>
      </c>
      <c r="F117" s="30" t="s">
        <v>172</v>
      </c>
      <c r="G117" s="61">
        <v>0.41666666666666702</v>
      </c>
      <c r="H117" s="61">
        <v>0.5</v>
      </c>
      <c r="I117" s="62">
        <f t="shared" si="2"/>
        <v>1.9999999999999916</v>
      </c>
      <c r="J117" s="33">
        <v>1</v>
      </c>
      <c r="K117" s="33"/>
      <c r="L117" s="33"/>
      <c r="M117" s="33"/>
      <c r="N117" s="33"/>
      <c r="O117" s="33"/>
      <c r="P117" s="33"/>
      <c r="Q117" s="33"/>
      <c r="R117" s="63"/>
      <c r="ALB117"/>
      <c r="ALC117"/>
      <c r="ALD117"/>
      <c r="ALE117"/>
      <c r="ALF117"/>
      <c r="ALG117"/>
      <c r="ALH117"/>
      <c r="ALI117"/>
    </row>
    <row r="118" spans="1:997" s="36" customFormat="1" ht="19.5" customHeight="1">
      <c r="A118"/>
      <c r="B118" s="27"/>
      <c r="C118" s="60"/>
      <c r="D118" s="42"/>
      <c r="E118" s="30" t="s">
        <v>173</v>
      </c>
      <c r="F118" s="30" t="s">
        <v>174</v>
      </c>
      <c r="G118" s="61">
        <v>0.66666666666666696</v>
      </c>
      <c r="H118" s="61">
        <v>0.875</v>
      </c>
      <c r="I118" s="62">
        <f t="shared" si="2"/>
        <v>4.9999999999999929</v>
      </c>
      <c r="J118" s="33"/>
      <c r="K118" s="33"/>
      <c r="L118" s="33">
        <v>1</v>
      </c>
      <c r="M118" s="33">
        <v>1</v>
      </c>
      <c r="N118" s="33"/>
      <c r="O118" s="33"/>
      <c r="P118" s="33"/>
      <c r="Q118" s="33"/>
      <c r="R118" s="63"/>
      <c r="ALB118"/>
      <c r="ALC118"/>
      <c r="ALD118"/>
      <c r="ALE118"/>
      <c r="ALF118"/>
      <c r="ALG118"/>
      <c r="ALH118"/>
      <c r="ALI118"/>
    </row>
    <row r="119" spans="1:997" s="36" customFormat="1" ht="19.5" customHeight="1">
      <c r="A119"/>
      <c r="B119" s="27"/>
      <c r="C119" s="60"/>
      <c r="D119" s="42"/>
      <c r="E119" s="30" t="s">
        <v>175</v>
      </c>
      <c r="F119" s="30" t="s">
        <v>176</v>
      </c>
      <c r="G119" s="61">
        <v>0.66666666666666696</v>
      </c>
      <c r="H119" s="61">
        <v>0.77083333333333304</v>
      </c>
      <c r="I119" s="62">
        <f t="shared" si="2"/>
        <v>2.4999999999999858</v>
      </c>
      <c r="J119" s="33">
        <v>1</v>
      </c>
      <c r="K119" s="33">
        <v>1</v>
      </c>
      <c r="L119" s="33"/>
      <c r="M119" s="33"/>
      <c r="N119" s="33"/>
      <c r="O119" s="33"/>
      <c r="P119" s="33"/>
      <c r="Q119" s="33"/>
      <c r="R119" s="63"/>
      <c r="ALB119"/>
      <c r="ALC119"/>
      <c r="ALD119"/>
      <c r="ALE119"/>
      <c r="ALF119"/>
      <c r="ALG119"/>
      <c r="ALH119"/>
      <c r="ALI119"/>
    </row>
    <row r="120" spans="1:997" s="36" customFormat="1" ht="19.5" customHeight="1">
      <c r="A120"/>
      <c r="B120" s="27"/>
      <c r="C120" s="60"/>
      <c r="D120" s="64" t="s">
        <v>177</v>
      </c>
      <c r="E120" s="30" t="s">
        <v>178</v>
      </c>
      <c r="F120" s="65">
        <v>0.67152777777777795</v>
      </c>
      <c r="G120" s="61">
        <v>0.79166666666666696</v>
      </c>
      <c r="H120" s="61">
        <v>0.89583333333333304</v>
      </c>
      <c r="I120" s="62">
        <f t="shared" si="2"/>
        <v>2.4999999999999858</v>
      </c>
      <c r="J120" s="33"/>
      <c r="K120" s="33">
        <v>1</v>
      </c>
      <c r="L120" s="33"/>
      <c r="M120" s="33"/>
      <c r="N120" s="33"/>
      <c r="O120" s="33"/>
      <c r="P120" s="33"/>
      <c r="Q120" s="33"/>
      <c r="R120" s="63"/>
      <c r="ALB120"/>
      <c r="ALC120"/>
      <c r="ALD120"/>
      <c r="ALE120"/>
      <c r="ALF120"/>
      <c r="ALG120"/>
      <c r="ALH120"/>
      <c r="ALI120"/>
    </row>
    <row r="121" spans="1:997" s="36" customFormat="1" ht="19.5" customHeight="1">
      <c r="A121"/>
      <c r="B121" s="27"/>
      <c r="C121" s="60"/>
      <c r="D121" s="64"/>
      <c r="E121" s="30" t="s">
        <v>179</v>
      </c>
      <c r="F121" s="30" t="s">
        <v>180</v>
      </c>
      <c r="G121" s="61">
        <v>0.75</v>
      </c>
      <c r="H121" s="61">
        <v>0.83333333333333304</v>
      </c>
      <c r="I121" s="62">
        <f t="shared" si="2"/>
        <v>1.9999999999999929</v>
      </c>
      <c r="J121" s="33">
        <v>1</v>
      </c>
      <c r="K121" s="33"/>
      <c r="L121" s="33"/>
      <c r="M121" s="33"/>
      <c r="N121" s="33"/>
      <c r="O121" s="33"/>
      <c r="P121" s="33"/>
      <c r="Q121" s="33"/>
      <c r="R121" s="63"/>
      <c r="ALB121"/>
      <c r="ALC121"/>
      <c r="ALD121"/>
      <c r="ALE121"/>
      <c r="ALF121"/>
      <c r="ALG121"/>
      <c r="ALH121"/>
      <c r="ALI121"/>
    </row>
    <row r="122" spans="1:997" s="36" customFormat="1" ht="19.5" customHeight="1">
      <c r="A122"/>
      <c r="B122" s="27"/>
      <c r="C122" s="60"/>
      <c r="D122" s="64"/>
      <c r="E122" s="30" t="s">
        <v>181</v>
      </c>
      <c r="F122" s="30" t="s">
        <v>111</v>
      </c>
      <c r="G122" s="61">
        <v>0.375</v>
      </c>
      <c r="H122" s="61">
        <v>0.47916666666666702</v>
      </c>
      <c r="I122" s="62">
        <f t="shared" si="2"/>
        <v>2.5000000000000084</v>
      </c>
      <c r="J122" s="33">
        <v>1</v>
      </c>
      <c r="K122" s="33">
        <v>1</v>
      </c>
      <c r="L122" s="33"/>
      <c r="M122" s="33"/>
      <c r="N122" s="33"/>
      <c r="O122" s="33"/>
      <c r="P122" s="33"/>
      <c r="Q122" s="33"/>
      <c r="R122" s="63"/>
      <c r="ALB122"/>
      <c r="ALC122"/>
      <c r="ALD122"/>
      <c r="ALE122"/>
      <c r="ALF122"/>
      <c r="ALG122"/>
      <c r="ALH122"/>
      <c r="ALI122"/>
    </row>
    <row r="123" spans="1:997" s="36" customFormat="1" ht="19.5" customHeight="1">
      <c r="A123"/>
      <c r="B123" s="27"/>
      <c r="C123" s="60"/>
      <c r="D123" s="64"/>
      <c r="E123" s="30" t="s">
        <v>182</v>
      </c>
      <c r="F123" s="30" t="s">
        <v>183</v>
      </c>
      <c r="G123" s="61">
        <v>0.33333333333333298</v>
      </c>
      <c r="H123" s="61">
        <v>0.70833333333333304</v>
      </c>
      <c r="I123" s="62">
        <f>(+H123-G123)*24*2</f>
        <v>18.000000000000004</v>
      </c>
      <c r="J123" s="33"/>
      <c r="K123" s="33">
        <v>1</v>
      </c>
      <c r="L123" s="33"/>
      <c r="M123" s="33"/>
      <c r="N123" s="33"/>
      <c r="O123" s="33"/>
      <c r="P123" s="33"/>
      <c r="Q123" s="33"/>
      <c r="R123" s="63"/>
      <c r="ALB123"/>
      <c r="ALC123"/>
      <c r="ALD123"/>
      <c r="ALE123"/>
      <c r="ALF123"/>
      <c r="ALG123"/>
      <c r="ALH123"/>
      <c r="ALI123"/>
    </row>
    <row r="124" spans="1:997" s="36" customFormat="1" ht="19.5" customHeight="1">
      <c r="A124"/>
      <c r="B124" s="27"/>
      <c r="C124" s="60"/>
      <c r="D124" s="64"/>
      <c r="E124" s="30" t="s">
        <v>184</v>
      </c>
      <c r="F124" s="30" t="s">
        <v>183</v>
      </c>
      <c r="G124" s="61">
        <v>0.33333333333333298</v>
      </c>
      <c r="H124" s="61">
        <v>0.83333333333333304</v>
      </c>
      <c r="I124" s="62">
        <f>(+H124-G124)*24</f>
        <v>12</v>
      </c>
      <c r="J124" s="33"/>
      <c r="K124" s="33">
        <v>1</v>
      </c>
      <c r="L124" s="33"/>
      <c r="M124" s="33"/>
      <c r="N124" s="33"/>
      <c r="O124" s="33"/>
      <c r="P124" s="33"/>
      <c r="Q124" s="33"/>
      <c r="R124" s="63"/>
      <c r="ALB124"/>
      <c r="ALC124"/>
      <c r="ALD124"/>
      <c r="ALE124"/>
      <c r="ALF124"/>
      <c r="ALG124"/>
      <c r="ALH124"/>
      <c r="ALI124"/>
    </row>
    <row r="125" spans="1:997" s="36" customFormat="1" ht="19.5" customHeight="1">
      <c r="A125"/>
      <c r="B125" s="27"/>
      <c r="C125" s="60"/>
      <c r="D125" s="64"/>
      <c r="E125" s="30" t="s">
        <v>185</v>
      </c>
      <c r="F125" s="30" t="s">
        <v>183</v>
      </c>
      <c r="G125" s="61">
        <v>0.375</v>
      </c>
      <c r="H125" s="61">
        <v>0.5</v>
      </c>
      <c r="I125" s="62">
        <f>(+H125-G125)*24</f>
        <v>3</v>
      </c>
      <c r="J125" s="33">
        <v>1</v>
      </c>
      <c r="K125" s="33"/>
      <c r="L125" s="33"/>
      <c r="M125" s="33"/>
      <c r="N125" s="33"/>
      <c r="O125" s="33"/>
      <c r="P125" s="33"/>
      <c r="Q125" s="33"/>
      <c r="R125" s="63">
        <v>1</v>
      </c>
      <c r="ALB125"/>
      <c r="ALC125"/>
      <c r="ALD125"/>
      <c r="ALE125"/>
      <c r="ALF125"/>
      <c r="ALG125"/>
      <c r="ALH125"/>
      <c r="ALI125"/>
    </row>
    <row r="126" spans="1:997" s="36" customFormat="1" ht="19.5" customHeight="1">
      <c r="A126"/>
      <c r="B126" s="27"/>
      <c r="C126" s="60"/>
      <c r="D126" s="64"/>
      <c r="E126" s="66" t="s">
        <v>186</v>
      </c>
      <c r="F126" s="30" t="s">
        <v>183</v>
      </c>
      <c r="G126" s="61">
        <v>0.375</v>
      </c>
      <c r="H126" s="61">
        <v>0.58333333333333304</v>
      </c>
      <c r="I126" s="62">
        <f>(+H126-G126)*24</f>
        <v>4.9999999999999929</v>
      </c>
      <c r="J126" s="33"/>
      <c r="K126" s="33"/>
      <c r="L126" s="33">
        <v>1</v>
      </c>
      <c r="M126" s="33"/>
      <c r="N126" s="33"/>
      <c r="O126" s="33"/>
      <c r="P126" s="33"/>
      <c r="Q126" s="33"/>
      <c r="R126" s="63"/>
      <c r="ALB126"/>
      <c r="ALC126"/>
      <c r="ALD126"/>
      <c r="ALE126"/>
      <c r="ALF126"/>
      <c r="ALG126"/>
      <c r="ALH126"/>
      <c r="ALI126"/>
    </row>
    <row r="127" spans="1:997" s="36" customFormat="1" ht="19.5" customHeight="1">
      <c r="A127"/>
      <c r="B127" s="27"/>
      <c r="C127" s="60"/>
      <c r="D127" s="64"/>
      <c r="E127" s="66" t="s">
        <v>186</v>
      </c>
      <c r="F127" s="30" t="s">
        <v>183</v>
      </c>
      <c r="G127" s="61">
        <v>0.375</v>
      </c>
      <c r="H127" s="61">
        <v>0.58333333333333304</v>
      </c>
      <c r="I127" s="62">
        <f>(+H127-G127)*24</f>
        <v>4.9999999999999929</v>
      </c>
      <c r="J127" s="33"/>
      <c r="K127" s="33"/>
      <c r="L127" s="33">
        <v>1</v>
      </c>
      <c r="M127" s="33"/>
      <c r="N127" s="33"/>
      <c r="O127" s="33"/>
      <c r="P127" s="33"/>
      <c r="Q127" s="33"/>
      <c r="R127" s="63"/>
      <c r="ALB127"/>
      <c r="ALC127"/>
      <c r="ALD127"/>
      <c r="ALE127"/>
      <c r="ALF127"/>
      <c r="ALG127"/>
      <c r="ALH127"/>
      <c r="ALI127"/>
    </row>
    <row r="128" spans="1:997" s="36" customFormat="1" ht="19.5" customHeight="1">
      <c r="A128"/>
      <c r="B128" s="27"/>
      <c r="C128" s="60"/>
      <c r="D128" s="64"/>
      <c r="E128" s="66" t="s">
        <v>186</v>
      </c>
      <c r="F128" s="30" t="s">
        <v>183</v>
      </c>
      <c r="G128" s="61">
        <v>0.375</v>
      </c>
      <c r="H128" s="61">
        <v>0.58333333333333304</v>
      </c>
      <c r="I128" s="62">
        <f>(+H128-G128)*24</f>
        <v>4.9999999999999929</v>
      </c>
      <c r="J128" s="33"/>
      <c r="K128" s="33"/>
      <c r="L128" s="33">
        <v>1</v>
      </c>
      <c r="M128" s="33"/>
      <c r="N128" s="33"/>
      <c r="O128" s="33"/>
      <c r="P128" s="33"/>
      <c r="Q128" s="33"/>
      <c r="R128" s="63"/>
      <c r="ALB128"/>
      <c r="ALC128"/>
      <c r="ALD128"/>
      <c r="ALE128"/>
      <c r="ALF128"/>
      <c r="ALG128"/>
      <c r="ALH128"/>
      <c r="ALI128"/>
    </row>
    <row r="129" spans="1:997" s="36" customFormat="1" ht="19.5" customHeight="1">
      <c r="A129"/>
      <c r="B129" s="27"/>
      <c r="C129" s="60"/>
      <c r="D129" s="64"/>
      <c r="E129" s="66" t="s">
        <v>187</v>
      </c>
      <c r="F129" s="30" t="s">
        <v>183</v>
      </c>
      <c r="G129" s="61">
        <v>0.375</v>
      </c>
      <c r="H129" s="61">
        <v>0.45833333333333298</v>
      </c>
      <c r="I129" s="62">
        <f>(+H129-G129)*24*3</f>
        <v>5.9999999999999751</v>
      </c>
      <c r="J129" s="33">
        <v>1</v>
      </c>
      <c r="K129" s="33"/>
      <c r="L129" s="33"/>
      <c r="M129" s="33"/>
      <c r="N129" s="33"/>
      <c r="O129" s="33"/>
      <c r="P129" s="33"/>
      <c r="Q129" s="33"/>
      <c r="R129" s="63"/>
      <c r="ALB129"/>
      <c r="ALC129"/>
      <c r="ALD129"/>
      <c r="ALE129"/>
      <c r="ALF129"/>
      <c r="ALG129"/>
      <c r="ALH129"/>
      <c r="ALI129"/>
    </row>
    <row r="130" spans="1:997" s="36" customFormat="1" ht="19.5" customHeight="1">
      <c r="A130"/>
      <c r="B130" s="27"/>
      <c r="C130" s="60"/>
      <c r="D130" s="63"/>
      <c r="E130" s="30" t="s">
        <v>188</v>
      </c>
      <c r="F130" s="30" t="s">
        <v>189</v>
      </c>
      <c r="G130" s="61">
        <v>0.375</v>
      </c>
      <c r="H130" s="61">
        <v>0.58333333333333304</v>
      </c>
      <c r="I130" s="62">
        <f>(+H130-G130)*24</f>
        <v>4.9999999999999929</v>
      </c>
      <c r="J130" s="33"/>
      <c r="K130" s="33"/>
      <c r="L130" s="33">
        <v>1</v>
      </c>
      <c r="M130" s="33"/>
      <c r="N130" s="33"/>
      <c r="O130" s="33"/>
      <c r="P130" s="33"/>
      <c r="Q130" s="33"/>
      <c r="R130" s="63"/>
      <c r="ALB130"/>
      <c r="ALC130"/>
      <c r="ALD130"/>
      <c r="ALE130"/>
      <c r="ALF130"/>
      <c r="ALG130"/>
      <c r="ALH130"/>
      <c r="ALI130"/>
    </row>
    <row r="131" spans="1:997" s="36" customFormat="1" ht="19.5" customHeight="1">
      <c r="A131"/>
      <c r="B131" s="27"/>
      <c r="C131" s="60"/>
      <c r="D131" s="63"/>
      <c r="E131" s="66" t="s">
        <v>190</v>
      </c>
      <c r="F131" s="30" t="s">
        <v>191</v>
      </c>
      <c r="G131" s="61">
        <v>0.66666666666666696</v>
      </c>
      <c r="H131" s="61">
        <v>0.875</v>
      </c>
      <c r="I131" s="62">
        <f>(+H131-G131)*24</f>
        <v>4.9999999999999929</v>
      </c>
      <c r="J131" s="33"/>
      <c r="K131" s="33"/>
      <c r="L131" s="33">
        <v>1</v>
      </c>
      <c r="M131" s="33">
        <v>1</v>
      </c>
      <c r="N131" s="33"/>
      <c r="O131" s="33"/>
      <c r="P131" s="33"/>
      <c r="Q131" s="33"/>
      <c r="R131" s="63"/>
      <c r="ALB131"/>
      <c r="ALC131"/>
      <c r="ALD131"/>
      <c r="ALE131"/>
      <c r="ALF131"/>
      <c r="ALG131"/>
      <c r="ALH131"/>
      <c r="ALI131"/>
    </row>
    <row r="132" spans="1:997" s="36" customFormat="1" ht="19.5" customHeight="1">
      <c r="A132"/>
      <c r="B132" s="27"/>
      <c r="C132" s="60"/>
      <c r="D132" s="42" t="s">
        <v>170</v>
      </c>
      <c r="E132" s="66" t="s">
        <v>192</v>
      </c>
      <c r="F132" s="30" t="s">
        <v>191</v>
      </c>
      <c r="G132" s="61">
        <v>0.41666666666666702</v>
      </c>
      <c r="H132" s="61">
        <v>0.5</v>
      </c>
      <c r="I132" s="62">
        <f>(+H132-G132)*24</f>
        <v>1.9999999999999916</v>
      </c>
      <c r="J132" s="63">
        <v>1</v>
      </c>
      <c r="K132" s="63"/>
      <c r="L132" s="63"/>
      <c r="M132" s="63"/>
      <c r="N132" s="63"/>
      <c r="O132" s="63"/>
      <c r="P132" s="63"/>
      <c r="Q132" s="63"/>
      <c r="R132" s="63"/>
      <c r="ALB132"/>
      <c r="ALC132"/>
      <c r="ALD132"/>
      <c r="ALE132"/>
      <c r="ALF132"/>
      <c r="ALG132"/>
      <c r="ALH132"/>
      <c r="ALI132"/>
    </row>
    <row r="133" spans="1:997" s="36" customFormat="1" ht="19.5" customHeight="1">
      <c r="A133"/>
      <c r="B133" s="27"/>
      <c r="C133" s="60"/>
      <c r="D133" s="42" t="s">
        <v>193</v>
      </c>
      <c r="E133" s="66" t="s">
        <v>194</v>
      </c>
      <c r="F133" s="30" t="s">
        <v>191</v>
      </c>
      <c r="G133" s="61">
        <v>0.375</v>
      </c>
      <c r="H133" s="61">
        <v>0.54166666666666696</v>
      </c>
      <c r="I133" s="62">
        <f>(+H133-G133)*24</f>
        <v>4.0000000000000071</v>
      </c>
      <c r="J133" s="63">
        <v>1</v>
      </c>
      <c r="K133" s="63"/>
      <c r="L133" s="63"/>
      <c r="M133" s="63"/>
      <c r="N133" s="63"/>
      <c r="O133" s="63"/>
      <c r="P133" s="63"/>
      <c r="Q133" s="63"/>
      <c r="R133" s="63"/>
      <c r="ALB133"/>
      <c r="ALC133"/>
      <c r="ALD133"/>
      <c r="ALE133"/>
      <c r="ALF133"/>
      <c r="ALG133"/>
      <c r="ALH133"/>
      <c r="ALI133"/>
    </row>
    <row r="134" spans="1:997" s="36" customFormat="1" ht="19.5" customHeight="1">
      <c r="A134"/>
      <c r="B134" s="27"/>
      <c r="C134" s="60"/>
      <c r="D134" s="42" t="s">
        <v>170</v>
      </c>
      <c r="E134" s="66" t="s">
        <v>195</v>
      </c>
      <c r="F134" s="30"/>
      <c r="G134" s="61">
        <v>0.375</v>
      </c>
      <c r="H134" s="61">
        <v>0.45833333333333298</v>
      </c>
      <c r="I134" s="62">
        <f>(+H134-G134)*24*2</f>
        <v>3.9999999999999831</v>
      </c>
      <c r="J134" s="63">
        <v>1</v>
      </c>
      <c r="K134" s="63"/>
      <c r="L134" s="63"/>
      <c r="M134" s="63"/>
      <c r="N134" s="63"/>
      <c r="O134" s="63"/>
      <c r="P134" s="63"/>
      <c r="Q134" s="63"/>
      <c r="R134" s="63"/>
      <c r="ALB134"/>
      <c r="ALC134"/>
      <c r="ALD134"/>
      <c r="ALE134"/>
      <c r="ALF134"/>
      <c r="ALG134"/>
      <c r="ALH134"/>
      <c r="ALI134"/>
    </row>
    <row r="135" spans="1:997" s="36" customFormat="1" ht="19.5" customHeight="1">
      <c r="A135"/>
      <c r="B135" s="27"/>
      <c r="C135" s="60"/>
      <c r="D135" s="42" t="s">
        <v>164</v>
      </c>
      <c r="E135" s="66" t="s">
        <v>196</v>
      </c>
      <c r="F135" s="30" t="s">
        <v>197</v>
      </c>
      <c r="G135" s="61">
        <v>0.35416666666666702</v>
      </c>
      <c r="H135" s="61">
        <v>0.625</v>
      </c>
      <c r="I135" s="62">
        <f>(+H135-G135)*24</f>
        <v>6.4999999999999911</v>
      </c>
      <c r="J135" s="63"/>
      <c r="K135" s="63">
        <v>1</v>
      </c>
      <c r="L135" s="63">
        <v>1</v>
      </c>
      <c r="M135" s="63"/>
      <c r="N135" s="63"/>
      <c r="O135" s="63"/>
      <c r="P135" s="63"/>
      <c r="Q135" s="63"/>
      <c r="R135" s="63"/>
      <c r="ALB135"/>
      <c r="ALC135"/>
      <c r="ALD135"/>
      <c r="ALE135"/>
      <c r="ALF135"/>
      <c r="ALG135"/>
      <c r="ALH135"/>
      <c r="ALI135"/>
    </row>
    <row r="136" spans="1:997" s="36" customFormat="1" ht="19.5" customHeight="1">
      <c r="A136"/>
      <c r="B136" s="27"/>
      <c r="C136" s="60"/>
      <c r="D136" s="42" t="s">
        <v>170</v>
      </c>
      <c r="E136" s="66" t="s">
        <v>198</v>
      </c>
      <c r="F136" s="30" t="s">
        <v>199</v>
      </c>
      <c r="G136" s="61">
        <v>0.41666666666666702</v>
      </c>
      <c r="H136" s="61">
        <v>0.5</v>
      </c>
      <c r="I136" s="62">
        <f>(+H136-G136)*24</f>
        <v>1.9999999999999916</v>
      </c>
      <c r="J136" s="63">
        <v>1</v>
      </c>
      <c r="K136" s="63"/>
      <c r="L136" s="63"/>
      <c r="M136" s="63"/>
      <c r="N136" s="63"/>
      <c r="O136" s="63"/>
      <c r="P136" s="63"/>
      <c r="Q136" s="63"/>
      <c r="R136" s="63"/>
      <c r="ALB136"/>
      <c r="ALC136"/>
      <c r="ALD136"/>
      <c r="ALE136"/>
      <c r="ALF136"/>
      <c r="ALG136"/>
      <c r="ALH136"/>
      <c r="ALI136"/>
    </row>
    <row r="137" spans="1:997" s="36" customFormat="1" ht="19.5" customHeight="1">
      <c r="A137"/>
      <c r="B137" s="27"/>
      <c r="C137" s="60"/>
      <c r="D137" s="42" t="s">
        <v>164</v>
      </c>
      <c r="E137" s="66" t="s">
        <v>200</v>
      </c>
      <c r="F137" s="30" t="s">
        <v>199</v>
      </c>
      <c r="G137" s="61">
        <v>0.41666666666666702</v>
      </c>
      <c r="H137" s="61">
        <v>0.54166666666666696</v>
      </c>
      <c r="I137" s="62">
        <f>(+H137-G137)*24</f>
        <v>2.9999999999999987</v>
      </c>
      <c r="J137" s="63">
        <v>1</v>
      </c>
      <c r="K137" s="63"/>
      <c r="L137" s="63">
        <v>1</v>
      </c>
      <c r="M137" s="63"/>
      <c r="N137" s="63"/>
      <c r="O137" s="63"/>
      <c r="P137" s="63"/>
      <c r="Q137" s="63"/>
      <c r="R137" s="63"/>
      <c r="ALB137"/>
      <c r="ALC137"/>
      <c r="ALD137"/>
      <c r="ALE137"/>
      <c r="ALF137"/>
      <c r="ALG137"/>
      <c r="ALH137"/>
      <c r="ALI137"/>
    </row>
    <row r="138" spans="1:997" s="36" customFormat="1" ht="19.5" customHeight="1">
      <c r="A138"/>
      <c r="B138" s="27"/>
      <c r="C138" s="60"/>
      <c r="D138" s="42" t="s">
        <v>158</v>
      </c>
      <c r="E138" s="66" t="s">
        <v>201</v>
      </c>
      <c r="F138" s="30" t="s">
        <v>199</v>
      </c>
      <c r="G138" s="61">
        <v>0.41666666666666702</v>
      </c>
      <c r="H138" s="61">
        <v>0.54166666666666696</v>
      </c>
      <c r="I138" s="62">
        <f>(+H138-G138)*24</f>
        <v>2.9999999999999987</v>
      </c>
      <c r="J138" s="63">
        <v>1</v>
      </c>
      <c r="K138" s="63">
        <v>1</v>
      </c>
      <c r="L138" s="63"/>
      <c r="M138" s="63"/>
      <c r="N138" s="63"/>
      <c r="O138" s="63"/>
      <c r="P138" s="63"/>
      <c r="Q138" s="63"/>
      <c r="R138" s="63"/>
      <c r="ALB138"/>
      <c r="ALC138"/>
      <c r="ALD138"/>
      <c r="ALE138"/>
      <c r="ALF138"/>
      <c r="ALG138"/>
      <c r="ALH138"/>
      <c r="ALI138"/>
    </row>
    <row r="139" spans="1:997" s="36" customFormat="1" ht="19.5" customHeight="1">
      <c r="A139"/>
      <c r="B139" s="27"/>
      <c r="C139" s="60"/>
      <c r="D139" s="42" t="s">
        <v>164</v>
      </c>
      <c r="E139" s="66" t="s">
        <v>202</v>
      </c>
      <c r="F139" s="30"/>
      <c r="G139" s="61">
        <v>0.41666666666666702</v>
      </c>
      <c r="H139" s="61">
        <v>0.54166666666666696</v>
      </c>
      <c r="I139" s="62">
        <f>(+H139-G139)*24*3</f>
        <v>8.9999999999999964</v>
      </c>
      <c r="J139" s="63">
        <v>1</v>
      </c>
      <c r="K139" s="63"/>
      <c r="L139" s="63"/>
      <c r="M139" s="63"/>
      <c r="N139" s="63"/>
      <c r="O139" s="63"/>
      <c r="P139" s="63"/>
      <c r="Q139" s="63">
        <v>1</v>
      </c>
      <c r="R139" s="63"/>
      <c r="ALB139"/>
      <c r="ALC139"/>
      <c r="ALD139"/>
      <c r="ALE139"/>
      <c r="ALF139"/>
      <c r="ALG139"/>
      <c r="ALH139"/>
      <c r="ALI139"/>
    </row>
    <row r="140" spans="1:997" s="36" customFormat="1" ht="38.1" customHeight="1">
      <c r="A140"/>
      <c r="B140" s="67" t="s">
        <v>203</v>
      </c>
      <c r="C140" s="7"/>
      <c r="D140" s="42" t="s">
        <v>204</v>
      </c>
      <c r="E140" s="30" t="s">
        <v>205</v>
      </c>
      <c r="F140" s="30" t="s">
        <v>206</v>
      </c>
      <c r="G140" s="31">
        <v>0.375</v>
      </c>
      <c r="H140" s="31">
        <v>0.5</v>
      </c>
      <c r="I140" s="32">
        <v>3</v>
      </c>
      <c r="J140" s="33"/>
      <c r="K140" s="33">
        <v>1</v>
      </c>
      <c r="L140" s="33"/>
      <c r="M140" s="33"/>
      <c r="N140" s="33"/>
      <c r="O140" s="33"/>
      <c r="P140" s="33"/>
      <c r="Q140" s="33"/>
      <c r="R140" s="34"/>
      <c r="S140" s="35"/>
      <c r="ALB140"/>
      <c r="ALC140"/>
      <c r="ALD140"/>
      <c r="ALE140"/>
      <c r="ALF140"/>
      <c r="ALG140"/>
      <c r="ALH140"/>
      <c r="ALI140"/>
    </row>
    <row r="141" spans="1:997" ht="24" customHeight="1">
      <c r="B141" s="3"/>
    </row>
    <row r="142" spans="1:997">
      <c r="B142" s="3"/>
    </row>
    <row r="143" spans="1:997">
      <c r="B143" s="3"/>
    </row>
    <row r="144" spans="1:997">
      <c r="B144" s="3"/>
    </row>
    <row r="145" spans="1:1025">
      <c r="B145" s="3"/>
    </row>
    <row r="146" spans="1:1025">
      <c r="B146" s="3"/>
    </row>
    <row r="147" spans="1:1025" s="3" customFormat="1">
      <c r="A147"/>
      <c r="ALB147"/>
      <c r="ALC147"/>
      <c r="ALD147"/>
      <c r="ALE147"/>
      <c r="ALF147"/>
      <c r="ALG147"/>
      <c r="ALH147"/>
      <c r="ALI147"/>
      <c r="ALJ147"/>
      <c r="ALK147"/>
      <c r="ALL147"/>
      <c r="ALM147"/>
      <c r="ALN147"/>
      <c r="ALO147"/>
      <c r="ALP147"/>
      <c r="ALQ147"/>
      <c r="ALR147"/>
      <c r="ALS147"/>
      <c r="ALT147"/>
      <c r="ALU147"/>
      <c r="ALV147"/>
      <c r="ALW147"/>
      <c r="ALX147"/>
      <c r="ALY147"/>
      <c r="ALZ147"/>
      <c r="AMA147"/>
      <c r="AMB147"/>
      <c r="AMC147"/>
      <c r="AMD147"/>
      <c r="AME147"/>
      <c r="AMF147"/>
      <c r="AMG147"/>
      <c r="AMH147"/>
      <c r="AMI147"/>
      <c r="AMJ147"/>
      <c r="AMK147"/>
    </row>
    <row r="148" spans="1:1025" s="3" customFormat="1">
      <c r="A148"/>
      <c r="D148" s="68"/>
      <c r="E148" s="68"/>
      <c r="ALB148"/>
      <c r="ALC148"/>
      <c r="ALD148"/>
      <c r="ALE148"/>
      <c r="ALF148"/>
      <c r="ALG148"/>
      <c r="ALH148"/>
      <c r="ALI148"/>
      <c r="ALJ148"/>
      <c r="ALK148"/>
      <c r="ALL148"/>
      <c r="ALM148"/>
      <c r="ALN148"/>
      <c r="ALO148"/>
      <c r="ALP148"/>
      <c r="ALQ148"/>
      <c r="ALR148"/>
      <c r="ALS148"/>
      <c r="ALT148"/>
      <c r="ALU148"/>
      <c r="ALV148"/>
      <c r="ALW148"/>
      <c r="ALX148"/>
      <c r="ALY148"/>
      <c r="ALZ148"/>
      <c r="AMA148"/>
      <c r="AMB148"/>
      <c r="AMC148"/>
      <c r="AMD148"/>
      <c r="AME148"/>
      <c r="AMF148"/>
      <c r="AMG148"/>
      <c r="AMH148"/>
      <c r="AMI148"/>
      <c r="AMJ148"/>
      <c r="AMK148"/>
    </row>
    <row r="149" spans="1:1025" s="3" customFormat="1">
      <c r="A149"/>
      <c r="ALB149"/>
      <c r="ALC149"/>
      <c r="ALD149"/>
      <c r="ALE149"/>
      <c r="ALF149"/>
      <c r="ALG149"/>
      <c r="ALH149"/>
      <c r="ALI149"/>
      <c r="ALJ149"/>
      <c r="ALK149"/>
      <c r="ALL149"/>
      <c r="ALM149"/>
      <c r="ALN149"/>
      <c r="ALO149"/>
      <c r="ALP149"/>
      <c r="ALQ149"/>
      <c r="ALR149"/>
      <c r="ALS149"/>
      <c r="ALT149"/>
      <c r="ALU149"/>
      <c r="ALV149"/>
      <c r="ALW149"/>
      <c r="ALX149"/>
      <c r="ALY149"/>
      <c r="ALZ149"/>
      <c r="AMA149"/>
      <c r="AMB149"/>
      <c r="AMC149"/>
      <c r="AMD149"/>
      <c r="AME149"/>
      <c r="AMF149"/>
      <c r="AMG149"/>
      <c r="AMH149"/>
      <c r="AMI149"/>
      <c r="AMJ149"/>
      <c r="AMK149"/>
    </row>
    <row r="150" spans="1:1025" s="3" customFormat="1">
      <c r="A150"/>
      <c r="ALB150"/>
      <c r="ALC150"/>
      <c r="ALD150"/>
      <c r="ALE150"/>
      <c r="ALF150"/>
      <c r="ALG150"/>
      <c r="ALH150"/>
      <c r="ALI150"/>
      <c r="ALJ150"/>
      <c r="ALK150"/>
      <c r="ALL150"/>
      <c r="ALM150"/>
      <c r="ALN150"/>
      <c r="ALO150"/>
      <c r="ALP150"/>
      <c r="ALQ150"/>
      <c r="ALR150"/>
      <c r="ALS150"/>
      <c r="ALT150"/>
      <c r="ALU150"/>
      <c r="ALV150"/>
      <c r="ALW150"/>
      <c r="ALX150"/>
      <c r="ALY150"/>
      <c r="ALZ150"/>
      <c r="AMA150"/>
      <c r="AMB150"/>
      <c r="AMC150"/>
      <c r="AMD150"/>
      <c r="AME150"/>
      <c r="AMF150"/>
      <c r="AMG150"/>
      <c r="AMH150"/>
      <c r="AMI150"/>
      <c r="AMJ150"/>
      <c r="AMK150"/>
    </row>
    <row r="151" spans="1:1025" s="3" customFormat="1">
      <c r="A151"/>
      <c r="ALB151"/>
      <c r="ALC151"/>
      <c r="ALD151"/>
      <c r="ALE151"/>
      <c r="ALF151"/>
      <c r="ALG151"/>
      <c r="ALH151"/>
      <c r="ALI151"/>
      <c r="ALJ151"/>
      <c r="ALK151"/>
      <c r="ALL151"/>
      <c r="ALM151"/>
      <c r="ALN151"/>
      <c r="ALO151"/>
      <c r="ALP151"/>
      <c r="ALQ151"/>
      <c r="ALR151"/>
      <c r="ALS151"/>
      <c r="ALT151"/>
      <c r="ALU151"/>
      <c r="ALV151"/>
      <c r="ALW151"/>
      <c r="ALX151"/>
      <c r="ALY151"/>
      <c r="ALZ151"/>
      <c r="AMA151"/>
      <c r="AMB151"/>
      <c r="AMC151"/>
      <c r="AMD151"/>
      <c r="AME151"/>
      <c r="AMF151"/>
      <c r="AMG151"/>
      <c r="AMH151"/>
      <c r="AMI151"/>
      <c r="AMJ151"/>
      <c r="AMK151"/>
    </row>
    <row r="152" spans="1:1025" s="3" customFormat="1">
      <c r="A152"/>
      <c r="ALB152"/>
      <c r="ALC152"/>
      <c r="ALD152"/>
      <c r="ALE152"/>
      <c r="ALF152"/>
      <c r="ALG152"/>
      <c r="ALH152"/>
      <c r="ALI152"/>
      <c r="ALJ152"/>
      <c r="ALK152"/>
      <c r="ALL152"/>
      <c r="ALM152"/>
      <c r="ALN152"/>
      <c r="ALO152"/>
      <c r="ALP152"/>
      <c r="ALQ152"/>
      <c r="ALR152"/>
      <c r="ALS152"/>
      <c r="ALT152"/>
      <c r="ALU152"/>
      <c r="ALV152"/>
      <c r="ALW152"/>
      <c r="ALX152"/>
      <c r="ALY152"/>
      <c r="ALZ152"/>
      <c r="AMA152"/>
      <c r="AMB152"/>
      <c r="AMC152"/>
      <c r="AMD152"/>
      <c r="AME152"/>
      <c r="AMF152"/>
      <c r="AMG152"/>
      <c r="AMH152"/>
      <c r="AMI152"/>
      <c r="AMJ152"/>
      <c r="AMK152"/>
    </row>
    <row r="153" spans="1:1025" s="3" customFormat="1">
      <c r="A153"/>
      <c r="ALB153"/>
      <c r="ALC153"/>
      <c r="ALD153"/>
      <c r="ALE153"/>
      <c r="ALF153"/>
      <c r="ALG153"/>
      <c r="ALH153"/>
      <c r="ALI153"/>
      <c r="ALJ153"/>
      <c r="ALK153"/>
      <c r="ALL153"/>
      <c r="ALM153"/>
      <c r="ALN153"/>
      <c r="ALO153"/>
      <c r="ALP153"/>
      <c r="ALQ153"/>
      <c r="ALR153"/>
      <c r="ALS153"/>
      <c r="ALT153"/>
      <c r="ALU153"/>
      <c r="ALV153"/>
      <c r="ALW153"/>
      <c r="ALX153"/>
      <c r="ALY153"/>
      <c r="ALZ153"/>
      <c r="AMA153"/>
      <c r="AMB153"/>
      <c r="AMC153"/>
      <c r="AMD153"/>
      <c r="AME153"/>
      <c r="AMF153"/>
      <c r="AMG153"/>
      <c r="AMH153"/>
      <c r="AMI153"/>
      <c r="AMJ153"/>
      <c r="AMK153"/>
    </row>
    <row r="154" spans="1:1025" s="3" customFormat="1">
      <c r="A154"/>
      <c r="ALB154"/>
      <c r="ALC154"/>
      <c r="ALD154"/>
      <c r="ALE154"/>
      <c r="ALF154"/>
      <c r="ALG154"/>
      <c r="ALH154"/>
      <c r="ALI154"/>
      <c r="ALJ154"/>
      <c r="ALK154"/>
      <c r="ALL154"/>
      <c r="ALM154"/>
      <c r="ALN154"/>
      <c r="ALO154"/>
      <c r="ALP154"/>
      <c r="ALQ154"/>
      <c r="ALR154"/>
      <c r="ALS154"/>
      <c r="ALT154"/>
      <c r="ALU154"/>
      <c r="ALV154"/>
      <c r="ALW154"/>
      <c r="ALX154"/>
      <c r="ALY154"/>
      <c r="ALZ154"/>
      <c r="AMA154"/>
      <c r="AMB154"/>
      <c r="AMC154"/>
      <c r="AMD154"/>
      <c r="AME154"/>
      <c r="AMF154"/>
      <c r="AMG154"/>
      <c r="AMH154"/>
      <c r="AMI154"/>
      <c r="AMJ154"/>
      <c r="AMK154"/>
    </row>
    <row r="155" spans="1:1025" s="3" customFormat="1">
      <c r="A155"/>
      <c r="ALB155"/>
      <c r="ALC155"/>
      <c r="ALD155"/>
      <c r="ALE155"/>
      <c r="ALF155"/>
      <c r="ALG155"/>
      <c r="ALH155"/>
      <c r="ALI155"/>
      <c r="ALJ155"/>
      <c r="ALK155"/>
      <c r="ALL155"/>
      <c r="ALM155"/>
      <c r="ALN155"/>
      <c r="ALO155"/>
      <c r="ALP155"/>
      <c r="ALQ155"/>
      <c r="ALR155"/>
      <c r="ALS155"/>
      <c r="ALT155"/>
      <c r="ALU155"/>
      <c r="ALV155"/>
      <c r="ALW155"/>
      <c r="ALX155"/>
      <c r="ALY155"/>
      <c r="ALZ155"/>
      <c r="AMA155"/>
      <c r="AMB155"/>
      <c r="AMC155"/>
      <c r="AMD155"/>
      <c r="AME155"/>
      <c r="AMF155"/>
      <c r="AMG155"/>
      <c r="AMH155"/>
      <c r="AMI155"/>
      <c r="AMJ155"/>
      <c r="AMK155"/>
    </row>
    <row r="156" spans="1:1025" s="3" customFormat="1">
      <c r="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</row>
    <row r="157" spans="1:1025" s="3" customFormat="1">
      <c r="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</row>
    <row r="158" spans="1:1025" s="3" customFormat="1">
      <c r="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</row>
    <row r="159" spans="1:1025" s="3" customFormat="1">
      <c r="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</row>
    <row r="160" spans="1:1025" s="3" customFormat="1">
      <c r="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</row>
    <row r="161" spans="1:1025" s="3" customFormat="1">
      <c r="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</row>
    <row r="162" spans="1:1025" s="3" customFormat="1">
      <c r="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</row>
    <row r="163" spans="1:1025" s="3" customFormat="1">
      <c r="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</row>
    <row r="164" spans="1:1025" s="3" customFormat="1">
      <c r="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</row>
    <row r="165" spans="1:1025" s="3" customFormat="1">
      <c r="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</row>
    <row r="166" spans="1:1025" s="3" customFormat="1">
      <c r="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</row>
    <row r="167" spans="1:1025" s="3" customFormat="1">
      <c r="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</row>
    <row r="168" spans="1:1025" s="3" customFormat="1">
      <c r="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</row>
    <row r="169" spans="1:1025" s="3" customFormat="1">
      <c r="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</row>
    <row r="170" spans="1:1025" s="3" customFormat="1">
      <c r="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</row>
    <row r="171" spans="1:1025" s="3" customFormat="1">
      <c r="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</row>
    <row r="172" spans="1:1025" s="3" customFormat="1">
      <c r="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</row>
    <row r="173" spans="1:1025" s="3" customFormat="1">
      <c r="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</row>
    <row r="174" spans="1:1025" s="3" customFormat="1">
      <c r="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</row>
    <row r="175" spans="1:1025" s="3" customFormat="1">
      <c r="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</row>
    <row r="176" spans="1:1025" s="3" customFormat="1">
      <c r="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</row>
    <row r="177" spans="1:1014" s="3" customFormat="1">
      <c r="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</row>
    <row r="178" spans="1:1014" s="3" customFormat="1">
      <c r="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</row>
    <row r="179" spans="1:1014" s="3" customFormat="1">
      <c r="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</row>
    <row r="180" spans="1:1014" s="3" customFormat="1">
      <c r="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</row>
    <row r="181" spans="1:1014" s="3" customFormat="1">
      <c r="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</row>
    <row r="182" spans="1:1014" s="3" customFormat="1">
      <c r="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</row>
    <row r="183" spans="1:1014" s="3" customFormat="1">
      <c r="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</row>
    <row r="184" spans="1:1014" s="3" customFormat="1">
      <c r="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</row>
    <row r="185" spans="1:1014" s="3" customFormat="1">
      <c r="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</row>
    <row r="186" spans="1:1014" s="3" customFormat="1">
      <c r="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</row>
    <row r="187" spans="1:1014" s="3" customFormat="1">
      <c r="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</row>
    <row r="188" spans="1:1014" s="3" customFormat="1">
      <c r="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</row>
    <row r="189" spans="1:1014" s="3" customFormat="1">
      <c r="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</row>
    <row r="190" spans="1:1014" s="3" customFormat="1">
      <c r="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</row>
    <row r="191" spans="1:1014" s="3" customFormat="1">
      <c r="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</row>
    <row r="192" spans="1:1014" s="3" customFormat="1">
      <c r="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</row>
    <row r="193" spans="1:1014" s="3" customFormat="1">
      <c r="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</row>
    <row r="194" spans="1:1014" s="3" customFormat="1">
      <c r="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</row>
    <row r="195" spans="1:1014" s="3" customFormat="1">
      <c r="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</row>
    <row r="196" spans="1:1014" s="3" customFormat="1">
      <c r="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</row>
    <row r="197" spans="1:1014" s="3" customFormat="1">
      <c r="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</row>
    <row r="198" spans="1:1014" s="3" customFormat="1">
      <c r="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</row>
    <row r="199" spans="1:1014" s="3" customFormat="1">
      <c r="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</row>
    <row r="200" spans="1:1014" s="3" customFormat="1">
      <c r="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</row>
    <row r="201" spans="1:1014" s="3" customFormat="1">
      <c r="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</row>
    <row r="202" spans="1:1014" s="3" customFormat="1">
      <c r="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</row>
    <row r="203" spans="1:1014" s="3" customFormat="1">
      <c r="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</row>
    <row r="204" spans="1:1014" s="3" customFormat="1">
      <c r="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</row>
    <row r="205" spans="1:1014" s="3" customFormat="1">
      <c r="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</row>
    <row r="206" spans="1:1014" s="3" customFormat="1">
      <c r="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</row>
    <row r="207" spans="1:1014" s="3" customFormat="1">
      <c r="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</row>
    <row r="208" spans="1:1014" s="3" customFormat="1">
      <c r="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</row>
    <row r="209" spans="1:1014" s="3" customFormat="1">
      <c r="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</row>
    <row r="210" spans="1:1014" s="3" customFormat="1">
      <c r="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</row>
    <row r="211" spans="1:1014" s="3" customFormat="1">
      <c r="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</row>
    <row r="212" spans="1:1014" s="3" customFormat="1">
      <c r="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</row>
    <row r="213" spans="1:1014" s="3" customFormat="1">
      <c r="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</row>
    <row r="214" spans="1:1014" s="3" customFormat="1">
      <c r="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</row>
    <row r="215" spans="1:1014" s="3" customFormat="1">
      <c r="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</row>
    <row r="216" spans="1:1014" s="3" customFormat="1">
      <c r="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</row>
    <row r="217" spans="1:1014" s="3" customFormat="1">
      <c r="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</row>
    <row r="218" spans="1:1014" s="3" customFormat="1">
      <c r="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</row>
    <row r="219" spans="1:1014" s="3" customFormat="1">
      <c r="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</row>
    <row r="220" spans="1:1014" s="3" customFormat="1">
      <c r="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</row>
    <row r="221" spans="1:1014" s="3" customFormat="1">
      <c r="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</row>
    <row r="222" spans="1:1014" s="3" customFormat="1">
      <c r="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</row>
    <row r="223" spans="1:1014" s="3" customFormat="1">
      <c r="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</row>
    <row r="224" spans="1:1014" s="3" customFormat="1">
      <c r="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</row>
    <row r="225" spans="1:1014" s="3" customFormat="1">
      <c r="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</row>
    <row r="226" spans="1:1014" s="3" customFormat="1">
      <c r="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</row>
    <row r="227" spans="1:1014" s="3" customFormat="1">
      <c r="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</row>
    <row r="228" spans="1:1014" s="3" customFormat="1">
      <c r="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</row>
    <row r="229" spans="1:1014" s="3" customFormat="1">
      <c r="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</row>
    <row r="230" spans="1:1014" s="3" customFormat="1">
      <c r="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</row>
    <row r="231" spans="1:1014" s="3" customFormat="1">
      <c r="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</row>
    <row r="232" spans="1:1014" s="3" customFormat="1">
      <c r="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</row>
    <row r="233" spans="1:1014" s="3" customFormat="1">
      <c r="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</row>
    <row r="234" spans="1:1014" s="3" customFormat="1">
      <c r="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</row>
    <row r="235" spans="1:1014" s="3" customFormat="1">
      <c r="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</row>
    <row r="236" spans="1:1014" s="3" customFormat="1">
      <c r="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</row>
    <row r="237" spans="1:1014" s="3" customFormat="1">
      <c r="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</row>
    <row r="238" spans="1:1014" s="3" customFormat="1">
      <c r="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</row>
    <row r="239" spans="1:1014" s="3" customFormat="1">
      <c r="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</row>
    <row r="240" spans="1:1014" s="3" customFormat="1">
      <c r="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</row>
    <row r="241" spans="1:1014" s="3" customFormat="1">
      <c r="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</row>
    <row r="242" spans="1:1014" s="3" customFormat="1">
      <c r="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</row>
    <row r="243" spans="1:1014" s="3" customFormat="1">
      <c r="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</row>
    <row r="244" spans="1:1014" s="3" customFormat="1">
      <c r="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</row>
    <row r="245" spans="1:1014" s="3" customFormat="1">
      <c r="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</row>
    <row r="246" spans="1:1014" s="3" customFormat="1">
      <c r="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</row>
    <row r="247" spans="1:1014" s="3" customFormat="1">
      <c r="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</row>
    <row r="248" spans="1:1014" s="3" customFormat="1">
      <c r="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</row>
    <row r="249" spans="1:1014" s="3" customFormat="1">
      <c r="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</row>
    <row r="250" spans="1:1014" s="3" customFormat="1">
      <c r="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</row>
    <row r="251" spans="1:1014" s="3" customFormat="1">
      <c r="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</row>
    <row r="252" spans="1:1014" s="3" customFormat="1">
      <c r="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</row>
    <row r="253" spans="1:1014" s="3" customFormat="1">
      <c r="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</row>
    <row r="254" spans="1:1014" s="3" customFormat="1">
      <c r="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</row>
    <row r="255" spans="1:1014" s="3" customFormat="1">
      <c r="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</row>
    <row r="256" spans="1:1014" s="3" customFormat="1">
      <c r="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</row>
    <row r="257" spans="1:1014" s="3" customFormat="1">
      <c r="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</row>
    <row r="258" spans="1:1014" s="3" customFormat="1">
      <c r="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</row>
    <row r="259" spans="1:1014" s="3" customFormat="1">
      <c r="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</row>
    <row r="260" spans="1:1014" s="3" customFormat="1">
      <c r="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</row>
    <row r="261" spans="1:1014" s="3" customFormat="1">
      <c r="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</row>
    <row r="262" spans="1:1014" s="3" customFormat="1">
      <c r="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</row>
    <row r="263" spans="1:1014" s="3" customFormat="1">
      <c r="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</row>
    <row r="264" spans="1:1014" s="3" customFormat="1">
      <c r="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</row>
    <row r="265" spans="1:1014" s="3" customFormat="1">
      <c r="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</row>
    <row r="266" spans="1:1014" s="3" customFormat="1">
      <c r="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</row>
    <row r="267" spans="1:1014" s="3" customFormat="1">
      <c r="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</row>
    <row r="268" spans="1:1014" s="3" customFormat="1">
      <c r="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</row>
    <row r="269" spans="1:1014" s="3" customFormat="1">
      <c r="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</row>
    <row r="270" spans="1:1014" s="3" customFormat="1">
      <c r="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</row>
    <row r="271" spans="1:1014" s="3" customFormat="1">
      <c r="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</row>
    <row r="272" spans="1:1014" s="3" customFormat="1">
      <c r="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</row>
    <row r="273" spans="1:1014" s="3" customFormat="1">
      <c r="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</row>
    <row r="274" spans="1:1014" s="3" customFormat="1">
      <c r="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</row>
    <row r="275" spans="1:1014" s="3" customFormat="1">
      <c r="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</row>
    <row r="276" spans="1:1014" s="3" customFormat="1">
      <c r="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</row>
    <row r="277" spans="1:1014" s="3" customFormat="1">
      <c r="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</row>
    <row r="278" spans="1:1014" s="3" customFormat="1">
      <c r="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</row>
    <row r="279" spans="1:1014" s="3" customFormat="1">
      <c r="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</row>
    <row r="280" spans="1:1014" s="3" customFormat="1">
      <c r="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</row>
    <row r="281" spans="1:1014" s="3" customFormat="1">
      <c r="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</row>
    <row r="282" spans="1:1014" s="3" customFormat="1">
      <c r="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</row>
    <row r="283" spans="1:1014" s="3" customFormat="1">
      <c r="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</row>
    <row r="284" spans="1:1014" s="3" customFormat="1">
      <c r="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</row>
    <row r="285" spans="1:1014" s="3" customFormat="1">
      <c r="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</row>
    <row r="286" spans="1:1014" s="3" customFormat="1">
      <c r="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</row>
    <row r="287" spans="1:1014" s="3" customFormat="1">
      <c r="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</row>
    <row r="288" spans="1:1014" s="3" customFormat="1">
      <c r="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</row>
    <row r="289" spans="1:1014" s="3" customFormat="1">
      <c r="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</row>
    <row r="290" spans="1:1014" s="3" customFormat="1">
      <c r="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</row>
    <row r="291" spans="1:1014" s="3" customFormat="1">
      <c r="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</row>
    <row r="292" spans="1:1014" s="3" customFormat="1">
      <c r="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</row>
    <row r="293" spans="1:1014" s="3" customFormat="1">
      <c r="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</row>
    <row r="294" spans="1:1014" s="3" customFormat="1">
      <c r="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</row>
    <row r="295" spans="1:1014" s="3" customFormat="1">
      <c r="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</row>
    <row r="296" spans="1:1014" s="3" customFormat="1">
      <c r="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</row>
    <row r="297" spans="1:1014" s="3" customFormat="1">
      <c r="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</row>
    <row r="298" spans="1:1014" s="3" customFormat="1">
      <c r="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</row>
    <row r="299" spans="1:1014" s="3" customFormat="1">
      <c r="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</row>
    <row r="300" spans="1:1014" s="3" customFormat="1">
      <c r="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</row>
    <row r="301" spans="1:1014" s="3" customFormat="1">
      <c r="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</row>
    <row r="302" spans="1:1014" s="3" customFormat="1">
      <c r="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</row>
    <row r="303" spans="1:1014" s="3" customFormat="1">
      <c r="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</row>
    <row r="304" spans="1:1014" s="3" customFormat="1">
      <c r="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</row>
    <row r="305" spans="1:1014" s="3" customFormat="1">
      <c r="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</row>
    <row r="306" spans="1:1014" s="3" customFormat="1">
      <c r="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</row>
    <row r="307" spans="1:1014" s="3" customFormat="1">
      <c r="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</row>
    <row r="308" spans="1:1014" s="3" customFormat="1">
      <c r="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</row>
    <row r="309" spans="1:1014" s="3" customFormat="1">
      <c r="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</row>
    <row r="310" spans="1:1014" s="3" customFormat="1">
      <c r="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</row>
    <row r="311" spans="1:1014" s="3" customFormat="1">
      <c r="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</row>
    <row r="312" spans="1:1014" s="3" customFormat="1">
      <c r="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</row>
    <row r="313" spans="1:1014" s="3" customFormat="1">
      <c r="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</row>
    <row r="314" spans="1:1014" s="3" customFormat="1">
      <c r="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</row>
    <row r="315" spans="1:1014" s="3" customFormat="1">
      <c r="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</row>
    <row r="316" spans="1:1014" s="3" customFormat="1">
      <c r="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</row>
    <row r="317" spans="1:1014" s="3" customFormat="1">
      <c r="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</row>
    <row r="318" spans="1:1014" s="3" customFormat="1">
      <c r="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</row>
    <row r="319" spans="1:1014" s="3" customFormat="1">
      <c r="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</row>
    <row r="320" spans="1:1014" s="3" customFormat="1">
      <c r="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</row>
    <row r="321" spans="1:1014" s="3" customFormat="1">
      <c r="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</row>
    <row r="322" spans="1:1014" s="3" customFormat="1">
      <c r="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</row>
    <row r="323" spans="1:1014" s="3" customFormat="1">
      <c r="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</row>
    <row r="324" spans="1:1014" s="3" customFormat="1">
      <c r="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</row>
    <row r="325" spans="1:1014" s="3" customFormat="1">
      <c r="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</row>
    <row r="326" spans="1:1014" s="3" customFormat="1">
      <c r="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</row>
    <row r="327" spans="1:1014" s="3" customFormat="1">
      <c r="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</row>
    <row r="328" spans="1:1014" s="3" customFormat="1">
      <c r="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</row>
    <row r="329" spans="1:1014" s="3" customFormat="1">
      <c r="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</row>
    <row r="330" spans="1:1014" s="3" customFormat="1">
      <c r="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</row>
    <row r="331" spans="1:1014" s="3" customFormat="1">
      <c r="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</row>
    <row r="332" spans="1:1014" s="3" customFormat="1">
      <c r="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</row>
    <row r="333" spans="1:1014" s="3" customFormat="1">
      <c r="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</row>
    <row r="334" spans="1:1014" s="3" customFormat="1">
      <c r="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</row>
    <row r="335" spans="1:1014" s="3" customFormat="1">
      <c r="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</row>
    <row r="336" spans="1:1014" s="3" customFormat="1">
      <c r="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</row>
    <row r="337" spans="1:1014" s="3" customFormat="1">
      <c r="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</row>
    <row r="338" spans="1:1014" s="3" customFormat="1">
      <c r="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</row>
    <row r="339" spans="1:1014" s="3" customFormat="1">
      <c r="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</row>
    <row r="340" spans="1:1014" s="3" customFormat="1">
      <c r="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</row>
    <row r="341" spans="1:1014" s="3" customFormat="1">
      <c r="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</row>
    <row r="342" spans="1:1014" s="3" customFormat="1">
      <c r="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</row>
    <row r="343" spans="1:1014" s="3" customFormat="1">
      <c r="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</row>
    <row r="344" spans="1:1014" s="3" customFormat="1">
      <c r="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</row>
    <row r="345" spans="1:1014" s="3" customFormat="1">
      <c r="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</row>
    <row r="346" spans="1:1014" s="3" customFormat="1">
      <c r="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</row>
    <row r="347" spans="1:1014" s="3" customFormat="1">
      <c r="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</row>
    <row r="348" spans="1:1014" s="3" customFormat="1">
      <c r="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</row>
    <row r="349" spans="1:1014" s="3" customFormat="1">
      <c r="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</row>
    <row r="350" spans="1:1014" s="3" customFormat="1">
      <c r="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</row>
    <row r="351" spans="1:1014" s="3" customFormat="1">
      <c r="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</row>
    <row r="352" spans="1:1014" s="3" customFormat="1">
      <c r="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</row>
    <row r="353" spans="1:1014" s="3" customFormat="1">
      <c r="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</row>
    <row r="354" spans="1:1014" s="3" customFormat="1">
      <c r="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</row>
    <row r="355" spans="1:1014" s="3" customFormat="1">
      <c r="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</row>
    <row r="356" spans="1:1014" s="3" customFormat="1">
      <c r="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</row>
    <row r="357" spans="1:1014" s="3" customFormat="1">
      <c r="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</row>
    <row r="358" spans="1:1014" s="3" customFormat="1">
      <c r="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</row>
    <row r="359" spans="1:1014" s="3" customFormat="1">
      <c r="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</row>
    <row r="360" spans="1:1014" s="3" customFormat="1">
      <c r="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</row>
    <row r="361" spans="1:1014" s="3" customFormat="1">
      <c r="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</row>
    <row r="362" spans="1:1014" s="3" customFormat="1">
      <c r="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</row>
    <row r="363" spans="1:1014" s="3" customFormat="1">
      <c r="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</row>
    <row r="364" spans="1:1014" s="3" customFormat="1">
      <c r="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</row>
    <row r="365" spans="1:1014" s="3" customFormat="1">
      <c r="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</row>
    <row r="366" spans="1:1014" s="3" customFormat="1">
      <c r="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</row>
    <row r="367" spans="1:1014" s="3" customFormat="1">
      <c r="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</row>
    <row r="368" spans="1:1014" s="3" customFormat="1">
      <c r="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</row>
    <row r="369" spans="1:1014" s="3" customFormat="1">
      <c r="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</row>
    <row r="370" spans="1:1014" s="3" customFormat="1">
      <c r="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</row>
    <row r="371" spans="1:1014" s="3" customFormat="1">
      <c r="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</row>
    <row r="372" spans="1:1014" s="3" customFormat="1">
      <c r="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</row>
    <row r="373" spans="1:1014" s="3" customFormat="1">
      <c r="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</row>
    <row r="374" spans="1:1014" s="3" customFormat="1">
      <c r="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</row>
    <row r="375" spans="1:1014" s="3" customFormat="1">
      <c r="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</row>
    <row r="376" spans="1:1014" s="3" customFormat="1">
      <c r="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</row>
    <row r="377" spans="1:1014" s="3" customFormat="1">
      <c r="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</row>
    <row r="378" spans="1:1014" s="3" customFormat="1">
      <c r="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</row>
    <row r="379" spans="1:1014" s="3" customFormat="1">
      <c r="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</row>
    <row r="380" spans="1:1014" s="3" customFormat="1">
      <c r="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</row>
    <row r="381" spans="1:1014" s="3" customFormat="1">
      <c r="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</row>
    <row r="382" spans="1:1014" s="3" customFormat="1">
      <c r="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</row>
    <row r="383" spans="1:1014" s="3" customFormat="1">
      <c r="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</row>
    <row r="384" spans="1:1014" s="3" customFormat="1">
      <c r="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</row>
    <row r="385" spans="1:1014" s="3" customFormat="1">
      <c r="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</row>
  </sheetData>
  <autoFilter ref="D8:S141"/>
  <mergeCells count="33">
    <mergeCell ref="B108:B109"/>
    <mergeCell ref="C108:C109"/>
    <mergeCell ref="D108:D109"/>
    <mergeCell ref="E108:E109"/>
    <mergeCell ref="B110:B139"/>
    <mergeCell ref="C110:C139"/>
    <mergeCell ref="D120:D129"/>
    <mergeCell ref="D39:D42"/>
    <mergeCell ref="C43:C59"/>
    <mergeCell ref="D43:D59"/>
    <mergeCell ref="C60:C107"/>
    <mergeCell ref="D60:D65"/>
    <mergeCell ref="D66:D85"/>
    <mergeCell ref="D86:D97"/>
    <mergeCell ref="D98:D101"/>
    <mergeCell ref="D102:D105"/>
    <mergeCell ref="D106:D107"/>
    <mergeCell ref="B9:B107"/>
    <mergeCell ref="C10:C11"/>
    <mergeCell ref="D10:D11"/>
    <mergeCell ref="C12:C18"/>
    <mergeCell ref="D12:D18"/>
    <mergeCell ref="C19:C33"/>
    <mergeCell ref="D19:D33"/>
    <mergeCell ref="C34:C38"/>
    <mergeCell ref="D34:D38"/>
    <mergeCell ref="C39:C42"/>
    <mergeCell ref="G6:I6"/>
    <mergeCell ref="J6:R6"/>
    <mergeCell ref="G7:I7"/>
    <mergeCell ref="J7:L7"/>
    <mergeCell ref="M7:O7"/>
    <mergeCell ref="P7:Q7"/>
  </mergeCells>
  <pageMargins left="0.75" right="0.31496062992125984" top="0.47244094488188981" bottom="0.15748031496062992" header="0.51181102362204722" footer="0.51181102362204722"/>
  <pageSetup paperSize="8" scale="5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5</vt:i4>
      </vt:variant>
    </vt:vector>
  </HeadingPairs>
  <TitlesOfParts>
    <vt:vector size="6" baseType="lpstr">
      <vt:lpstr>annex serveis</vt:lpstr>
      <vt:lpstr>'annex serveis'!Àrea_d'impressió</vt:lpstr>
      <vt:lpstr>'annex serveis'!Print_Area_0_0</vt:lpstr>
      <vt:lpstr>'annex serveis'!Print_Area_0_0_0</vt:lpstr>
      <vt:lpstr>'annex serveis'!Print_Area_0_0_0_0</vt:lpstr>
      <vt:lpstr>'annex serveis'!Títols_per_imprimir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rmvila</dc:creator>
  <cp:lastModifiedBy>rmvila</cp:lastModifiedBy>
  <cp:lastPrinted>2022-06-07T06:56:34Z</cp:lastPrinted>
  <dcterms:created xsi:type="dcterms:W3CDTF">2022-06-07T06:54:13Z</dcterms:created>
  <dcterms:modified xsi:type="dcterms:W3CDTF">2022-06-07T06:56:37Z</dcterms:modified>
</cp:coreProperties>
</file>