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calcChain.xml" ContentType="application/vnd.openxmlformats-officedocument.spreadsheetml.calcChain+xml"/>
  <Override PartName="/xl/theme/theme.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c931a8a6c0544b0" /><Relationship Type="http://schemas.openxmlformats.org/officeDocument/2006/relationships/extended-properties" Target="/docProps/app.xml" Id="rId1" /><Relationship Type="http://schemas.openxmlformats.org/package/2006/relationships/metadata/core-properties" Target="/package/services/metadata/core-properties/a39779e4ac284216bfb6e3b3a7fbfb1f.psmdcp" Id="R1409268f525a4c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T-PRES" sheetId="2" r:id="rId2"/>
    <x:sheet name="T-APU" sheetId="7" r:id="rId7"/>
    <x:sheet name="T-SMP" sheetId="8" r:id="rId8"/>
    <x:sheet name="T-DIM" sheetId="9" r:id="rId9"/>
  </x:sheets>
  <x:definedNames/>
  <x:calcPr calcId="125725"/>
</x:workbook>
</file>

<file path=xl/calcChain.xml><?xml version="1.0" encoding="utf-8"?>
<x:calcChain xmlns:x="http://schemas.openxmlformats.org/spreadsheetml/2006/main">
  <x:c r="H26" i="2"/>
  <x:c r="H42" i="2"/>
  <x:c r="H141" i="2"/>
  <x:c r="H208" i="2"/>
  <x:c r="H231" i="2"/>
  <x:c r="H581" i="2"/>
  <x:c r="H643" i="2"/>
  <x:c r="K11" i="7"/>
  <x:c r="J13" i="7"/>
  <x:c r="K14" i="7"/>
  <x:c r="J16" i="7"/>
  <x:c r="K17" i="7"/>
  <x:c r="J19" i="7"/>
  <x:c r="J20" i="7"/>
  <x:c r="J21" i="7"/>
  <x:c r="K22" i="7"/>
  <x:c r="K23" i="7"/>
  <x:c r="K24" i="7"/>
  <x:c r="K25" i="7"/>
  <x:c r="K27" i="7"/>
  <x:c r="J29" i="7"/>
  <x:c r="K30" i="7"/>
  <x:c r="J32" i="7"/>
  <x:c r="K33" i="7"/>
  <x:c r="J35" i="7"/>
  <x:c r="J36" i="7"/>
  <x:c r="J37" i="7"/>
  <x:c r="K38" i="7"/>
  <x:c r="K39" i="7"/>
  <x:c r="K40" i="7"/>
  <x:c r="K41" i="7"/>
  <x:c r="K43" i="7"/>
  <x:c r="J45" i="7"/>
  <x:c r="K46" i="7"/>
  <x:c r="J48" i="7"/>
  <x:c r="K49" i="7"/>
  <x:c r="J51" i="7"/>
  <x:c r="J52" i="7"/>
  <x:c r="J53" i="7"/>
  <x:c r="K54" i="7"/>
  <x:c r="K55" i="7"/>
  <x:c r="K56" i="7"/>
  <x:c r="K57" i="7"/>
  <x:c r="K59" i="7"/>
  <x:c r="J61" i="7"/>
  <x:c r="K62" i="7"/>
  <x:c r="J64" i="7"/>
  <x:c r="K65" i="7"/>
  <x:c r="J67" i="7"/>
  <x:c r="J68" i="7"/>
  <x:c r="J69" i="7"/>
  <x:c r="K70" i="7"/>
  <x:c r="K71" i="7"/>
  <x:c r="K72" i="7"/>
  <x:c r="K73" i="7"/>
  <x:c r="K75" i="7"/>
  <x:c r="J77" i="7"/>
  <x:c r="K78" i="7"/>
  <x:c r="J80" i="7"/>
  <x:c r="K81" i="7"/>
  <x:c r="J83" i="7"/>
  <x:c r="J84" i="7"/>
  <x:c r="J85" i="7"/>
  <x:c r="J86" i="7"/>
  <x:c r="K87" i="7"/>
  <x:c r="K88" i="7"/>
  <x:c r="K89" i="7"/>
  <x:c r="K90" i="7"/>
  <x:c r="K92" i="7"/>
  <x:c r="J94" i="7"/>
  <x:c r="K95" i="7"/>
  <x:c r="J97" i="7"/>
  <x:c r="K98" i="7"/>
  <x:c r="J100" i="7"/>
  <x:c r="J101" i="7"/>
  <x:c r="J102" i="7"/>
  <x:c r="J103" i="7"/>
  <x:c r="K104" i="7"/>
  <x:c r="K105" i="7"/>
  <x:c r="K106" i="7"/>
  <x:c r="K107" i="7"/>
  <x:c r="K109" i="7"/>
  <x:c r="J111" i="7"/>
  <x:c r="K112" i="7"/>
  <x:c r="J114" i="7"/>
  <x:c r="K115" i="7"/>
  <x:c r="J117" i="7"/>
  <x:c r="J118" i="7"/>
  <x:c r="J119" i="7"/>
  <x:c r="J120" i="7"/>
  <x:c r="K121" i="7"/>
  <x:c r="K122" i="7"/>
  <x:c r="K123" i="7"/>
  <x:c r="K124" i="7"/>
  <x:c r="K126" i="7"/>
  <x:c r="J128" i="7"/>
  <x:c r="K129" i="7"/>
  <x:c r="J131" i="7"/>
  <x:c r="K132" i="7"/>
  <x:c r="J134" i="7"/>
  <x:c r="J135" i="7"/>
  <x:c r="J136" i="7"/>
  <x:c r="K137" i="7"/>
  <x:c r="K138" i="7"/>
  <x:c r="K139" i="7"/>
  <x:c r="K140" i="7"/>
  <x:c r="K142" i="7"/>
  <x:c r="J144" i="7"/>
  <x:c r="K145" i="7"/>
  <x:c r="J147" i="7"/>
  <x:c r="K148" i="7"/>
  <x:c r="J150" i="7"/>
  <x:c r="J151" i="7"/>
  <x:c r="K152" i="7"/>
  <x:c r="K153" i="7"/>
  <x:c r="K154" i="7"/>
  <x:c r="K155" i="7"/>
  <x:c r="K157" i="7"/>
  <x:c r="J159" i="7"/>
  <x:c r="K160" i="7"/>
  <x:c r="J162" i="7"/>
  <x:c r="J163" i="7"/>
  <x:c r="J164" i="7"/>
  <x:c r="K165" i="7"/>
  <x:c r="K166" i="7"/>
  <x:c r="K167" i="7"/>
  <x:c r="K168" i="7"/>
  <x:c r="K170" i="7"/>
  <x:c r="J172" i="7"/>
  <x:c r="K173" i="7"/>
  <x:c r="J175" i="7"/>
  <x:c r="J176" i="7"/>
  <x:c r="K177" i="7"/>
  <x:c r="K178" i="7"/>
  <x:c r="K179" i="7"/>
  <x:c r="K180" i="7"/>
  <x:c r="K182" i="7"/>
  <x:c r="J184" i="7"/>
  <x:c r="J185" i="7"/>
  <x:c r="K186" i="7"/>
  <x:c r="J188" i="7"/>
  <x:c r="J189" i="7"/>
  <x:c r="K190" i="7"/>
  <x:c r="K191" i="7"/>
  <x:c r="K192" i="7"/>
  <x:c r="K193" i="7"/>
  <x:c r="K195" i="7"/>
  <x:c r="J197" i="7"/>
  <x:c r="K198" i="7"/>
  <x:c r="J200" i="7"/>
  <x:c r="J201" i="7"/>
  <x:c r="J202" i="7"/>
  <x:c r="K203" i="7"/>
  <x:c r="K204" i="7"/>
  <x:c r="K205" i="7"/>
  <x:c r="K206" i="7"/>
  <x:c r="K209" i="7"/>
  <x:c r="J211" i="7"/>
  <x:c r="J212" i="7"/>
  <x:c r="K213" i="7"/>
  <x:c r="J215" i="7"/>
  <x:c r="J216" i="7"/>
  <x:c r="K217" i="7"/>
  <x:c r="J219" i="7"/>
  <x:c r="K220" i="7"/>
  <x:c r="K221" i="7"/>
  <x:c r="K222" i="7"/>
  <x:c r="K224" i="7"/>
  <x:c r="J226" i="7"/>
  <x:c r="K227" i="7"/>
  <x:c r="K228" i="7"/>
  <x:c r="K229" i="7"/>
  <x:c r="K230" i="7"/>
  <x:c r="K232" i="7"/>
  <x:c r="J234" i="7"/>
  <x:c r="J235" i="7"/>
  <x:c r="K236" i="7"/>
  <x:c r="K237" i="7"/>
  <x:c r="K238" i="7"/>
  <x:c r="K239" i="7"/>
  <x:c r="K241" i="7"/>
  <x:c r="J243" i="7"/>
  <x:c r="J244" i="7"/>
  <x:c r="K245" i="7"/>
  <x:c r="K246" i="7"/>
  <x:c r="K247" i="7"/>
  <x:c r="K248" i="7"/>
  <x:c r="K250" i="7"/>
  <x:c r="J252" i="7"/>
  <x:c r="J253" i="7"/>
  <x:c r="K254" i="7"/>
  <x:c r="K255" i="7"/>
  <x:c r="K256" i="7"/>
  <x:c r="K257" i="7"/>
  <x:c r="K259" i="7"/>
  <x:c r="J261" i="7"/>
  <x:c r="K262" i="7"/>
  <x:c r="K263" i="7"/>
  <x:c r="K264" i="7"/>
  <x:c r="K265" i="7"/>
  <x:c r="K267" i="7"/>
  <x:c r="J269" i="7"/>
  <x:c r="K270" i="7"/>
  <x:c r="K271" i="7"/>
  <x:c r="K272" i="7"/>
  <x:c r="K273" i="7"/>
  <x:c r="K275" i="7"/>
  <x:c r="J277" i="7"/>
  <x:c r="J278" i="7"/>
  <x:c r="K279" i="7"/>
  <x:c r="J281" i="7"/>
  <x:c r="K282" i="7"/>
  <x:c r="J284" i="7"/>
  <x:c r="K285" i="7"/>
  <x:c r="J287" i="7"/>
  <x:c r="K288" i="7"/>
  <x:c r="K289" i="7"/>
  <x:c r="K290" i="7"/>
  <x:c r="K292" i="7"/>
  <x:c r="J294" i="7"/>
  <x:c r="J295" i="7"/>
  <x:c r="K296" i="7"/>
  <x:c r="J298" i="7"/>
  <x:c r="K299" i="7"/>
  <x:c r="J301" i="7"/>
  <x:c r="K302" i="7"/>
  <x:c r="J304" i="7"/>
  <x:c r="K305" i="7"/>
  <x:c r="K306" i="7"/>
  <x:c r="K307" i="7"/>
  <x:c r="K309" i="7"/>
  <x:c r="J311" i="7"/>
  <x:c r="J312" i="7"/>
  <x:c r="K313" i="7"/>
  <x:c r="J315" i="7"/>
  <x:c r="J316" i="7"/>
  <x:c r="K317" i="7"/>
  <x:c r="J319" i="7"/>
  <x:c r="K320" i="7"/>
  <x:c r="K321" i="7"/>
  <x:c r="K322" i="7"/>
  <x:c r="K324" i="7"/>
  <x:c r="J326" i="7"/>
  <x:c r="J327" i="7"/>
  <x:c r="K328" i="7"/>
  <x:c r="J330" i="7"/>
  <x:c r="K331" i="7"/>
  <x:c r="J333" i="7"/>
  <x:c r="K334" i="7"/>
  <x:c r="K335" i="7"/>
  <x:c r="K336" i="7"/>
  <x:c r="K338" i="7"/>
  <x:c r="J340" i="7"/>
  <x:c r="J341" i="7"/>
  <x:c r="K342" i="7"/>
  <x:c r="J344" i="7"/>
  <x:c r="K345" i="7"/>
  <x:c r="J347" i="7"/>
  <x:c r="K348" i="7"/>
  <x:c r="J350" i="7"/>
  <x:c r="K351" i="7"/>
  <x:c r="K352" i="7"/>
  <x:c r="K353" i="7"/>
  <x:c r="K355" i="7"/>
  <x:c r="J357" i="7"/>
  <x:c r="J358" i="7"/>
  <x:c r="K359" i="7"/>
  <x:c r="J361" i="7"/>
  <x:c r="K362" i="7"/>
  <x:c r="J364" i="7"/>
  <x:c r="K365" i="7"/>
  <x:c r="K366" i="7"/>
  <x:c r="K367" i="7"/>
  <x:c r="K369" i="7"/>
  <x:c r="J371" i="7"/>
  <x:c r="J372" i="7"/>
  <x:c r="K373" i="7"/>
  <x:c r="J375" i="7"/>
  <x:c r="K376" i="7"/>
  <x:c r="J378" i="7"/>
  <x:c r="K379" i="7"/>
  <x:c r="J381" i="7"/>
  <x:c r="K382" i="7"/>
  <x:c r="K383" i="7"/>
  <x:c r="K384" i="7"/>
  <x:c r="K386" i="7"/>
  <x:c r="J388" i="7"/>
  <x:c r="J389" i="7"/>
  <x:c r="K390" i="7"/>
  <x:c r="J392" i="7"/>
  <x:c r="K393" i="7"/>
  <x:c r="J395" i="7"/>
  <x:c r="K396" i="7"/>
  <x:c r="J398" i="7"/>
  <x:c r="K399" i="7"/>
  <x:c r="K400" i="7"/>
  <x:c r="K401" i="7"/>
  <x:c r="K403" i="7"/>
  <x:c r="J405" i="7"/>
  <x:c r="J406" i="7"/>
  <x:c r="K407" i="7"/>
  <x:c r="J409" i="7"/>
  <x:c r="K410" i="7"/>
  <x:c r="J412" i="7"/>
  <x:c r="K413" i="7"/>
  <x:c r="K414" i="7"/>
  <x:c r="K415" i="7"/>
  <x:c r="K417" i="7"/>
  <x:c r="J419" i="7"/>
  <x:c r="J420" i="7"/>
  <x:c r="K421" i="7"/>
  <x:c r="J423" i="7"/>
  <x:c r="J424" i="7"/>
  <x:c r="K425" i="7"/>
  <x:c r="J427" i="7"/>
  <x:c r="K428" i="7"/>
  <x:c r="K429" i="7"/>
  <x:c r="K430" i="7"/>
  <x:c r="K432" i="7"/>
  <x:c r="J434" i="7"/>
  <x:c r="J435" i="7"/>
  <x:c r="K436" i="7"/>
  <x:c r="J438" i="7"/>
  <x:c r="J439" i="7"/>
  <x:c r="J440" i="7"/>
  <x:c r="J441" i="7"/>
  <x:c r="J442" i="7"/>
  <x:c r="K443" i="7"/>
  <x:c r="J445" i="7"/>
  <x:c r="K446" i="7"/>
  <x:c r="K447" i="7"/>
  <x:c r="K448" i="7"/>
  <x:c r="K450" i="7"/>
  <x:c r="J452" i="7"/>
  <x:c r="J453" i="7"/>
  <x:c r="K454" i="7"/>
  <x:c r="J456" i="7"/>
  <x:c r="J457" i="7"/>
  <x:c r="J458" i="7"/>
  <x:c r="J459" i="7"/>
  <x:c r="J460" i="7"/>
  <x:c r="K461" i="7"/>
  <x:c r="J463" i="7"/>
  <x:c r="K464" i="7"/>
  <x:c r="K465" i="7"/>
  <x:c r="K466" i="7"/>
  <x:c r="K468" i="7"/>
  <x:c r="J470" i="7"/>
  <x:c r="J471" i="7"/>
  <x:c r="K472" i="7"/>
  <x:c r="J474" i="7"/>
  <x:c r="J475" i="7"/>
  <x:c r="J476" i="7"/>
  <x:c r="K477" i="7"/>
  <x:c r="J479" i="7"/>
  <x:c r="K480" i="7"/>
  <x:c r="K481" i="7"/>
  <x:c r="K482" i="7"/>
  <x:c r="K484" i="7"/>
  <x:c r="J486" i="7"/>
  <x:c r="J487" i="7"/>
  <x:c r="K488" i="7"/>
  <x:c r="J490" i="7"/>
  <x:c r="K491" i="7"/>
  <x:c r="J493" i="7"/>
  <x:c r="K494" i="7"/>
  <x:c r="K495" i="7"/>
  <x:c r="K496" i="7"/>
  <x:c r="K498" i="7"/>
  <x:c r="J500" i="7"/>
  <x:c r="J501" i="7"/>
  <x:c r="K502" i="7"/>
  <x:c r="J504" i="7"/>
  <x:c r="J505" i="7"/>
  <x:c r="K506" i="7"/>
  <x:c r="J508" i="7"/>
  <x:c r="K509" i="7"/>
  <x:c r="K510" i="7"/>
  <x:c r="K511" i="7"/>
  <x:c r="K513" i="7"/>
  <x:c r="J515" i="7"/>
  <x:c r="J516" i="7"/>
  <x:c r="K517" i="7"/>
  <x:c r="J519" i="7"/>
  <x:c r="K520" i="7"/>
  <x:c r="J522" i="7"/>
  <x:c r="K523" i="7"/>
  <x:c r="J525" i="7"/>
  <x:c r="K526" i="7"/>
  <x:c r="K527" i="7"/>
  <x:c r="K528" i="7"/>
  <x:c r="K530" i="7"/>
  <x:c r="J532" i="7"/>
  <x:c r="J533" i="7"/>
  <x:c r="K534" i="7"/>
  <x:c r="J536" i="7"/>
  <x:c r="J537" i="7"/>
  <x:c r="K538" i="7"/>
  <x:c r="J540" i="7"/>
  <x:c r="K541" i="7"/>
  <x:c r="J543" i="7"/>
  <x:c r="K544" i="7"/>
  <x:c r="K545" i="7"/>
  <x:c r="K546" i="7"/>
  <x:c r="K548" i="7"/>
  <x:c r="J550" i="7"/>
  <x:c r="J551" i="7"/>
  <x:c r="K552" i="7"/>
  <x:c r="J554" i="7"/>
  <x:c r="J555" i="7"/>
  <x:c r="J556" i="7"/>
  <x:c r="K557" i="7"/>
  <x:c r="J559" i="7"/>
  <x:c r="K560" i="7"/>
  <x:c r="K561" i="7"/>
  <x:c r="K562" i="7"/>
  <x:c r="K564" i="7"/>
  <x:c r="J566" i="7"/>
  <x:c r="J567" i="7"/>
  <x:c r="K568" i="7"/>
  <x:c r="J570" i="7"/>
  <x:c r="J571" i="7"/>
  <x:c r="J572" i="7"/>
  <x:c r="K573" i="7"/>
  <x:c r="J575" i="7"/>
  <x:c r="K576" i="7"/>
  <x:c r="K577" i="7"/>
  <x:c r="K578" i="7"/>
  <x:c r="K580" i="7"/>
  <x:c r="J582" i="7"/>
  <x:c r="J583" i="7"/>
  <x:c r="K584" i="7"/>
  <x:c r="J586" i="7"/>
  <x:c r="J587" i="7"/>
  <x:c r="J588" i="7"/>
  <x:c r="K589" i="7"/>
  <x:c r="J591" i="7"/>
  <x:c r="K592" i="7"/>
  <x:c r="K593" i="7"/>
  <x:c r="K594" i="7"/>
  <x:c r="K596" i="7"/>
  <x:c r="J598" i="7"/>
  <x:c r="J599" i="7"/>
  <x:c r="K600" i="7"/>
  <x:c r="J602" i="7"/>
  <x:c r="J603" i="7"/>
  <x:c r="J604" i="7"/>
  <x:c r="K605" i="7"/>
  <x:c r="J607" i="7"/>
  <x:c r="K608" i="7"/>
  <x:c r="K609" i="7"/>
  <x:c r="K610" i="7"/>
  <x:c r="K612" i="7"/>
  <x:c r="J614" i="7"/>
  <x:c r="J615" i="7"/>
  <x:c r="K616" i="7"/>
  <x:c r="J618" i="7"/>
  <x:c r="J619" i="7"/>
  <x:c r="J620" i="7"/>
  <x:c r="K621" i="7"/>
  <x:c r="J623" i="7"/>
  <x:c r="K624" i="7"/>
  <x:c r="K625" i="7"/>
  <x:c r="K626" i="7"/>
  <x:c r="K628" i="7"/>
  <x:c r="J630" i="7"/>
  <x:c r="J631" i="7"/>
  <x:c r="K632" i="7"/>
  <x:c r="J634" i="7"/>
  <x:c r="J635" i="7"/>
  <x:c r="J636" i="7"/>
  <x:c r="K637" i="7"/>
  <x:c r="J639" i="7"/>
  <x:c r="K640" i="7"/>
  <x:c r="K641" i="7"/>
  <x:c r="K642" i="7"/>
  <x:c r="K644" i="7"/>
  <x:c r="J646" i="7"/>
  <x:c r="J647" i="7"/>
  <x:c r="K648" i="7"/>
  <x:c r="J650" i="7"/>
  <x:c r="J651" i="7"/>
  <x:c r="J652" i="7"/>
  <x:c r="K653" i="7"/>
  <x:c r="J655" i="7"/>
  <x:c r="K656" i="7"/>
  <x:c r="K657" i="7"/>
  <x:c r="K658" i="7"/>
  <x:c r="K660" i="7"/>
  <x:c r="J662" i="7"/>
  <x:c r="J663" i="7"/>
  <x:c r="K664" i="7"/>
  <x:c r="J666" i="7"/>
  <x:c r="J667" i="7"/>
  <x:c r="J668" i="7"/>
  <x:c r="K669" i="7"/>
  <x:c r="J671" i="7"/>
  <x:c r="K672" i="7"/>
  <x:c r="K673" i="7"/>
  <x:c r="K674" i="7"/>
  <x:c r="K676" i="7"/>
  <x:c r="J678" i="7"/>
  <x:c r="J679" i="7"/>
  <x:c r="K680" i="7"/>
  <x:c r="J682" i="7"/>
  <x:c r="J683" i="7"/>
  <x:c r="J684" i="7"/>
  <x:c r="K685" i="7"/>
  <x:c r="J687" i="7"/>
  <x:c r="K688" i="7"/>
  <x:c r="K689" i="7"/>
  <x:c r="K690" i="7"/>
  <x:c r="K692" i="7"/>
  <x:c r="J694" i="7"/>
  <x:c r="J695" i="7"/>
  <x:c r="K696" i="7"/>
  <x:c r="J698" i="7"/>
  <x:c r="J699" i="7"/>
  <x:c r="J700" i="7"/>
  <x:c r="K701" i="7"/>
  <x:c r="J703" i="7"/>
  <x:c r="K704" i="7"/>
  <x:c r="K705" i="7"/>
  <x:c r="K706" i="7"/>
  <x:c r="K708" i="7"/>
  <x:c r="J710" i="7"/>
  <x:c r="J711" i="7"/>
  <x:c r="K712" i="7"/>
  <x:c r="J714" i="7"/>
  <x:c r="J715" i="7"/>
  <x:c r="J716" i="7"/>
  <x:c r="K717" i="7"/>
  <x:c r="J719" i="7"/>
  <x:c r="K720" i="7"/>
  <x:c r="K721" i="7"/>
  <x:c r="K722" i="7"/>
  <x:c r="K724" i="7"/>
  <x:c r="J726" i="7"/>
  <x:c r="J727" i="7"/>
  <x:c r="K728" i="7"/>
  <x:c r="J730" i="7"/>
  <x:c r="J731" i="7"/>
  <x:c r="J732" i="7"/>
  <x:c r="K733" i="7"/>
  <x:c r="J735" i="7"/>
  <x:c r="K736" i="7"/>
  <x:c r="K737" i="7"/>
  <x:c r="K738" i="7"/>
  <x:c r="K740" i="7"/>
  <x:c r="J742" i="7"/>
  <x:c r="J743" i="7"/>
  <x:c r="K744" i="7"/>
  <x:c r="J746" i="7"/>
  <x:c r="J747" i="7"/>
  <x:c r="J748" i="7"/>
  <x:c r="J749" i="7"/>
  <x:c r="K750" i="7"/>
  <x:c r="J752" i="7"/>
  <x:c r="K753" i="7"/>
  <x:c r="K754" i="7"/>
  <x:c r="K755" i="7"/>
  <x:c r="K757" i="7"/>
  <x:c r="J759" i="7"/>
  <x:c r="J760" i="7"/>
  <x:c r="K761" i="7"/>
  <x:c r="J763" i="7"/>
  <x:c r="J764" i="7"/>
  <x:c r="J765" i="7"/>
  <x:c r="J766" i="7"/>
  <x:c r="K767" i="7"/>
  <x:c r="J769" i="7"/>
  <x:c r="K770" i="7"/>
  <x:c r="K771" i="7"/>
  <x:c r="K772" i="7"/>
  <x:c r="K774" i="7"/>
  <x:c r="J776" i="7"/>
  <x:c r="J777" i="7"/>
  <x:c r="K778" i="7"/>
  <x:c r="J780" i="7"/>
  <x:c r="J781" i="7"/>
  <x:c r="J782" i="7"/>
  <x:c r="K783" i="7"/>
  <x:c r="J785" i="7"/>
  <x:c r="K786" i="7"/>
  <x:c r="K787" i="7"/>
  <x:c r="K788" i="7"/>
  <x:c r="K790" i="7"/>
  <x:c r="J792" i="7"/>
  <x:c r="J793" i="7"/>
  <x:c r="K794" i="7"/>
  <x:c r="J796" i="7"/>
  <x:c r="J797" i="7"/>
  <x:c r="J798" i="7"/>
  <x:c r="K799" i="7"/>
  <x:c r="J801" i="7"/>
  <x:c r="K802" i="7"/>
  <x:c r="K803" i="7"/>
  <x:c r="K804" i="7"/>
  <x:c r="K806" i="7"/>
  <x:c r="J808" i="7"/>
  <x:c r="J809" i="7"/>
  <x:c r="K810" i="7"/>
  <x:c r="J812" i="7"/>
  <x:c r="J813" i="7"/>
  <x:c r="J814" i="7"/>
  <x:c r="K815" i="7"/>
  <x:c r="J817" i="7"/>
  <x:c r="K818" i="7"/>
  <x:c r="K819" i="7"/>
  <x:c r="K820" i="7"/>
  <x:c r="K822" i="7"/>
  <x:c r="J824" i="7"/>
  <x:c r="J825" i="7"/>
  <x:c r="K826" i="7"/>
  <x:c r="J828" i="7"/>
  <x:c r="J829" i="7"/>
  <x:c r="J830" i="7"/>
  <x:c r="K831" i="7"/>
  <x:c r="J833" i="7"/>
  <x:c r="K834" i="7"/>
  <x:c r="K835" i="7"/>
  <x:c r="K836" i="7"/>
  <x:c r="K838" i="7"/>
  <x:c r="J840" i="7"/>
  <x:c r="J841" i="7"/>
  <x:c r="K842" i="7"/>
  <x:c r="J844" i="7"/>
  <x:c r="J845" i="7"/>
  <x:c r="K846" i="7"/>
  <x:c r="J848" i="7"/>
  <x:c r="K849" i="7"/>
  <x:c r="K850" i="7"/>
  <x:c r="K851" i="7"/>
  <x:c r="K853" i="7"/>
  <x:c r="J855" i="7"/>
  <x:c r="J856" i="7"/>
  <x:c r="K857" i="7"/>
  <x:c r="J859" i="7"/>
  <x:c r="K860" i="7"/>
  <x:c r="J862" i="7"/>
  <x:c r="K863" i="7"/>
  <x:c r="K864" i="7"/>
  <x:c r="K865" i="7"/>
  <x:c r="K867" i="7"/>
  <x:c r="J869" i="7"/>
  <x:c r="J870" i="7"/>
  <x:c r="J871" i="7"/>
  <x:c r="J872" i="7"/>
  <x:c r="K873" i="7"/>
  <x:c r="J875" i="7"/>
  <x:c r="J876" i="7"/>
  <x:c r="K877" i="7"/>
  <x:c r="J879" i="7"/>
  <x:c r="K880" i="7"/>
  <x:c r="K881" i="7"/>
  <x:c r="K882" i="7"/>
  <x:c r="K884" i="7"/>
  <x:c r="J886" i="7"/>
  <x:c r="J887" i="7"/>
  <x:c r="J888" i="7"/>
  <x:c r="J889" i="7"/>
  <x:c r="K890" i="7"/>
  <x:c r="J892" i="7"/>
  <x:c r="J893" i="7"/>
  <x:c r="K894" i="7"/>
  <x:c r="J896" i="7"/>
  <x:c r="K897" i="7"/>
  <x:c r="K898" i="7"/>
  <x:c r="K899" i="7"/>
  <x:c r="K901" i="7"/>
  <x:c r="J903" i="7"/>
  <x:c r="K904" i="7"/>
  <x:c r="J906" i="7"/>
  <x:c r="K907" i="7"/>
  <x:c r="J909" i="7"/>
  <x:c r="K910" i="7"/>
  <x:c r="K911" i="7"/>
  <x:c r="K912" i="7"/>
  <x:c r="K914" i="7"/>
  <x:c r="J916" i="7"/>
  <x:c r="K917" i="7"/>
  <x:c r="J919" i="7"/>
  <x:c r="K920" i="7"/>
  <x:c r="J922" i="7"/>
  <x:c r="K923" i="7"/>
  <x:c r="K924" i="7"/>
  <x:c r="K925" i="7"/>
  <x:c r="K927" i="7"/>
  <x:c r="J929" i="7"/>
  <x:c r="K930" i="7"/>
  <x:c r="J932" i="7"/>
  <x:c r="K933" i="7"/>
  <x:c r="J935" i="7"/>
  <x:c r="K936" i="7"/>
  <x:c r="K937" i="7"/>
  <x:c r="K938" i="7"/>
  <x:c r="K940" i="7"/>
  <x:c r="J942" i="7"/>
  <x:c r="J943" i="7"/>
  <x:c r="K944" i="7"/>
  <x:c r="J946" i="7"/>
  <x:c r="J947" i="7"/>
  <x:c r="K948" i="7"/>
  <x:c r="J950" i="7"/>
  <x:c r="K951" i="7"/>
  <x:c r="K952" i="7"/>
  <x:c r="K953" i="7"/>
  <x:c r="K955" i="7"/>
  <x:c r="J957" i="7"/>
  <x:c r="J958" i="7"/>
  <x:c r="K959" i="7"/>
  <x:c r="J961" i="7"/>
  <x:c r="J962" i="7"/>
  <x:c r="K963" i="7"/>
  <x:c r="J965" i="7"/>
  <x:c r="K966" i="7"/>
  <x:c r="K967" i="7"/>
  <x:c r="K968" i="7"/>
  <x:c r="K970" i="7"/>
  <x:c r="J972" i="7"/>
  <x:c r="K973" i="7"/>
  <x:c r="J975" i="7"/>
  <x:c r="J976" i="7"/>
  <x:c r="K977" i="7"/>
  <x:c r="K978" i="7"/>
  <x:c r="K979" i="7"/>
  <x:c r="K980" i="7"/>
  <x:c r="K982" i="7"/>
  <x:c r="J984" i="7"/>
  <x:c r="J985" i="7"/>
  <x:c r="K986" i="7"/>
  <x:c r="J988" i="7"/>
  <x:c r="K989" i="7"/>
  <x:c r="J991" i="7"/>
  <x:c r="K992" i="7"/>
  <x:c r="K993" i="7"/>
  <x:c r="K994" i="7"/>
  <x:c r="K996" i="7"/>
  <x:c r="J998" i="7"/>
  <x:c r="K999" i="7"/>
  <x:c r="J1001" i="7"/>
  <x:c r="K1002" i="7"/>
  <x:c r="K1003" i="7"/>
  <x:c r="K1004" i="7"/>
  <x:c r="K1006" i="7"/>
  <x:c r="J1008" i="7"/>
  <x:c r="K1009" i="7"/>
  <x:c r="J1011" i="7"/>
  <x:c r="K1012" i="7"/>
  <x:c r="K1013" i="7"/>
  <x:c r="K1014" i="7"/>
  <x:c r="K1016" i="7"/>
  <x:c r="J1018" i="7"/>
  <x:c r="J1019" i="7"/>
  <x:c r="K1020" i="7"/>
  <x:c r="J1022" i="7"/>
  <x:c r="J1023" i="7"/>
  <x:c r="K1024" i="7"/>
  <x:c r="J1026" i="7"/>
  <x:c r="K1027" i="7"/>
  <x:c r="K1028" i="7"/>
  <x:c r="K1029" i="7"/>
  <x:c r="K1031" i="7"/>
  <x:c r="J1033" i="7"/>
  <x:c r="K1034" i="7"/>
  <x:c r="J1036" i="7"/>
  <x:c r="K1037" i="7"/>
  <x:c r="J1039" i="7"/>
  <x:c r="K1040" i="7"/>
  <x:c r="K1041" i="7"/>
  <x:c r="K1042" i="7"/>
  <x:c r="K1044" i="7"/>
  <x:c r="J1046" i="7"/>
  <x:c r="J1047" i="7"/>
  <x:c r="K1048" i="7"/>
  <x:c r="K1049" i="7"/>
  <x:c r="K1050" i="7"/>
  <x:c r="K1051" i="7"/>
  <x:c r="K1053" i="7"/>
  <x:c r="J1055" i="7"/>
  <x:c r="K1056" i="7"/>
  <x:c r="K1057" i="7"/>
  <x:c r="K1058" i="7"/>
  <x:c r="K1059" i="7"/>
  <x:c r="K1061" i="7"/>
  <x:c r="J1063" i="7"/>
  <x:c r="K1064" i="7"/>
  <x:c r="J1066" i="7"/>
  <x:c r="K1067" i="7"/>
  <x:c r="J1069" i="7"/>
  <x:c r="K1070" i="7"/>
  <x:c r="J1072" i="7"/>
  <x:c r="K1073" i="7"/>
  <x:c r="K1074" i="7"/>
  <x:c r="K1075" i="7"/>
  <x:c r="K1077" i="7"/>
  <x:c r="J1079" i="7"/>
  <x:c r="J1080" i="7"/>
  <x:c r="K1081" i="7"/>
  <x:c r="J1083" i="7"/>
  <x:c r="K1084" i="7"/>
  <x:c r="J1086" i="7"/>
  <x:c r="K1087" i="7"/>
  <x:c r="K1088" i="7"/>
  <x:c r="K1089" i="7"/>
  <x:c r="K1091" i="7"/>
  <x:c r="J1093" i="7"/>
  <x:c r="J1094" i="7"/>
  <x:c r="K1095" i="7"/>
  <x:c r="J1097" i="7"/>
  <x:c r="J1098" i="7"/>
  <x:c r="K1099" i="7"/>
  <x:c r="J1101" i="7"/>
  <x:c r="K1102" i="7"/>
  <x:c r="K1103" i="7"/>
  <x:c r="K1104" i="7"/>
  <x:c r="K1106" i="7"/>
  <x:c r="J1108" i="7"/>
  <x:c r="J1109" i="7"/>
  <x:c r="K1110" i="7"/>
  <x:c r="J1112" i="7"/>
  <x:c r="J1113" i="7"/>
  <x:c r="J1114" i="7"/>
  <x:c r="J1115" i="7"/>
  <x:c r="J1116" i="7"/>
  <x:c r="K1117" i="7"/>
  <x:c r="J1119" i="7"/>
  <x:c r="K1120" i="7"/>
  <x:c r="K1121" i="7"/>
  <x:c r="K1122" i="7"/>
  <x:c r="K1124" i="7"/>
  <x:c r="J1126" i="7"/>
  <x:c r="J1127" i="7"/>
  <x:c r="J1128" i="7"/>
  <x:c r="K1129" i="7"/>
  <x:c r="J1131" i="7"/>
  <x:c r="K1132" i="7"/>
  <x:c r="J1134" i="7"/>
  <x:c r="J1135" i="7"/>
  <x:c r="J1136" i="7"/>
  <x:c r="K1137" i="7"/>
  <x:c r="J1139" i="7"/>
  <x:c r="K1140" i="7"/>
  <x:c r="K1141" i="7"/>
  <x:c r="K1142" i="7"/>
  <x:c r="K1144" i="7"/>
  <x:c r="J1146" i="7"/>
  <x:c r="J1147" i="7"/>
  <x:c r="K1148" i="7"/>
  <x:c r="J1150" i="7"/>
  <x:c r="J1151" i="7"/>
  <x:c r="K1152" i="7"/>
  <x:c r="J1154" i="7"/>
  <x:c r="K1155" i="7"/>
  <x:c r="K1156" i="7"/>
  <x:c r="K1157" i="7"/>
  <x:c r="K1159" i="7"/>
  <x:c r="J1161" i="7"/>
  <x:c r="K1162" i="7"/>
  <x:c r="J1164" i="7"/>
  <x:c r="J1165" i="7"/>
  <x:c r="K1166" i="7"/>
  <x:c r="J1168" i="7"/>
  <x:c r="K1169" i="7"/>
  <x:c r="K1170" i="7"/>
  <x:c r="K1171" i="7"/>
  <x:c r="K1173" i="7"/>
  <x:c r="J1175" i="7"/>
  <x:c r="J1176" i="7"/>
  <x:c r="K1177" i="7"/>
  <x:c r="J1179" i="7"/>
  <x:c r="K1180" i="7"/>
  <x:c r="J1182" i="7"/>
  <x:c r="K1183" i="7"/>
  <x:c r="J1185" i="7"/>
  <x:c r="K1186" i="7"/>
  <x:c r="K1187" i="7"/>
  <x:c r="K1188" i="7"/>
  <x:c r="K1191" i="7"/>
  <x:c r="J1193" i="7"/>
  <x:c r="J1194" i="7"/>
  <x:c r="K1195" i="7"/>
  <x:c r="J1197" i="7"/>
  <x:c r="K1198" i="7"/>
  <x:c r="J1200" i="7"/>
  <x:c r="K1201" i="7"/>
  <x:c r="K1202" i="7"/>
  <x:c r="K1203" i="7"/>
  <x:c r="K1205" i="7"/>
  <x:c r="J1207" i="7"/>
  <x:c r="J1208" i="7"/>
  <x:c r="K1209" i="7"/>
  <x:c r="J1211" i="7"/>
  <x:c r="J1212" i="7"/>
  <x:c r="K1213" i="7"/>
  <x:c r="J1215" i="7"/>
  <x:c r="K1216" i="7"/>
  <x:c r="K1217" i="7"/>
  <x:c r="K1218" i="7"/>
  <x:c r="K1220" i="7"/>
  <x:c r="J1222" i="7"/>
  <x:c r="J1223" i="7"/>
  <x:c r="K1224" i="7"/>
  <x:c r="J1226" i="7"/>
  <x:c r="J1227" i="7"/>
  <x:c r="K1228" i="7"/>
  <x:c r="J1230" i="7"/>
  <x:c r="K1231" i="7"/>
  <x:c r="K1232" i="7"/>
  <x:c r="K1233" i="7"/>
  <x:c r="K1235" i="7"/>
  <x:c r="J1237" i="7"/>
  <x:c r="J1238" i="7"/>
  <x:c r="K1239" i="7"/>
  <x:c r="J1241" i="7"/>
  <x:c r="J1242" i="7"/>
  <x:c r="K1243" i="7"/>
  <x:c r="J1245" i="7"/>
  <x:c r="K1246" i="7"/>
  <x:c r="K1247" i="7"/>
  <x:c r="K1248" i="7"/>
  <x:c r="K1250" i="7"/>
  <x:c r="J1252" i="7"/>
  <x:c r="J1253" i="7"/>
  <x:c r="K1254" i="7"/>
  <x:c r="J1256" i="7"/>
  <x:c r="J1257" i="7"/>
  <x:c r="K1258" i="7"/>
  <x:c r="J1260" i="7"/>
  <x:c r="K1261" i="7"/>
  <x:c r="K1262" i="7"/>
  <x:c r="K1263" i="7"/>
  <x:c r="K1265" i="7"/>
  <x:c r="J1267" i="7"/>
  <x:c r="J1268" i="7"/>
  <x:c r="K1269" i="7"/>
  <x:c r="J1271" i="7"/>
  <x:c r="J1272" i="7"/>
  <x:c r="K1273" i="7"/>
  <x:c r="J1275" i="7"/>
  <x:c r="K1276" i="7"/>
  <x:c r="K1277" i="7"/>
  <x:c r="K1278" i="7"/>
  <x:c r="K1280" i="7"/>
  <x:c r="J1282" i="7"/>
  <x:c r="J1283" i="7"/>
  <x:c r="K1284" i="7"/>
  <x:c r="J1286" i="7"/>
  <x:c r="J1287" i="7"/>
  <x:c r="K1288" i="7"/>
  <x:c r="J1290" i="7"/>
  <x:c r="K1291" i="7"/>
  <x:c r="K1292" i="7"/>
  <x:c r="K1293" i="7"/>
  <x:c r="K1295" i="7"/>
  <x:c r="J1297" i="7"/>
  <x:c r="J1298" i="7"/>
  <x:c r="K1299" i="7"/>
  <x:c r="J1301" i="7"/>
  <x:c r="J1302" i="7"/>
  <x:c r="K1303" i="7"/>
  <x:c r="J1305" i="7"/>
  <x:c r="K1306" i="7"/>
  <x:c r="K1307" i="7"/>
  <x:c r="K1308" i="7"/>
  <x:c r="K1310" i="7"/>
  <x:c r="J1312" i="7"/>
  <x:c r="J1313" i="7"/>
  <x:c r="K1314" i="7"/>
  <x:c r="J1316" i="7"/>
  <x:c r="J1317" i="7"/>
  <x:c r="K1318" i="7"/>
  <x:c r="J1320" i="7"/>
  <x:c r="K1321" i="7"/>
  <x:c r="K1322" i="7"/>
  <x:c r="K1323" i="7"/>
  <x:c r="K1325" i="7"/>
  <x:c r="J1327" i="7"/>
  <x:c r="J1328" i="7"/>
  <x:c r="K1329" i="7"/>
  <x:c r="J1331" i="7"/>
  <x:c r="J1332" i="7"/>
  <x:c r="K1333" i="7"/>
  <x:c r="J1335" i="7"/>
  <x:c r="K1336" i="7"/>
  <x:c r="K1337" i="7"/>
  <x:c r="K1338" i="7"/>
  <x:c r="K1340" i="7"/>
  <x:c r="J1342" i="7"/>
  <x:c r="J1343" i="7"/>
  <x:c r="K1344" i="7"/>
  <x:c r="J1346" i="7"/>
  <x:c r="J1347" i="7"/>
  <x:c r="K1348" i="7"/>
  <x:c r="J1350" i="7"/>
  <x:c r="K1351" i="7"/>
  <x:c r="K1352" i="7"/>
  <x:c r="K1353" i="7"/>
  <x:c r="K1367" i="7"/>
  <x:c r="J1369" i="7"/>
  <x:c r="K1370" i="7"/>
  <x:c r="J1372" i="7"/>
  <x:c r="K1373" i="7"/>
  <x:c r="J1375" i="7"/>
  <x:c r="K1376" i="7"/>
  <x:c r="K1377" i="7"/>
  <x:c r="K1378" i="7"/>
  <x:c r="K1380" i="7"/>
  <x:c r="J1382" i="7"/>
  <x:c r="K1383" i="7"/>
  <x:c r="J1385" i="7"/>
  <x:c r="K1386" i="7"/>
  <x:c r="J1388" i="7"/>
  <x:c r="K1389" i="7"/>
  <x:c r="J1391" i="7"/>
  <x:c r="K1392" i="7"/>
  <x:c r="K1393" i="7"/>
  <x:c r="K1394" i="7"/>
  <x:c r="K1396" i="7"/>
  <x:c r="J1398" i="7"/>
  <x:c r="J1399" i="7"/>
  <x:c r="K1400" i="7"/>
  <x:c r="J1402" i="7"/>
  <x:c r="K1403" i="7"/>
  <x:c r="J1405" i="7"/>
  <x:c r="K1406" i="7"/>
  <x:c r="J1408" i="7"/>
  <x:c r="K1409" i="7"/>
  <x:c r="K1410" i="7"/>
  <x:c r="K1411" i="7"/>
  <x:c r="K1413" i="7"/>
  <x:c r="J1415" i="7"/>
  <x:c r="J1416" i="7"/>
  <x:c r="K1417" i="7"/>
  <x:c r="J1419" i="7"/>
  <x:c r="K1420" i="7"/>
  <x:c r="J1422" i="7"/>
  <x:c r="K1423" i="7"/>
  <x:c r="K1424" i="7"/>
  <x:c r="K1425" i="7"/>
  <x:c r="K1427" i="7"/>
  <x:c r="J1429" i="7"/>
  <x:c r="J1430" i="7"/>
  <x:c r="K1431" i="7"/>
  <x:c r="J1433" i="7"/>
  <x:c r="K1434" i="7"/>
  <x:c r="J1436" i="7"/>
  <x:c r="K1437" i="7"/>
  <x:c r="J1439" i="7"/>
  <x:c r="K1440" i="7"/>
  <x:c r="K1441" i="7"/>
  <x:c r="K1442" i="7"/>
  <x:c r="K1444" i="7"/>
  <x:c r="J1446" i="7"/>
  <x:c r="J1447" i="7"/>
  <x:c r="K1448" i="7"/>
  <x:c r="J1450" i="7"/>
  <x:c r="J1451" i="7"/>
  <x:c r="J1452" i="7"/>
  <x:c r="J1453" i="7"/>
  <x:c r="J1454" i="7"/>
  <x:c r="J1455" i="7"/>
  <x:c r="K1456" i="7"/>
  <x:c r="J1458" i="7"/>
  <x:c r="K1459" i="7"/>
  <x:c r="K1460" i="7"/>
  <x:c r="K1461" i="7"/>
  <x:c r="K1463" i="7"/>
  <x:c r="J1465" i="7"/>
  <x:c r="J1466" i="7"/>
  <x:c r="K1467" i="7"/>
  <x:c r="J1469" i="7"/>
  <x:c r="K1470" i="7"/>
  <x:c r="J1472" i="7"/>
  <x:c r="K1473" i="7"/>
  <x:c r="J1475" i="7"/>
  <x:c r="K1476" i="7"/>
  <x:c r="K1477" i="7"/>
  <x:c r="K1478" i="7"/>
  <x:c r="K1480" i="7"/>
  <x:c r="J1482" i="7"/>
  <x:c r="J1483" i="7"/>
  <x:c r="K1484" i="7"/>
  <x:c r="J1486" i="7"/>
  <x:c r="K1487" i="7"/>
  <x:c r="J1489" i="7"/>
  <x:c r="K1490" i="7"/>
  <x:c r="K1491" i="7"/>
  <x:c r="K1492" i="7"/>
  <x:c r="K1494" i="7"/>
  <x:c r="J1496" i="7"/>
  <x:c r="J1497" i="7"/>
  <x:c r="K1498" i="7"/>
  <x:c r="J1500" i="7"/>
  <x:c r="K1501" i="7"/>
  <x:c r="J1503" i="7"/>
  <x:c r="K1504" i="7"/>
  <x:c r="K1505" i="7"/>
  <x:c r="K1506" i="7"/>
  <x:c r="K1508" i="7"/>
  <x:c r="J1510" i="7"/>
  <x:c r="J1511" i="7"/>
  <x:c r="K1512" i="7"/>
  <x:c r="J1514" i="7"/>
  <x:c r="K1515" i="7"/>
  <x:c r="J1517" i="7"/>
  <x:c r="K1518" i="7"/>
  <x:c r="K1519" i="7"/>
  <x:c r="K1520" i="7"/>
  <x:c r="K1521" i="7"/>
  <x:c r="K1523" i="7"/>
  <x:c r="J1525" i="7"/>
  <x:c r="J1526" i="7"/>
  <x:c r="K1527" i="7"/>
  <x:c r="J1529" i="7"/>
  <x:c r="J1530" i="7"/>
  <x:c r="K1531" i="7"/>
  <x:c r="J1533" i="7"/>
  <x:c r="K1534" i="7"/>
  <x:c r="K1535" i="7"/>
  <x:c r="K1536" i="7"/>
  <x:c r="K1538" i="7"/>
  <x:c r="J1540" i="7"/>
  <x:c r="J1541" i="7"/>
  <x:c r="K1542" i="7"/>
  <x:c r="J1544" i="7"/>
  <x:c r="J1545" i="7"/>
  <x:c r="K1546" i="7"/>
  <x:c r="J1548" i="7"/>
  <x:c r="J1549" i="7"/>
  <x:c r="K1550" i="7"/>
  <x:c r="J1552" i="7"/>
  <x:c r="K1553" i="7"/>
  <x:c r="K1554" i="7"/>
  <x:c r="K1555" i="7"/>
  <x:c r="K1557" i="7"/>
  <x:c r="J1559" i="7"/>
  <x:c r="J1560" i="7"/>
  <x:c r="K1561" i="7"/>
  <x:c r="J1563" i="7"/>
  <x:c r="J1564" i="7"/>
  <x:c r="K1565" i="7"/>
  <x:c r="J1567" i="7"/>
  <x:c r="J1568" i="7"/>
  <x:c r="K1569" i="7"/>
  <x:c r="J1571" i="7"/>
  <x:c r="K1572" i="7"/>
  <x:c r="K1573" i="7"/>
  <x:c r="K1574" i="7"/>
  <x:c r="K1576" i="7"/>
  <x:c r="J1578" i="7"/>
  <x:c r="J1579" i="7"/>
  <x:c r="K1580" i="7"/>
  <x:c r="J1582" i="7"/>
  <x:c r="K1583" i="7"/>
  <x:c r="J1585" i="7"/>
  <x:c r="K1586" i="7"/>
  <x:c r="J1588" i="7"/>
  <x:c r="K1589" i="7"/>
  <x:c r="K1590" i="7"/>
  <x:c r="K1591" i="7"/>
  <x:c r="K1592" i="7"/>
  <x:c r="K1594" i="7"/>
  <x:c r="J1596" i="7"/>
  <x:c r="J1597" i="7"/>
  <x:c r="K1598" i="7"/>
  <x:c r="J1600" i="7"/>
  <x:c r="K1601" i="7"/>
  <x:c r="J1603" i="7"/>
  <x:c r="K1604" i="7"/>
  <x:c r="J1606" i="7"/>
  <x:c r="K1607" i="7"/>
  <x:c r="K1608" i="7"/>
  <x:c r="K1609" i="7"/>
  <x:c r="K1610" i="7"/>
  <x:c r="K1612" i="7"/>
  <x:c r="J1614" i="7"/>
  <x:c r="J1615" i="7"/>
  <x:c r="K1616" i="7"/>
  <x:c r="J1618" i="7"/>
  <x:c r="K1619" i="7"/>
  <x:c r="J1621" i="7"/>
  <x:c r="K1622" i="7"/>
  <x:c r="J1624" i="7"/>
  <x:c r="K1625" i="7"/>
  <x:c r="K1626" i="7"/>
  <x:c r="K1627" i="7"/>
  <x:c r="K1629" i="7"/>
  <x:c r="J1631" i="7"/>
  <x:c r="J1632" i="7"/>
  <x:c r="K1633" i="7"/>
  <x:c r="J1635" i="7"/>
  <x:c r="K1636" i="7"/>
  <x:c r="J1638" i="7"/>
  <x:c r="K1639" i="7"/>
  <x:c r="K1640" i="7"/>
  <x:c r="K1641" i="7"/>
  <x:c r="K1643" i="7"/>
  <x:c r="J1645" i="7"/>
  <x:c r="J1646" i="7"/>
  <x:c r="K1647" i="7"/>
  <x:c r="J1649" i="7"/>
  <x:c r="K1650" i="7"/>
  <x:c r="J1652" i="7"/>
  <x:c r="K1653" i="7"/>
  <x:c r="K1654" i="7"/>
  <x:c r="K1655" i="7"/>
  <x:c r="K1656" i="7"/>
  <x:c r="K1658" i="7"/>
  <x:c r="J1660" i="7"/>
  <x:c r="J1661" i="7"/>
  <x:c r="K1662" i="7"/>
  <x:c r="J1664" i="7"/>
  <x:c r="J1665" i="7"/>
  <x:c r="K1666" i="7"/>
  <x:c r="J1668" i="7"/>
  <x:c r="J1669" i="7"/>
  <x:c r="K1670" i="7"/>
  <x:c r="J1672" i="7"/>
  <x:c r="K1673" i="7"/>
  <x:c r="K1674" i="7"/>
  <x:c r="K1675" i="7"/>
  <x:c r="K1676" i="7"/>
  <x:c r="K1678" i="7"/>
  <x:c r="J1680" i="7"/>
  <x:c r="J1681" i="7"/>
  <x:c r="K1682" i="7"/>
  <x:c r="J1684" i="7"/>
  <x:c r="K1685" i="7"/>
  <x:c r="J1687" i="7"/>
  <x:c r="K1688" i="7"/>
  <x:c r="J1690" i="7"/>
  <x:c r="K1691" i="7"/>
  <x:c r="K1692" i="7"/>
  <x:c r="K1693" i="7"/>
  <x:c r="K1695" i="7"/>
  <x:c r="J1697" i="7"/>
  <x:c r="J1698" i="7"/>
  <x:c r="K1699" i="7"/>
  <x:c r="J1701" i="7"/>
  <x:c r="J1702" i="7"/>
  <x:c r="K1703" i="7"/>
  <x:c r="J1705" i="7"/>
  <x:c r="K1706" i="7"/>
  <x:c r="K1707" i="7"/>
  <x:c r="K1708" i="7"/>
  <x:c r="K1710" i="7"/>
  <x:c r="J1712" i="7"/>
  <x:c r="J1713" i="7"/>
  <x:c r="K1714" i="7"/>
  <x:c r="J1716" i="7"/>
  <x:c r="K1717" i="7"/>
  <x:c r="J1719" i="7"/>
  <x:c r="K1720" i="7"/>
  <x:c r="K1721" i="7"/>
  <x:c r="K1722" i="7"/>
  <x:c r="K1724" i="7"/>
  <x:c r="J1726" i="7"/>
  <x:c r="J1727" i="7"/>
  <x:c r="K1728" i="7"/>
  <x:c r="J1730" i="7"/>
  <x:c r="J1731" i="7"/>
  <x:c r="J1732" i="7"/>
  <x:c r="K1733" i="7"/>
  <x:c r="J1735" i="7"/>
  <x:c r="K1736" i="7"/>
  <x:c r="K1737" i="7"/>
  <x:c r="K1738" i="7"/>
  <x:c r="K1741" i="7"/>
  <x:c r="J1743" i="7"/>
  <x:c r="J1744" i="7"/>
  <x:c r="K1745" i="7"/>
  <x:c r="J1747" i="7"/>
  <x:c r="K1748" i="7"/>
  <x:c r="J1750" i="7"/>
  <x:c r="K1751" i="7"/>
  <x:c r="J1753" i="7"/>
  <x:c r="K1754" i="7"/>
  <x:c r="K1755" i="7"/>
  <x:c r="K1756" i="7"/>
  <x:c r="K1758" i="7"/>
  <x:c r="J1760" i="7"/>
  <x:c r="J1761" i="7"/>
  <x:c r="J1762" i="7"/>
  <x:c r="K1763" i="7"/>
  <x:c r="J1765" i="7"/>
  <x:c r="J1766" i="7"/>
  <x:c r="J1767" i="7"/>
  <x:c r="K1768" i="7"/>
  <x:c r="J1770" i="7"/>
  <x:c r="K1771" i="7"/>
  <x:c r="K1772" i="7"/>
  <x:c r="K1773" i="7"/>
  <x:c r="K1775" i="7"/>
  <x:c r="J1777" i="7"/>
  <x:c r="J1778" i="7"/>
  <x:c r="K1779" i="7"/>
  <x:c r="J1781" i="7"/>
  <x:c r="J1782" i="7"/>
  <x:c r="K1783" i="7"/>
  <x:c r="J1785" i="7"/>
  <x:c r="K1786" i="7"/>
  <x:c r="K1787" i="7"/>
  <x:c r="K1788" i="7"/>
  <x:c r="K1790" i="7"/>
  <x:c r="J1792" i="7"/>
  <x:c r="J1793" i="7"/>
  <x:c r="K1794" i="7"/>
  <x:c r="J1796" i="7"/>
  <x:c r="J1797" i="7"/>
  <x:c r="K1798" i="7"/>
  <x:c r="J1800" i="7"/>
  <x:c r="K1801" i="7"/>
  <x:c r="K1802" i="7"/>
  <x:c r="K1803" i="7"/>
  <x:c r="K1805" i="7"/>
  <x:c r="J1807" i="7"/>
  <x:c r="J1808" i="7"/>
  <x:c r="K1809" i="7"/>
  <x:c r="J1811" i="7"/>
  <x:c r="K1812" i="7"/>
  <x:c r="J1814" i="7"/>
  <x:c r="K1815" i="7"/>
  <x:c r="K1816" i="7"/>
  <x:c r="K1817" i="7"/>
  <x:c r="K1819" i="7"/>
  <x:c r="J1821" i="7"/>
  <x:c r="J1822" i="7"/>
  <x:c r="K1823" i="7"/>
  <x:c r="J1825" i="7"/>
  <x:c r="J1826" i="7"/>
  <x:c r="K1827" i="7"/>
  <x:c r="J1829" i="7"/>
  <x:c r="K1830" i="7"/>
  <x:c r="K1831" i="7"/>
  <x:c r="K1832" i="7"/>
  <x:c r="K1833" i="7"/>
  <x:c r="K1835" i="7"/>
  <x:c r="J1837" i="7"/>
  <x:c r="J1838" i="7"/>
  <x:c r="K1839" i="7"/>
  <x:c r="J1841" i="7"/>
  <x:c r="K1842" i="7"/>
  <x:c r="J1844" i="7"/>
  <x:c r="K1845" i="7"/>
  <x:c r="K1846" i="7"/>
  <x:c r="K1847" i="7"/>
  <x:c r="K1849" i="7"/>
  <x:c r="J1851" i="7"/>
  <x:c r="J1852" i="7"/>
  <x:c r="K1853" i="7"/>
  <x:c r="J1855" i="7"/>
  <x:c r="J1856" i="7"/>
  <x:c r="J1857" i="7"/>
  <x:c r="K1858" i="7"/>
  <x:c r="J1860" i="7"/>
  <x:c r="J1861" i="7"/>
  <x:c r="K1862" i="7"/>
  <x:c r="J1864" i="7"/>
  <x:c r="K1865" i="7"/>
  <x:c r="K1866" i="7"/>
  <x:c r="K1867" i="7"/>
  <x:c r="K1869" i="7"/>
  <x:c r="J1871" i="7"/>
  <x:c r="J1872" i="7"/>
  <x:c r="K1873" i="7"/>
  <x:c r="J1875" i="7"/>
  <x:c r="J1876" i="7"/>
  <x:c r="J1877" i="7"/>
  <x:c r="J1878" i="7"/>
  <x:c r="J1879" i="7"/>
  <x:c r="K1880" i="7"/>
  <x:c r="J1882" i="7"/>
  <x:c r="K1883" i="7"/>
  <x:c r="K1884" i="7"/>
  <x:c r="K1885" i="7"/>
  <x:c r="K1887" i="7"/>
  <x:c r="J1889" i="7"/>
  <x:c r="J1890" i="7"/>
  <x:c r="K1891" i="7"/>
  <x:c r="J1893" i="7"/>
  <x:c r="J1894" i="7"/>
  <x:c r="J1895" i="7"/>
  <x:c r="J1896" i="7"/>
  <x:c r="J1897" i="7"/>
  <x:c r="K1898" i="7"/>
  <x:c r="J1900" i="7"/>
  <x:c r="K1901" i="7"/>
  <x:c r="K1902" i="7"/>
  <x:c r="K1903" i="7"/>
  <x:c r="K1905" i="7"/>
  <x:c r="J1907" i="7"/>
  <x:c r="J1908" i="7"/>
  <x:c r="K1909" i="7"/>
  <x:c r="J1911" i="7"/>
  <x:c r="J1912" i="7"/>
  <x:c r="J1913" i="7"/>
  <x:c r="K1914" i="7"/>
  <x:c r="J1916" i="7"/>
  <x:c r="K1917" i="7"/>
  <x:c r="K1918" i="7"/>
  <x:c r="K1919" i="7"/>
  <x:c r="K1921" i="7"/>
  <x:c r="J1923" i="7"/>
  <x:c r="J1924" i="7"/>
  <x:c r="K1925" i="7"/>
  <x:c r="J1927" i="7"/>
  <x:c r="K1928" i="7"/>
  <x:c r="J1930" i="7"/>
  <x:c r="K1931" i="7"/>
  <x:c r="K1932" i="7"/>
  <x:c r="K1933" i="7"/>
  <x:c r="K1935" i="7"/>
  <x:c r="J1937" i="7"/>
  <x:c r="J1938" i="7"/>
  <x:c r="K1939" i="7"/>
  <x:c r="J1941" i="7"/>
  <x:c r="K1942" i="7"/>
  <x:c r="J1944" i="7"/>
  <x:c r="K1945" i="7"/>
  <x:c r="K1946" i="7"/>
  <x:c r="K1947" i="7"/>
  <x:c r="K1949" i="7"/>
  <x:c r="J1951" i="7"/>
  <x:c r="J1952" i="7"/>
  <x:c r="K1953" i="7"/>
  <x:c r="J1955" i="7"/>
  <x:c r="J1956" i="7"/>
  <x:c r="K1957" i="7"/>
  <x:c r="J1959" i="7"/>
  <x:c r="K1960" i="7"/>
  <x:c r="K1961" i="7"/>
  <x:c r="K1962" i="7"/>
  <x:c r="K1964" i="7"/>
  <x:c r="J1966" i="7"/>
  <x:c r="J1967" i="7"/>
  <x:c r="K1968" i="7"/>
  <x:c r="J1970" i="7"/>
  <x:c r="K1971" i="7"/>
  <x:c r="J1973" i="7"/>
  <x:c r="K1974" i="7"/>
  <x:c r="J1976" i="7"/>
  <x:c r="K1977" i="7"/>
  <x:c r="K1978" i="7"/>
  <x:c r="K1979" i="7"/>
  <x:c r="K1981" i="7"/>
  <x:c r="J1983" i="7"/>
  <x:c r="J1984" i="7"/>
  <x:c r="K1985" i="7"/>
  <x:c r="J1987" i="7"/>
  <x:c r="J1988" i="7"/>
  <x:c r="K1989" i="7"/>
  <x:c r="J1991" i="7"/>
  <x:c r="K1992" i="7"/>
  <x:c r="K1993" i="7"/>
  <x:c r="K1994" i="7"/>
  <x:c r="K1996" i="7"/>
  <x:c r="J1998" i="7"/>
  <x:c r="K1999" i="7"/>
  <x:c r="J2001" i="7"/>
  <x:c r="K2002" i="7"/>
  <x:c r="J2004" i="7"/>
  <x:c r="K2005" i="7"/>
  <x:c r="K2006" i="7"/>
  <x:c r="K2007" i="7"/>
  <x:c r="K2009" i="7"/>
  <x:c r="J2011" i="7"/>
  <x:c r="J2012" i="7"/>
  <x:c r="K2013" i="7"/>
  <x:c r="J2015" i="7"/>
  <x:c r="J2016" i="7"/>
  <x:c r="K2017" i="7"/>
  <x:c r="J2019" i="7"/>
  <x:c r="K2020" i="7"/>
  <x:c r="J2022" i="7"/>
  <x:c r="K2023" i="7"/>
  <x:c r="K2024" i="7"/>
  <x:c r="K2025" i="7"/>
  <x:c r="K2027" i="7"/>
  <x:c r="J2029" i="7"/>
  <x:c r="J2030" i="7"/>
  <x:c r="J2031" i="7"/>
  <x:c r="K2032" i="7"/>
  <x:c r="J2034" i="7"/>
  <x:c r="J2035" i="7"/>
  <x:c r="J2036" i="7"/>
  <x:c r="K2037" i="7"/>
  <x:c r="J2039" i="7"/>
  <x:c r="K2040" i="7"/>
  <x:c r="K2041" i="7"/>
  <x:c r="K2042" i="7"/>
  <x:c r="K2044" i="7"/>
  <x:c r="J2046" i="7"/>
  <x:c r="J2047" i="7"/>
  <x:c r="J2048" i="7"/>
  <x:c r="K2049" i="7"/>
  <x:c r="J2051" i="7"/>
  <x:c r="J2052" i="7"/>
  <x:c r="J2053" i="7"/>
  <x:c r="K2054" i="7"/>
  <x:c r="J2056" i="7"/>
  <x:c r="K2057" i="7"/>
  <x:c r="K2058" i="7"/>
  <x:c r="K2059" i="7"/>
  <x:c r="K2061" i="7"/>
  <x:c r="J2063" i="7"/>
  <x:c r="J2064" i="7"/>
  <x:c r="K2065" i="7"/>
  <x:c r="J2067" i="7"/>
  <x:c r="J2068" i="7"/>
  <x:c r="J2069" i="7"/>
  <x:c r="K2070" i="7"/>
  <x:c r="J2072" i="7"/>
  <x:c r="K2073" i="7"/>
  <x:c r="K2074" i="7"/>
  <x:c r="K2075" i="7"/>
  <x:c r="K2077" i="7"/>
  <x:c r="J2079" i="7"/>
  <x:c r="J2080" i="7"/>
  <x:c r="K2081" i="7"/>
  <x:c r="J2083" i="7"/>
  <x:c r="J2084" i="7"/>
  <x:c r="K2085" i="7"/>
  <x:c r="J2087" i="7"/>
  <x:c r="K2088" i="7"/>
  <x:c r="J2090" i="7"/>
  <x:c r="K2091" i="7"/>
  <x:c r="K2092" i="7"/>
  <x:c r="K2093" i="7"/>
  <x:c r="K2095" i="7"/>
  <x:c r="J2097" i="7"/>
  <x:c r="J2098" i="7"/>
  <x:c r="K2099" i="7"/>
  <x:c r="J2101" i="7"/>
  <x:c r="J2102" i="7"/>
  <x:c r="J2103" i="7"/>
  <x:c r="K2104" i="7"/>
  <x:c r="J2106" i="7"/>
  <x:c r="K2107" i="7"/>
  <x:c r="K2108" i="7"/>
  <x:c r="K2109" i="7"/>
  <x:c r="K2111" i="7"/>
  <x:c r="J2113" i="7"/>
  <x:c r="J2114" i="7"/>
  <x:c r="K2115" i="7"/>
  <x:c r="J2117" i="7"/>
  <x:c r="K2118" i="7"/>
  <x:c r="J2120" i="7"/>
  <x:c r="K2121" i="7"/>
  <x:c r="K2122" i="7"/>
  <x:c r="K2123" i="7"/>
  <x:c r="K2125" i="7"/>
  <x:c r="J2127" i="7"/>
  <x:c r="J2128" i="7"/>
  <x:c r="K2129" i="7"/>
  <x:c r="J2131" i="7"/>
  <x:c r="J2132" i="7"/>
  <x:c r="J2133" i="7"/>
  <x:c r="K2134" i="7"/>
  <x:c r="J2136" i="7"/>
  <x:c r="K2137" i="7"/>
  <x:c r="J2139" i="7"/>
  <x:c r="K2140" i="7"/>
  <x:c r="K2141" i="7"/>
  <x:c r="K2142" i="7"/>
  <x:c r="K2144" i="7"/>
  <x:c r="J2146" i="7"/>
  <x:c r="J2147" i="7"/>
  <x:c r="K2148" i="7"/>
  <x:c r="J2150" i="7"/>
  <x:c r="J2151" i="7"/>
  <x:c r="J2152" i="7"/>
  <x:c r="K2153" i="7"/>
  <x:c r="J2155" i="7"/>
  <x:c r="K2156" i="7"/>
  <x:c r="K2157" i="7"/>
  <x:c r="K2158" i="7"/>
  <x:c r="K2160" i="7"/>
  <x:c r="J2162" i="7"/>
  <x:c r="J2163" i="7"/>
  <x:c r="K2164" i="7"/>
  <x:c r="J2166" i="7"/>
  <x:c r="J2167" i="7"/>
  <x:c r="J2168" i="7"/>
  <x:c r="K2169" i="7"/>
  <x:c r="J2171" i="7"/>
  <x:c r="K2172" i="7"/>
  <x:c r="K2173" i="7"/>
  <x:c r="K2174" i="7"/>
  <x:c r="K2176" i="7"/>
  <x:c r="J2178" i="7"/>
  <x:c r="J2179" i="7"/>
  <x:c r="K2180" i="7"/>
  <x:c r="J2182" i="7"/>
  <x:c r="J2183" i="7"/>
  <x:c r="J2184" i="7"/>
  <x:c r="K2185" i="7"/>
  <x:c r="J2187" i="7"/>
  <x:c r="K2188" i="7"/>
  <x:c r="K2189" i="7"/>
  <x:c r="K2190" i="7"/>
  <x:c r="K2192" i="7"/>
  <x:c r="J2194" i="7"/>
  <x:c r="J2195" i="7"/>
  <x:c r="K2196" i="7"/>
  <x:c r="J2198" i="7"/>
  <x:c r="J2199" i="7"/>
  <x:c r="J2200" i="7"/>
  <x:c r="K2201" i="7"/>
  <x:c r="J2203" i="7"/>
  <x:c r="K2204" i="7"/>
  <x:c r="K2205" i="7"/>
  <x:c r="K2206" i="7"/>
  <x:c r="K2208" i="7"/>
  <x:c r="J2210" i="7"/>
  <x:c r="J2211" i="7"/>
  <x:c r="K2212" i="7"/>
  <x:c r="J2214" i="7"/>
  <x:c r="J2215" i="7"/>
  <x:c r="J2216" i="7"/>
  <x:c r="K2217" i="7"/>
  <x:c r="J2219" i="7"/>
  <x:c r="K2220" i="7"/>
  <x:c r="K2221" i="7"/>
  <x:c r="K2222" i="7"/>
  <x:c r="K2224" i="7"/>
  <x:c r="J2226" i="7"/>
  <x:c r="J2227" i="7"/>
  <x:c r="K2228" i="7"/>
  <x:c r="J2230" i="7"/>
  <x:c r="J2231" i="7"/>
  <x:c r="J2232" i="7"/>
  <x:c r="K2233" i="7"/>
  <x:c r="J2235" i="7"/>
  <x:c r="K2236" i="7"/>
  <x:c r="K2237" i="7"/>
  <x:c r="K2238" i="7"/>
  <x:c r="K2240" i="7"/>
  <x:c r="J2242" i="7"/>
  <x:c r="J2243" i="7"/>
  <x:c r="K2244" i="7"/>
  <x:c r="J2246" i="7"/>
  <x:c r="J2247" i="7"/>
  <x:c r="J2248" i="7"/>
  <x:c r="K2249" i="7"/>
  <x:c r="J2251" i="7"/>
  <x:c r="K2252" i="7"/>
  <x:c r="K2253" i="7"/>
  <x:c r="K2254" i="7"/>
  <x:c r="K2256" i="7"/>
  <x:c r="J2258" i="7"/>
  <x:c r="J2259" i="7"/>
  <x:c r="K2260" i="7"/>
  <x:c r="J2262" i="7"/>
  <x:c r="J2263" i="7"/>
  <x:c r="J2264" i="7"/>
  <x:c r="K2265" i="7"/>
  <x:c r="J2267" i="7"/>
  <x:c r="K2268" i="7"/>
  <x:c r="K2269" i="7"/>
  <x:c r="K2270" i="7"/>
  <x:c r="K2272" i="7"/>
  <x:c r="J2274" i="7"/>
  <x:c r="J2275" i="7"/>
  <x:c r="K2276" i="7"/>
  <x:c r="J2278" i="7"/>
  <x:c r="J2279" i="7"/>
  <x:c r="J2280" i="7"/>
  <x:c r="J2281" i="7"/>
  <x:c r="K2282" i="7"/>
  <x:c r="J2284" i="7"/>
  <x:c r="K2285" i="7"/>
  <x:c r="K2286" i="7"/>
  <x:c r="K2287" i="7"/>
  <x:c r="K2289" i="7"/>
  <x:c r="J2291" i="7"/>
  <x:c r="J2292" i="7"/>
  <x:c r="K2293" i="7"/>
  <x:c r="J2295" i="7"/>
  <x:c r="J2296" i="7"/>
  <x:c r="J2297" i="7"/>
  <x:c r="K2298" i="7"/>
  <x:c r="J2300" i="7"/>
  <x:c r="K2301" i="7"/>
  <x:c r="K2302" i="7"/>
  <x:c r="K2303" i="7"/>
  <x:c r="K2305" i="7"/>
  <x:c r="J2307" i="7"/>
  <x:c r="J2308" i="7"/>
  <x:c r="K2309" i="7"/>
  <x:c r="J2311" i="7"/>
  <x:c r="J2312" i="7"/>
  <x:c r="J2313" i="7"/>
  <x:c r="K2314" i="7"/>
  <x:c r="J2316" i="7"/>
  <x:c r="K2317" i="7"/>
  <x:c r="K2318" i="7"/>
  <x:c r="K2319" i="7"/>
  <x:c r="K2321" i="7"/>
  <x:c r="J2323" i="7"/>
  <x:c r="J2324" i="7"/>
  <x:c r="K2325" i="7"/>
  <x:c r="J2327" i="7"/>
  <x:c r="J2328" i="7"/>
  <x:c r="J2329" i="7"/>
  <x:c r="K2330" i="7"/>
  <x:c r="J2332" i="7"/>
  <x:c r="K2333" i="7"/>
  <x:c r="K2334" i="7"/>
  <x:c r="K2335" i="7"/>
  <x:c r="K2337" i="7"/>
  <x:c r="J2339" i="7"/>
  <x:c r="J2340" i="7"/>
  <x:c r="K2341" i="7"/>
  <x:c r="J2343" i="7"/>
  <x:c r="J2344" i="7"/>
  <x:c r="J2345" i="7"/>
  <x:c r="K2346" i="7"/>
  <x:c r="J2348" i="7"/>
  <x:c r="K2349" i="7"/>
  <x:c r="K2350" i="7"/>
  <x:c r="K2351" i="7"/>
  <x:c r="K2353" i="7"/>
  <x:c r="J2355" i="7"/>
  <x:c r="J2356" i="7"/>
  <x:c r="K2357" i="7"/>
  <x:c r="J2359" i="7"/>
  <x:c r="J2360" i="7"/>
  <x:c r="J2361" i="7"/>
  <x:c r="K2362" i="7"/>
  <x:c r="J2364" i="7"/>
  <x:c r="K2365" i="7"/>
  <x:c r="K2366" i="7"/>
  <x:c r="K2367" i="7"/>
  <x:c r="K2369" i="7"/>
  <x:c r="J2371" i="7"/>
  <x:c r="J2372" i="7"/>
  <x:c r="K2373" i="7"/>
  <x:c r="J2375" i="7"/>
  <x:c r="J2376" i="7"/>
  <x:c r="J2377" i="7"/>
  <x:c r="K2378" i="7"/>
  <x:c r="J2380" i="7"/>
  <x:c r="K2381" i="7"/>
  <x:c r="K2382" i="7"/>
  <x:c r="K2383" i="7"/>
  <x:c r="K2385" i="7"/>
  <x:c r="J2387" i="7"/>
  <x:c r="J2388" i="7"/>
  <x:c r="K2389" i="7"/>
  <x:c r="J2391" i="7"/>
  <x:c r="J2392" i="7"/>
  <x:c r="J2393" i="7"/>
  <x:c r="J2394" i="7"/>
  <x:c r="K2395" i="7"/>
  <x:c r="J2397" i="7"/>
  <x:c r="K2398" i="7"/>
  <x:c r="K2399" i="7"/>
  <x:c r="K2400" i="7"/>
  <x:c r="K2402" i="7"/>
  <x:c r="J2404" i="7"/>
  <x:c r="J2405" i="7"/>
  <x:c r="K2406" i="7"/>
  <x:c r="J2408" i="7"/>
  <x:c r="K2409" i="7"/>
  <x:c r="J2411" i="7"/>
  <x:c r="K2412" i="7"/>
  <x:c r="K2413" i="7"/>
  <x:c r="K2414" i="7"/>
  <x:c r="K2416" i="7"/>
  <x:c r="J2418" i="7"/>
  <x:c r="K2419" i="7"/>
  <x:c r="K2420" i="7"/>
  <x:c r="K2421" i="7"/>
  <x:c r="K2422" i="7"/>
  <x:c r="K2424" i="7"/>
  <x:c r="J2426" i="7"/>
  <x:c r="K2427" i="7"/>
  <x:c r="K2428" i="7"/>
  <x:c r="K2429" i="7"/>
  <x:c r="K2430" i="7"/>
  <x:c r="K2432" i="7"/>
  <x:c r="J2434" i="7"/>
  <x:c r="K2435" i="7"/>
  <x:c r="K2436" i="7"/>
  <x:c r="K2437" i="7"/>
  <x:c r="K2438" i="7"/>
  <x:c r="K2440" i="7"/>
  <x:c r="J2442" i="7"/>
  <x:c r="K2443" i="7"/>
  <x:c r="K2444" i="7"/>
  <x:c r="K2445" i="7"/>
  <x:c r="K2446" i="7"/>
  <x:c r="K2448" i="7"/>
  <x:c r="J2450" i="7"/>
  <x:c r="K2451" i="7"/>
  <x:c r="K2452" i="7"/>
  <x:c r="K2453" i="7"/>
  <x:c r="K2454" i="7"/>
  <x:c r="K2456" i="7"/>
  <x:c r="J2458" i="7"/>
  <x:c r="K2459" i="7"/>
  <x:c r="K2460" i="7"/>
  <x:c r="K2461" i="7"/>
  <x:c r="K2462" i="7"/>
  <x:c r="K2464" i="7"/>
  <x:c r="J2466" i="7"/>
  <x:c r="K2467" i="7"/>
  <x:c r="J2469" i="7"/>
  <x:c r="K2470" i="7"/>
  <x:c r="J2472" i="7"/>
  <x:c r="K2473" i="7"/>
  <x:c r="K2474" i="7"/>
  <x:c r="K2475" i="7"/>
  <x:c r="K2477" i="7"/>
  <x:c r="J2479" i="7"/>
  <x:c r="J2480" i="7"/>
  <x:c r="K2481" i="7"/>
  <x:c r="J2483" i="7"/>
  <x:c r="J2484" i="7"/>
  <x:c r="K2485" i="7"/>
  <x:c r="J2487" i="7"/>
  <x:c r="K2488" i="7"/>
  <x:c r="K2489" i="7"/>
  <x:c r="K2490" i="7"/>
  <x:c r="K2492" i="7"/>
  <x:c r="J2494" i="7"/>
  <x:c r="J2495" i="7"/>
  <x:c r="K2496" i="7"/>
  <x:c r="J2498" i="7"/>
  <x:c r="J2499" i="7"/>
  <x:c r="K2500" i="7"/>
  <x:c r="J2502" i="7"/>
  <x:c r="K2503" i="7"/>
  <x:c r="K2504" i="7"/>
  <x:c r="K2505" i="7"/>
  <x:c r="K2507" i="7"/>
  <x:c r="J2509" i="7"/>
  <x:c r="J2510" i="7"/>
  <x:c r="K2511" i="7"/>
  <x:c r="J2513" i="7"/>
  <x:c r="J2514" i="7"/>
  <x:c r="K2515" i="7"/>
  <x:c r="J2517" i="7"/>
  <x:c r="K2518" i="7"/>
  <x:c r="K2519" i="7"/>
  <x:c r="K2520" i="7"/>
  <x:c r="K2522" i="7"/>
  <x:c r="J2524" i="7"/>
  <x:c r="J2525" i="7"/>
  <x:c r="K2526" i="7"/>
  <x:c r="J2528" i="7"/>
  <x:c r="J2529" i="7"/>
  <x:c r="K2530" i="7"/>
  <x:c r="J2532" i="7"/>
  <x:c r="K2533" i="7"/>
  <x:c r="K2534" i="7"/>
  <x:c r="K2535" i="7"/>
  <x:c r="K2537" i="7"/>
  <x:c r="J2539" i="7"/>
  <x:c r="J2540" i="7"/>
  <x:c r="K2541" i="7"/>
  <x:c r="J2543" i="7"/>
  <x:c r="J2544" i="7"/>
  <x:c r="J2545" i="7"/>
  <x:c r="K2546" i="7"/>
  <x:c r="J2548" i="7"/>
  <x:c r="K2549" i="7"/>
  <x:c r="K2550" i="7"/>
  <x:c r="K2551" i="7"/>
  <x:c r="K2553" i="7"/>
  <x:c r="J2555" i="7"/>
  <x:c r="J2556" i="7"/>
  <x:c r="K2557" i="7"/>
  <x:c r="J2559" i="7"/>
  <x:c r="K2560" i="7"/>
  <x:c r="J2562" i="7"/>
  <x:c r="K2563" i="7"/>
  <x:c r="K2564" i="7"/>
  <x:c r="K2565" i="7"/>
  <x:c r="K2567" i="7"/>
  <x:c r="J2569" i="7"/>
  <x:c r="J2570" i="7"/>
  <x:c r="K2571" i="7"/>
  <x:c r="J2573" i="7"/>
  <x:c r="K2574" i="7"/>
  <x:c r="J2576" i="7"/>
  <x:c r="K2577" i="7"/>
  <x:c r="K2578" i="7"/>
  <x:c r="K2579" i="7"/>
  <x:c r="K2581" i="7"/>
  <x:c r="J2583" i="7"/>
  <x:c r="J2584" i="7"/>
  <x:c r="K2585" i="7"/>
  <x:c r="J2587" i="7"/>
  <x:c r="K2588" i="7"/>
  <x:c r="J2590" i="7"/>
  <x:c r="K2591" i="7"/>
  <x:c r="K2592" i="7"/>
  <x:c r="K2593" i="7"/>
  <x:c r="K2595" i="7"/>
  <x:c r="J2597" i="7"/>
  <x:c r="J2598" i="7"/>
  <x:c r="J2599" i="7"/>
  <x:c r="J2600" i="7"/>
  <x:c r="K2601" i="7"/>
  <x:c r="J2603" i="7"/>
  <x:c r="J2604" i="7"/>
  <x:c r="K2605" i="7"/>
  <x:c r="J2607" i="7"/>
  <x:c r="K2608" i="7"/>
  <x:c r="K2609" i="7"/>
  <x:c r="K2610" i="7"/>
  <x:c r="K2612" i="7"/>
  <x:c r="J2614" i="7"/>
  <x:c r="J2615" i="7"/>
  <x:c r="J2616" i="7"/>
  <x:c r="J2617" i="7"/>
  <x:c r="K2618" i="7"/>
  <x:c r="J2620" i="7"/>
  <x:c r="J2621" i="7"/>
  <x:c r="K2622" i="7"/>
  <x:c r="J2624" i="7"/>
  <x:c r="K2625" i="7"/>
  <x:c r="K2626" i="7"/>
  <x:c r="K2627" i="7"/>
  <x:c r="K2629" i="7"/>
  <x:c r="J2631" i="7"/>
  <x:c r="J2632" i="7"/>
  <x:c r="K2633" i="7"/>
  <x:c r="J2635" i="7"/>
  <x:c r="K2636" i="7"/>
  <x:c r="J2638" i="7"/>
  <x:c r="K2639" i="7"/>
  <x:c r="K2640" i="7"/>
  <x:c r="K2641" i="7"/>
  <x:c r="K2643" i="7"/>
  <x:c r="J2645" i="7"/>
  <x:c r="K2646" i="7"/>
  <x:c r="J2648" i="7"/>
  <x:c r="K2649" i="7"/>
  <x:c r="J2651" i="7"/>
  <x:c r="K2652" i="7"/>
  <x:c r="K2653" i="7"/>
  <x:c r="K2654" i="7"/>
  <x:c r="K2656" i="7"/>
  <x:c r="J2658" i="7"/>
  <x:c r="K2659" i="7"/>
  <x:c r="J2661" i="7"/>
  <x:c r="K2662" i="7"/>
  <x:c r="J2664" i="7"/>
  <x:c r="K2665" i="7"/>
  <x:c r="K2666" i="7"/>
  <x:c r="K2667" i="7"/>
  <x:c r="K2669" i="7"/>
  <x:c r="J2671" i="7"/>
  <x:c r="K2672" i="7"/>
  <x:c r="J2674" i="7"/>
  <x:c r="K2675" i="7"/>
  <x:c r="J2677" i="7"/>
  <x:c r="K2678" i="7"/>
  <x:c r="K2679" i="7"/>
  <x:c r="K2680" i="7"/>
  <x:c r="K2682" i="7"/>
  <x:c r="J2684" i="7"/>
  <x:c r="K2685" i="7"/>
  <x:c r="J2687" i="7"/>
  <x:c r="K2688" i="7"/>
  <x:c r="J2690" i="7"/>
  <x:c r="K2691" i="7"/>
  <x:c r="K2692" i="7"/>
  <x:c r="K2693" i="7"/>
  <x:c r="K2695" i="7"/>
  <x:c r="J2697" i="7"/>
  <x:c r="K2698" i="7"/>
  <x:c r="J2700" i="7"/>
  <x:c r="J2701" i="7"/>
  <x:c r="J2702" i="7"/>
  <x:c r="K2703" i="7"/>
  <x:c r="J2705" i="7"/>
  <x:c r="K2706" i="7"/>
  <x:c r="K2707" i="7"/>
  <x:c r="K2708" i="7"/>
  <x:c r="K2710" i="7"/>
  <x:c r="J2712" i="7"/>
  <x:c r="J2713" i="7"/>
  <x:c r="K2714" i="7"/>
  <x:c r="J2716" i="7"/>
  <x:c r="J2717" i="7"/>
  <x:c r="J2718" i="7"/>
  <x:c r="K2719" i="7"/>
  <x:c r="J2721" i="7"/>
  <x:c r="K2722" i="7"/>
  <x:c r="K2723" i="7"/>
  <x:c r="K2724" i="7"/>
  <x:c r="K2726" i="7"/>
  <x:c r="J2728" i="7"/>
  <x:c r="J2729" i="7"/>
  <x:c r="K2730" i="7"/>
  <x:c r="J2732" i="7"/>
  <x:c r="J2733" i="7"/>
  <x:c r="J2734" i="7"/>
  <x:c r="K2735" i="7"/>
  <x:c r="J2737" i="7"/>
  <x:c r="K2738" i="7"/>
  <x:c r="K2739" i="7"/>
  <x:c r="K2740" i="7"/>
  <x:c r="K2742" i="7"/>
  <x:c r="J2744" i="7"/>
  <x:c r="J2745" i="7"/>
  <x:c r="K2746" i="7"/>
  <x:c r="J2748" i="7"/>
  <x:c r="J2749" i="7"/>
  <x:c r="J2750" i="7"/>
  <x:c r="J2751" i="7"/>
  <x:c r="K2752" i="7"/>
  <x:c r="J2754" i="7"/>
  <x:c r="K2755" i="7"/>
  <x:c r="K2756" i="7"/>
  <x:c r="K2757" i="7"/>
  <x:c r="K2759" i="7"/>
  <x:c r="J2761" i="7"/>
  <x:c r="J2762" i="7"/>
  <x:c r="K2763" i="7"/>
  <x:c r="J2765" i="7"/>
  <x:c r="J2766" i="7"/>
  <x:c r="J2767" i="7"/>
  <x:c r="J2768" i="7"/>
  <x:c r="K2769" i="7"/>
  <x:c r="J2771" i="7"/>
  <x:c r="K2772" i="7"/>
  <x:c r="K2773" i="7"/>
  <x:c r="K2774" i="7"/>
  <x:c r="K2776" i="7"/>
  <x:c r="J2778" i="7"/>
  <x:c r="J2779" i="7"/>
  <x:c r="K2780" i="7"/>
  <x:c r="J2782" i="7"/>
  <x:c r="J2783" i="7"/>
  <x:c r="J2784" i="7"/>
  <x:c r="J2785" i="7"/>
  <x:c r="J2786" i="7"/>
  <x:c r="K2787" i="7"/>
  <x:c r="J2789" i="7"/>
  <x:c r="K2790" i="7"/>
  <x:c r="J2792" i="7"/>
  <x:c r="K2793" i="7"/>
  <x:c r="K2794" i="7"/>
  <x:c r="K2795" i="7"/>
  <x:c r="K2797" i="7"/>
  <x:c r="J2799" i="7"/>
  <x:c r="J2800" i="7"/>
  <x:c r="J2801" i="7"/>
  <x:c r="J2802" i="7"/>
  <x:c r="K2803" i="7"/>
  <x:c r="J2805" i="7"/>
  <x:c r="J2806" i="7"/>
  <x:c r="K2807" i="7"/>
  <x:c r="J2809" i="7"/>
  <x:c r="J2810" i="7"/>
  <x:c r="J2811" i="7"/>
  <x:c r="J2812" i="7"/>
  <x:c r="J2813" i="7"/>
  <x:c r="K2814" i="7"/>
  <x:c r="J2816" i="7"/>
  <x:c r="K2817" i="7"/>
  <x:c r="K2818" i="7"/>
  <x:c r="K2819" i="7"/>
  <x:c r="K2821" i="7"/>
  <x:c r="J2823" i="7"/>
  <x:c r="J2824" i="7"/>
  <x:c r="J2825" i="7"/>
  <x:c r="J2826" i="7"/>
  <x:c r="K2827" i="7"/>
  <x:c r="J2829" i="7"/>
  <x:c r="J2830" i="7"/>
  <x:c r="K2831" i="7"/>
  <x:c r="J2833" i="7"/>
  <x:c r="J2834" i="7"/>
  <x:c r="J2835" i="7"/>
  <x:c r="J2836" i="7"/>
  <x:c r="J2837" i="7"/>
  <x:c r="K2838" i="7"/>
  <x:c r="J2840" i="7"/>
  <x:c r="K2841" i="7"/>
  <x:c r="K2842" i="7"/>
  <x:c r="K2843" i="7"/>
  <x:c r="K2845" i="7"/>
  <x:c r="J2847" i="7"/>
  <x:c r="J2848" i="7"/>
  <x:c r="J2849" i="7"/>
  <x:c r="J2850" i="7"/>
  <x:c r="K2851" i="7"/>
  <x:c r="J2853" i="7"/>
  <x:c r="J2854" i="7"/>
  <x:c r="K2855" i="7"/>
  <x:c r="J2857" i="7"/>
  <x:c r="J2858" i="7"/>
  <x:c r="J2859" i="7"/>
  <x:c r="J2860" i="7"/>
  <x:c r="J2861" i="7"/>
  <x:c r="K2862" i="7"/>
  <x:c r="J2864" i="7"/>
  <x:c r="K2865" i="7"/>
  <x:c r="K2866" i="7"/>
  <x:c r="K2867" i="7"/>
  <x:c r="K2869" i="7"/>
  <x:c r="J2871" i="7"/>
  <x:c r="J2872" i="7"/>
  <x:c r="K2873" i="7"/>
  <x:c r="J2875" i="7"/>
  <x:c r="J2876" i="7"/>
  <x:c r="J2877" i="7"/>
  <x:c r="K2878" i="7"/>
  <x:c r="J2880" i="7"/>
  <x:c r="K2881" i="7"/>
  <x:c r="K2882" i="7"/>
  <x:c r="K2883" i="7"/>
  <x:c r="K2885" i="7"/>
  <x:c r="J2887" i="7"/>
  <x:c r="J2888" i="7"/>
  <x:c r="K2889" i="7"/>
  <x:c r="J2891" i="7"/>
  <x:c r="J2892" i="7"/>
  <x:c r="K2893" i="7"/>
  <x:c r="J2895" i="7"/>
  <x:c r="K2896" i="7"/>
  <x:c r="K2897" i="7"/>
  <x:c r="K2898" i="7"/>
  <x:c r="K2900" i="7"/>
  <x:c r="J2902" i="7"/>
  <x:c r="J2903" i="7"/>
  <x:c r="K2904" i="7"/>
  <x:c r="J2906" i="7"/>
  <x:c r="K2907" i="7"/>
  <x:c r="J2909" i="7"/>
  <x:c r="K2910" i="7"/>
  <x:c r="K2911" i="7"/>
  <x:c r="K2912" i="7"/>
  <x:c r="K2914" i="7"/>
  <x:c r="J2916" i="7"/>
  <x:c r="J2917" i="7"/>
  <x:c r="K2918" i="7"/>
  <x:c r="J2920" i="7"/>
  <x:c r="K2921" i="7"/>
  <x:c r="J2923" i="7"/>
  <x:c r="K2924" i="7"/>
  <x:c r="K2925" i="7"/>
  <x:c r="K2926" i="7"/>
  <x:c r="K2928" i="7"/>
  <x:c r="J2930" i="7"/>
  <x:c r="J2931" i="7"/>
  <x:c r="K2932" i="7"/>
  <x:c r="J2934" i="7"/>
  <x:c r="K2935" i="7"/>
  <x:c r="J2937" i="7"/>
  <x:c r="K2938" i="7"/>
  <x:c r="K2939" i="7"/>
  <x:c r="K2940" i="7"/>
  <x:c r="K2942" i="7"/>
  <x:c r="J2944" i="7"/>
  <x:c r="J2945" i="7"/>
  <x:c r="K2946" i="7"/>
  <x:c r="J2948" i="7"/>
  <x:c r="K2949" i="7"/>
  <x:c r="J2951" i="7"/>
  <x:c r="K2952" i="7"/>
  <x:c r="K2953" i="7"/>
  <x:c r="K2954" i="7"/>
  <x:c r="K2956" i="7"/>
  <x:c r="J2958" i="7"/>
  <x:c r="J2959" i="7"/>
  <x:c r="K2960" i="7"/>
  <x:c r="J2962" i="7"/>
  <x:c r="K2963" i="7"/>
  <x:c r="J2965" i="7"/>
  <x:c r="K2966" i="7"/>
  <x:c r="K2967" i="7"/>
  <x:c r="K2968" i="7"/>
  <x:c r="K2970" i="7"/>
  <x:c r="J2972" i="7"/>
  <x:c r="J2973" i="7"/>
  <x:c r="K2974" i="7"/>
  <x:c r="J2976" i="7"/>
  <x:c r="K2977" i="7"/>
  <x:c r="J2979" i="7"/>
  <x:c r="K2980" i="7"/>
  <x:c r="K2981" i="7"/>
  <x:c r="K2982" i="7"/>
  <x:c r="K2984" i="7"/>
  <x:c r="J2986" i="7"/>
  <x:c r="J2987" i="7"/>
  <x:c r="K2988" i="7"/>
  <x:c r="J2990" i="7"/>
  <x:c r="K2991" i="7"/>
  <x:c r="J2993" i="7"/>
  <x:c r="K2994" i="7"/>
  <x:c r="K2995" i="7"/>
  <x:c r="K2996" i="7"/>
  <x:c r="K2998" i="7"/>
  <x:c r="J3000" i="7"/>
  <x:c r="J3001" i="7"/>
  <x:c r="K3002" i="7"/>
  <x:c r="J3004" i="7"/>
  <x:c r="K3005" i="7"/>
  <x:c r="J3007" i="7"/>
  <x:c r="K3008" i="7"/>
  <x:c r="K3009" i="7"/>
  <x:c r="K3010" i="7"/>
  <x:c r="K3012" i="7"/>
  <x:c r="J3014" i="7"/>
  <x:c r="J3015" i="7"/>
  <x:c r="K3016" i="7"/>
  <x:c r="J3018" i="7"/>
  <x:c r="K3019" i="7"/>
  <x:c r="J3021" i="7"/>
  <x:c r="K3022" i="7"/>
  <x:c r="K3023" i="7"/>
  <x:c r="K3024" i="7"/>
  <x:c r="K3026" i="7"/>
  <x:c r="J3028" i="7"/>
  <x:c r="J3029" i="7"/>
  <x:c r="K3030" i="7"/>
  <x:c r="J3032" i="7"/>
  <x:c r="K3033" i="7"/>
  <x:c r="J3035" i="7"/>
  <x:c r="K3036" i="7"/>
  <x:c r="K3037" i="7"/>
  <x:c r="K3038" i="7"/>
  <x:c r="K3040" i="7"/>
  <x:c r="J3042" i="7"/>
  <x:c r="K3043" i="7"/>
  <x:c r="J3045" i="7"/>
  <x:c r="K3046" i="7"/>
  <x:c r="J3048" i="7"/>
  <x:c r="K3049" i="7"/>
  <x:c r="K3050" i="7"/>
  <x:c r="K3051" i="7"/>
  <x:c r="K3053" i="7"/>
  <x:c r="J3055" i="7"/>
  <x:c r="J3056" i="7"/>
  <x:c r="K3057" i="7"/>
  <x:c r="J3059" i="7"/>
  <x:c r="K3060" i="7"/>
  <x:c r="J3062" i="7"/>
  <x:c r="K3063" i="7"/>
  <x:c r="K3064" i="7"/>
  <x:c r="K3065" i="7"/>
  <x:c r="K3067" i="7"/>
  <x:c r="J3069" i="7"/>
  <x:c r="J3070" i="7"/>
  <x:c r="K3071" i="7"/>
  <x:c r="J3073" i="7"/>
  <x:c r="K3074" i="7"/>
  <x:c r="J3076" i="7"/>
  <x:c r="K3077" i="7"/>
  <x:c r="K3078" i="7"/>
  <x:c r="K3079" i="7"/>
  <x:c r="K3082" i="7"/>
  <x:c r="J3084" i="7"/>
  <x:c r="J3085" i="7"/>
  <x:c r="K3086" i="7"/>
  <x:c r="J3088" i="7"/>
  <x:c r="J3089" i="7"/>
  <x:c r="J3090" i="7"/>
  <x:c r="J3091" i="7"/>
  <x:c r="K3092" i="7"/>
  <x:c r="J3094" i="7"/>
  <x:c r="K3095" i="7"/>
  <x:c r="K3096" i="7"/>
  <x:c r="K3097" i="7"/>
  <x:c r="K3099" i="7"/>
  <x:c r="J3101" i="7"/>
  <x:c r="J3102" i="7"/>
  <x:c r="K3103" i="7"/>
  <x:c r="J3105" i="7"/>
  <x:c r="J3106" i="7"/>
  <x:c r="J3107" i="7"/>
  <x:c r="J3108" i="7"/>
  <x:c r="K3109" i="7"/>
  <x:c r="J3111" i="7"/>
  <x:c r="K3112" i="7"/>
  <x:c r="K3113" i="7"/>
  <x:c r="K3114" i="7"/>
  <x:c r="K3116" i="7"/>
  <x:c r="J3118" i="7"/>
  <x:c r="J3119" i="7"/>
  <x:c r="K3120" i="7"/>
  <x:c r="J3122" i="7"/>
  <x:c r="J3123" i="7"/>
  <x:c r="J3124" i="7"/>
  <x:c r="J3125" i="7"/>
  <x:c r="K3126" i="7"/>
  <x:c r="J3128" i="7"/>
  <x:c r="K3129" i="7"/>
  <x:c r="K3130" i="7"/>
  <x:c r="K3131" i="7"/>
  <x:c r="K3133" i="7"/>
  <x:c r="J3135" i="7"/>
  <x:c r="J3136" i="7"/>
  <x:c r="K3137" i="7"/>
  <x:c r="J3139" i="7"/>
  <x:c r="J3140" i="7"/>
  <x:c r="J3141" i="7"/>
  <x:c r="J3142" i="7"/>
  <x:c r="K3143" i="7"/>
  <x:c r="J3145" i="7"/>
  <x:c r="K3146" i="7"/>
  <x:c r="K3147" i="7"/>
  <x:c r="K3148" i="7"/>
  <x:c r="K3150" i="7"/>
  <x:c r="J3152" i="7"/>
  <x:c r="J3153" i="7"/>
  <x:c r="K3154" i="7"/>
  <x:c r="J3156" i="7"/>
  <x:c r="J3157" i="7"/>
  <x:c r="J3158" i="7"/>
  <x:c r="J3159" i="7"/>
  <x:c r="K3160" i="7"/>
  <x:c r="J3162" i="7"/>
  <x:c r="K3163" i="7"/>
  <x:c r="K3164" i="7"/>
  <x:c r="K3165" i="7"/>
  <x:c r="K3167" i="7"/>
  <x:c r="J3169" i="7"/>
  <x:c r="J3170" i="7"/>
  <x:c r="K3171" i="7"/>
  <x:c r="J3173" i="7"/>
  <x:c r="J3174" i="7"/>
  <x:c r="J3175" i="7"/>
  <x:c r="J3176" i="7"/>
  <x:c r="K3177" i="7"/>
  <x:c r="J3179" i="7"/>
  <x:c r="K3180" i="7"/>
  <x:c r="K3181" i="7"/>
  <x:c r="K3182" i="7"/>
  <x:c r="K3184" i="7"/>
  <x:c r="J3186" i="7"/>
  <x:c r="J3187" i="7"/>
  <x:c r="K3188" i="7"/>
  <x:c r="J3190" i="7"/>
  <x:c r="J3191" i="7"/>
  <x:c r="J3192" i="7"/>
  <x:c r="J3193" i="7"/>
  <x:c r="K3194" i="7"/>
  <x:c r="J3196" i="7"/>
  <x:c r="K3197" i="7"/>
  <x:c r="K3198" i="7"/>
  <x:c r="K3199" i="7"/>
  <x:c r="K3201" i="7"/>
  <x:c r="J3203" i="7"/>
  <x:c r="J3204" i="7"/>
  <x:c r="K3205" i="7"/>
  <x:c r="J3207" i="7"/>
  <x:c r="J3208" i="7"/>
  <x:c r="J3209" i="7"/>
  <x:c r="J3210" i="7"/>
  <x:c r="K3211" i="7"/>
  <x:c r="J3213" i="7"/>
  <x:c r="K3214" i="7"/>
  <x:c r="K3215" i="7"/>
  <x:c r="K3216" i="7"/>
  <x:c r="K3218" i="7"/>
  <x:c r="J3220" i="7"/>
  <x:c r="J3221" i="7"/>
  <x:c r="K3222" i="7"/>
  <x:c r="J3224" i="7"/>
  <x:c r="J3225" i="7"/>
  <x:c r="J3226" i="7"/>
  <x:c r="J3227" i="7"/>
  <x:c r="K3228" i="7"/>
  <x:c r="J3230" i="7"/>
  <x:c r="K3231" i="7"/>
  <x:c r="K3232" i="7"/>
  <x:c r="K3233" i="7"/>
  <x:c r="K3235" i="7"/>
  <x:c r="J3237" i="7"/>
  <x:c r="J3238" i="7"/>
  <x:c r="K3239" i="7"/>
  <x:c r="J3241" i="7"/>
  <x:c r="J3242" i="7"/>
  <x:c r="J3243" i="7"/>
  <x:c r="J3244" i="7"/>
  <x:c r="K3245" i="7"/>
  <x:c r="J3247" i="7"/>
  <x:c r="K3248" i="7"/>
  <x:c r="K3249" i="7"/>
  <x:c r="K3250" i="7"/>
  <x:c r="K3252" i="7"/>
  <x:c r="J3254" i="7"/>
  <x:c r="J3255" i="7"/>
  <x:c r="K3256" i="7"/>
  <x:c r="J3258" i="7"/>
  <x:c r="J3259" i="7"/>
  <x:c r="J3260" i="7"/>
  <x:c r="J3261" i="7"/>
  <x:c r="K3262" i="7"/>
  <x:c r="J3264" i="7"/>
  <x:c r="K3265" i="7"/>
  <x:c r="K3266" i="7"/>
  <x:c r="K3267" i="7"/>
  <x:c r="K3269" i="7"/>
  <x:c r="J3271" i="7"/>
  <x:c r="J3272" i="7"/>
  <x:c r="K3273" i="7"/>
  <x:c r="J3275" i="7"/>
  <x:c r="J3276" i="7"/>
  <x:c r="J3277" i="7"/>
  <x:c r="J3278" i="7"/>
  <x:c r="K3279" i="7"/>
  <x:c r="J3281" i="7"/>
  <x:c r="K3282" i="7"/>
  <x:c r="K3283" i="7"/>
  <x:c r="K3284" i="7"/>
  <x:c r="K3286" i="7"/>
  <x:c r="J3288" i="7"/>
  <x:c r="J3289" i="7"/>
  <x:c r="K3290" i="7"/>
  <x:c r="J3292" i="7"/>
  <x:c r="J3293" i="7"/>
  <x:c r="J3294" i="7"/>
  <x:c r="J3295" i="7"/>
  <x:c r="K3296" i="7"/>
  <x:c r="J3298" i="7"/>
  <x:c r="K3299" i="7"/>
  <x:c r="K3300" i="7"/>
  <x:c r="K3301" i="7"/>
  <x:c r="K3303" i="7"/>
  <x:c r="J3305" i="7"/>
  <x:c r="J3306" i="7"/>
  <x:c r="K3307" i="7"/>
  <x:c r="J3309" i="7"/>
  <x:c r="J3310" i="7"/>
  <x:c r="J3311" i="7"/>
  <x:c r="J3312" i="7"/>
  <x:c r="K3313" i="7"/>
  <x:c r="J3315" i="7"/>
  <x:c r="K3316" i="7"/>
  <x:c r="K3317" i="7"/>
  <x:c r="K3318" i="7"/>
  <x:c r="K3320" i="7"/>
  <x:c r="J3322" i="7"/>
  <x:c r="J3323" i="7"/>
  <x:c r="K3324" i="7"/>
  <x:c r="J3326" i="7"/>
  <x:c r="J3327" i="7"/>
  <x:c r="J3328" i="7"/>
  <x:c r="J3329" i="7"/>
  <x:c r="K3330" i="7"/>
  <x:c r="J3332" i="7"/>
  <x:c r="K3333" i="7"/>
  <x:c r="K3334" i="7"/>
  <x:c r="K3335" i="7"/>
  <x:c r="K3337" i="7"/>
  <x:c r="J3339" i="7"/>
  <x:c r="J3340" i="7"/>
  <x:c r="K3341" i="7"/>
  <x:c r="J3343" i="7"/>
  <x:c r="J3344" i="7"/>
  <x:c r="K3345" i="7"/>
  <x:c r="J3347" i="7"/>
  <x:c r="K3348" i="7"/>
  <x:c r="K3349" i="7"/>
  <x:c r="K3350" i="7"/>
  <x:c r="K3352" i="7"/>
  <x:c r="J3354" i="7"/>
  <x:c r="J3355" i="7"/>
  <x:c r="K3356" i="7"/>
  <x:c r="J3358" i="7"/>
  <x:c r="J3359" i="7"/>
  <x:c r="K3360" i="7"/>
  <x:c r="J3362" i="7"/>
  <x:c r="K3363" i="7"/>
  <x:c r="K3364" i="7"/>
  <x:c r="K3365" i="7"/>
  <x:c r="K3367" i="7"/>
  <x:c r="J3369" i="7"/>
  <x:c r="J3370" i="7"/>
  <x:c r="K3371" i="7"/>
  <x:c r="J3373" i="7"/>
  <x:c r="J3374" i="7"/>
  <x:c r="K3375" i="7"/>
  <x:c r="J3377" i="7"/>
  <x:c r="K3378" i="7"/>
  <x:c r="K3379" i="7"/>
  <x:c r="K3380" i="7"/>
  <x:c r="K3382" i="7"/>
  <x:c r="J3384" i="7"/>
  <x:c r="J3385" i="7"/>
  <x:c r="K3386" i="7"/>
  <x:c r="J3388" i="7"/>
  <x:c r="J3389" i="7"/>
  <x:c r="K3390" i="7"/>
  <x:c r="J3392" i="7"/>
  <x:c r="K3393" i="7"/>
  <x:c r="K3394" i="7"/>
  <x:c r="K3395" i="7"/>
  <x:c r="K3397" i="7"/>
  <x:c r="J3399" i="7"/>
  <x:c r="J3400" i="7"/>
  <x:c r="K3401" i="7"/>
  <x:c r="J3403" i="7"/>
  <x:c r="J3404" i="7"/>
  <x:c r="K3405" i="7"/>
  <x:c r="J3407" i="7"/>
  <x:c r="K3408" i="7"/>
  <x:c r="K3409" i="7"/>
  <x:c r="K3410" i="7"/>
  <x:c r="K3412" i="7"/>
  <x:c r="J3414" i="7"/>
  <x:c r="J3415" i="7"/>
  <x:c r="K3416" i="7"/>
  <x:c r="J3418" i="7"/>
  <x:c r="J3419" i="7"/>
  <x:c r="K3420" i="7"/>
  <x:c r="J3422" i="7"/>
  <x:c r="K3423" i="7"/>
  <x:c r="K3424" i="7"/>
  <x:c r="K3425" i="7"/>
  <x:c r="K3427" i="7"/>
  <x:c r="J3429" i="7"/>
  <x:c r="J3430" i="7"/>
  <x:c r="K3431" i="7"/>
  <x:c r="J3433" i="7"/>
  <x:c r="J3434" i="7"/>
  <x:c r="K3435" i="7"/>
  <x:c r="J3437" i="7"/>
  <x:c r="K3438" i="7"/>
  <x:c r="K3439" i="7"/>
  <x:c r="K3440" i="7"/>
  <x:c r="K3442" i="7"/>
  <x:c r="J3444" i="7"/>
  <x:c r="J3445" i="7"/>
  <x:c r="K3446" i="7"/>
  <x:c r="J3448" i="7"/>
  <x:c r="J3449" i="7"/>
  <x:c r="K3450" i="7"/>
  <x:c r="J3452" i="7"/>
  <x:c r="K3453" i="7"/>
  <x:c r="K3454" i="7"/>
  <x:c r="K3455" i="7"/>
  <x:c r="K3457" i="7"/>
  <x:c r="J3459" i="7"/>
  <x:c r="J3460" i="7"/>
  <x:c r="K3461" i="7"/>
  <x:c r="J3463" i="7"/>
  <x:c r="J3464" i="7"/>
  <x:c r="K3465" i="7"/>
  <x:c r="J3467" i="7"/>
  <x:c r="K3468" i="7"/>
  <x:c r="K3469" i="7"/>
  <x:c r="K3470" i="7"/>
  <x:c r="K3472" i="7"/>
  <x:c r="J3474" i="7"/>
  <x:c r="J3475" i="7"/>
  <x:c r="K3476" i="7"/>
  <x:c r="J3478" i="7"/>
  <x:c r="J3479" i="7"/>
  <x:c r="K3480" i="7"/>
  <x:c r="J3482" i="7"/>
  <x:c r="K3483" i="7"/>
  <x:c r="K3484" i="7"/>
  <x:c r="K3485" i="7"/>
  <x:c r="K3487" i="7"/>
  <x:c r="J3489" i="7"/>
  <x:c r="J3490" i="7"/>
  <x:c r="K3491" i="7"/>
  <x:c r="J3493" i="7"/>
  <x:c r="J3494" i="7"/>
  <x:c r="K3495" i="7"/>
  <x:c r="J3497" i="7"/>
  <x:c r="K3498" i="7"/>
  <x:c r="K3499" i="7"/>
  <x:c r="K3500" i="7"/>
  <x:c r="K3502" i="7"/>
  <x:c r="J3504" i="7"/>
  <x:c r="J3505" i="7"/>
  <x:c r="K3506" i="7"/>
  <x:c r="J3508" i="7"/>
  <x:c r="J3509" i="7"/>
  <x:c r="K3510" i="7"/>
  <x:c r="J3512" i="7"/>
  <x:c r="K3513" i="7"/>
  <x:c r="K3514" i="7"/>
  <x:c r="K3515" i="7"/>
  <x:c r="K3517" i="7"/>
  <x:c r="J3519" i="7"/>
  <x:c r="J3520" i="7"/>
  <x:c r="K3521" i="7"/>
  <x:c r="J3523" i="7"/>
  <x:c r="K3524" i="7"/>
  <x:c r="J3526" i="7"/>
  <x:c r="K3527" i="7"/>
  <x:c r="K3528" i="7"/>
  <x:c r="K3529" i="7"/>
  <x:c r="K3531" i="7"/>
  <x:c r="J3533" i="7"/>
  <x:c r="J3534" i="7"/>
  <x:c r="K3535" i="7"/>
  <x:c r="J3537" i="7"/>
  <x:c r="J3538" i="7"/>
  <x:c r="K3539" i="7"/>
  <x:c r="J3541" i="7"/>
  <x:c r="K3542" i="7"/>
  <x:c r="K3543" i="7"/>
  <x:c r="K3544" i="7"/>
  <x:c r="K3546" i="7"/>
  <x:c r="J3548" i="7"/>
  <x:c r="J3549" i="7"/>
  <x:c r="K3550" i="7"/>
  <x:c r="J3552" i="7"/>
  <x:c r="J3553" i="7"/>
  <x:c r="K3554" i="7"/>
  <x:c r="J3556" i="7"/>
  <x:c r="K3557" i="7"/>
  <x:c r="K3558" i="7"/>
  <x:c r="K3559" i="7"/>
  <x:c r="K3563" i="7"/>
  <x:c r="J3565" i="7"/>
  <x:c r="J3566" i="7"/>
  <x:c r="K3567" i="7"/>
  <x:c r="J3569" i="7"/>
  <x:c r="K3570" i="7"/>
  <x:c r="J3572" i="7"/>
  <x:c r="K3573" i="7"/>
  <x:c r="K3574" i="7"/>
  <x:c r="K3575" i="7"/>
  <x:c r="K3577" i="7"/>
  <x:c r="J3579" i="7"/>
  <x:c r="J3580" i="7"/>
  <x:c r="K3581" i="7"/>
  <x:c r="J3583" i="7"/>
  <x:c r="K3584" i="7"/>
  <x:c r="J3586" i="7"/>
  <x:c r="K3587" i="7"/>
  <x:c r="K3588" i="7"/>
  <x:c r="K3589" i="7"/>
  <x:c r="K3591" i="7"/>
  <x:c r="J3593" i="7"/>
  <x:c r="J3594" i="7"/>
  <x:c r="K3595" i="7"/>
  <x:c r="J3597" i="7"/>
  <x:c r="K3598" i="7"/>
  <x:c r="J3600" i="7"/>
  <x:c r="K3601" i="7"/>
  <x:c r="K3602" i="7"/>
  <x:c r="K3603" i="7"/>
  <x:c r="K3605" i="7"/>
  <x:c r="J3607" i="7"/>
  <x:c r="J3608" i="7"/>
  <x:c r="K3609" i="7"/>
  <x:c r="J3611" i="7"/>
  <x:c r="K3612" i="7"/>
  <x:c r="J3614" i="7"/>
  <x:c r="K3615" i="7"/>
  <x:c r="K3616" i="7"/>
  <x:c r="K3617" i="7"/>
  <x:c r="K3619" i="7"/>
  <x:c r="J3621" i="7"/>
  <x:c r="J3622" i="7"/>
  <x:c r="K3623" i="7"/>
  <x:c r="J3625" i="7"/>
  <x:c r="K3626" i="7"/>
  <x:c r="J3628" i="7"/>
  <x:c r="K3629" i="7"/>
  <x:c r="K3630" i="7"/>
  <x:c r="K3631" i="7"/>
  <x:c r="K3633" i="7"/>
  <x:c r="J3635" i="7"/>
  <x:c r="J3636" i="7"/>
  <x:c r="K3637" i="7"/>
  <x:c r="J3639" i="7"/>
  <x:c r="J3640" i="7"/>
  <x:c r="K3641" i="7"/>
  <x:c r="J3643" i="7"/>
  <x:c r="K3644" i="7"/>
  <x:c r="K3645" i="7"/>
  <x:c r="K3646" i="7"/>
  <x:c r="K3648" i="7"/>
  <x:c r="J3650" i="7"/>
  <x:c r="J3651" i="7"/>
  <x:c r="K3652" i="7"/>
  <x:c r="J3654" i="7"/>
  <x:c r="K3655" i="7"/>
  <x:c r="J3657" i="7"/>
  <x:c r="K3658" i="7"/>
  <x:c r="K3659" i="7"/>
  <x:c r="K3660" i="7"/>
  <x:c r="K3662" i="7"/>
  <x:c r="J3664" i="7"/>
  <x:c r="J3665" i="7"/>
  <x:c r="K3666" i="7"/>
  <x:c r="J3668" i="7"/>
  <x:c r="K3669" i="7"/>
  <x:c r="J3671" i="7"/>
  <x:c r="K3672" i="7"/>
  <x:c r="K3673" i="7"/>
  <x:c r="K3674" i="7"/>
  <x:c r="K3676" i="7"/>
  <x:c r="J3678" i="7"/>
  <x:c r="J3679" i="7"/>
  <x:c r="K3680" i="7"/>
  <x:c r="J3682" i="7"/>
  <x:c r="K3683" i="7"/>
  <x:c r="J3685" i="7"/>
  <x:c r="K3686" i="7"/>
  <x:c r="K3687" i="7"/>
  <x:c r="K3688" i="7"/>
  <x:c r="K3690" i="7"/>
  <x:c r="J3692" i="7"/>
  <x:c r="J3693" i="7"/>
  <x:c r="K3694" i="7"/>
  <x:c r="J3696" i="7"/>
  <x:c r="J3697" i="7"/>
  <x:c r="J3698" i="7"/>
  <x:c r="K3699" i="7"/>
  <x:c r="J3701" i="7"/>
  <x:c r="K3702" i="7"/>
  <x:c r="K3703" i="7"/>
  <x:c r="K3704" i="7"/>
  <x:c r="K3706" i="7"/>
  <x:c r="J3708" i="7"/>
  <x:c r="J3709" i="7"/>
  <x:c r="K3710" i="7"/>
  <x:c r="J3712" i="7"/>
  <x:c r="J3713" i="7"/>
  <x:c r="K3714" i="7"/>
  <x:c r="J3716" i="7"/>
  <x:c r="K3717" i="7"/>
  <x:c r="K3718" i="7"/>
  <x:c r="K3719" i="7"/>
  <x:c r="K3721" i="7"/>
  <x:c r="J3723" i="7"/>
  <x:c r="J3724" i="7"/>
  <x:c r="K3725" i="7"/>
  <x:c r="J3727" i="7"/>
  <x:c r="J3728" i="7"/>
  <x:c r="J3729" i="7"/>
  <x:c r="K3730" i="7"/>
  <x:c r="J3732" i="7"/>
  <x:c r="K3733" i="7"/>
  <x:c r="K3734" i="7"/>
  <x:c r="K3735" i="7"/>
  <x:c r="K3737" i="7"/>
  <x:c r="J3739" i="7"/>
  <x:c r="J3740" i="7"/>
  <x:c r="K3741" i="7"/>
  <x:c r="J3743" i="7"/>
  <x:c r="J3744" i="7"/>
  <x:c r="J3745" i="7"/>
  <x:c r="K3746" i="7"/>
  <x:c r="J3748" i="7"/>
  <x:c r="K3749" i="7"/>
  <x:c r="K3750" i="7"/>
  <x:c r="K3751" i="7"/>
  <x:c r="K3753" i="7"/>
  <x:c r="J3755" i="7"/>
  <x:c r="J3756" i="7"/>
  <x:c r="K3757" i="7"/>
  <x:c r="J3759" i="7"/>
  <x:c r="J3760" i="7"/>
  <x:c r="K3761" i="7"/>
  <x:c r="J3763" i="7"/>
  <x:c r="K3764" i="7"/>
  <x:c r="K3765" i="7"/>
  <x:c r="K3766" i="7"/>
  <x:c r="K3768" i="7"/>
  <x:c r="J3770" i="7"/>
  <x:c r="J3771" i="7"/>
  <x:c r="K3772" i="7"/>
  <x:c r="J3774" i="7"/>
  <x:c r="K3775" i="7"/>
  <x:c r="J3777" i="7"/>
  <x:c r="K3778" i="7"/>
  <x:c r="K3779" i="7"/>
  <x:c r="K3780" i="7"/>
  <x:c r="K3782" i="7"/>
  <x:c r="J3784" i="7"/>
  <x:c r="J3785" i="7"/>
  <x:c r="K3786" i="7"/>
  <x:c r="J3788" i="7"/>
  <x:c r="K3789" i="7"/>
  <x:c r="J3791" i="7"/>
  <x:c r="K3792" i="7"/>
  <x:c r="K3793" i="7"/>
  <x:c r="K3794" i="7"/>
  <x:c r="K3796" i="7"/>
  <x:c r="J3798" i="7"/>
  <x:c r="J3799" i="7"/>
  <x:c r="K3800" i="7"/>
  <x:c r="J3802" i="7"/>
  <x:c r="K3803" i="7"/>
  <x:c r="J3805" i="7"/>
  <x:c r="K3806" i="7"/>
  <x:c r="K3807" i="7"/>
  <x:c r="K3808" i="7"/>
  <x:c r="K3810" i="7"/>
  <x:c r="J3812" i="7"/>
  <x:c r="J3813" i="7"/>
  <x:c r="K3814" i="7"/>
  <x:c r="J3816" i="7"/>
  <x:c r="K3817" i="7"/>
  <x:c r="J3819" i="7"/>
  <x:c r="K3820" i="7"/>
  <x:c r="K3821" i="7"/>
  <x:c r="K3822" i="7"/>
  <x:c r="K3824" i="7"/>
  <x:c r="J3826" i="7"/>
  <x:c r="J3827" i="7"/>
  <x:c r="K3828" i="7"/>
  <x:c r="J3830" i="7"/>
  <x:c r="K3831" i="7"/>
  <x:c r="J3833" i="7"/>
  <x:c r="K3834" i="7"/>
  <x:c r="K3835" i="7"/>
  <x:c r="K3836" i="7"/>
  <x:c r="K3838" i="7"/>
  <x:c r="J3840" i="7"/>
  <x:c r="J3841" i="7"/>
  <x:c r="K3842" i="7"/>
  <x:c r="J3844" i="7"/>
  <x:c r="K3845" i="7"/>
  <x:c r="J3847" i="7"/>
  <x:c r="K3848" i="7"/>
  <x:c r="K3849" i="7"/>
  <x:c r="K3850" i="7"/>
  <x:c r="K3852" i="7"/>
  <x:c r="J3854" i="7"/>
  <x:c r="J3855" i="7"/>
  <x:c r="K3856" i="7"/>
  <x:c r="J3858" i="7"/>
  <x:c r="K3859" i="7"/>
  <x:c r="J3861" i="7"/>
  <x:c r="K3862" i="7"/>
  <x:c r="K3863" i="7"/>
  <x:c r="K3864" i="7"/>
  <x:c r="K3866" i="7"/>
  <x:c r="J3868" i="7"/>
  <x:c r="J3869" i="7"/>
  <x:c r="K3870" i="7"/>
  <x:c r="J3872" i="7"/>
  <x:c r="K3873" i="7"/>
  <x:c r="J3875" i="7"/>
  <x:c r="K3876" i="7"/>
  <x:c r="K3877" i="7"/>
  <x:c r="K3878" i="7"/>
  <x:c r="K3880" i="7"/>
  <x:c r="J3882" i="7"/>
  <x:c r="J3883" i="7"/>
  <x:c r="K3884" i="7"/>
  <x:c r="J3886" i="7"/>
  <x:c r="K3887" i="7"/>
  <x:c r="J3889" i="7"/>
  <x:c r="K3890" i="7"/>
  <x:c r="K3891" i="7"/>
  <x:c r="K3892" i="7"/>
  <x:c r="K3894" i="7"/>
  <x:c r="J3896" i="7"/>
  <x:c r="J3897" i="7"/>
  <x:c r="K3898" i="7"/>
  <x:c r="J3900" i="7"/>
  <x:c r="K3901" i="7"/>
  <x:c r="J3903" i="7"/>
  <x:c r="K3904" i="7"/>
  <x:c r="K3905" i="7"/>
  <x:c r="K3906" i="7"/>
  <x:c r="K3908" i="7"/>
  <x:c r="J3910" i="7"/>
  <x:c r="J3911" i="7"/>
  <x:c r="K3912" i="7"/>
  <x:c r="J3914" i="7"/>
  <x:c r="K3915" i="7"/>
  <x:c r="J3917" i="7"/>
  <x:c r="K3918" i="7"/>
  <x:c r="K3919" i="7"/>
  <x:c r="K3920" i="7"/>
  <x:c r="K3922" i="7"/>
  <x:c r="J3924" i="7"/>
  <x:c r="J3925" i="7"/>
  <x:c r="K3926" i="7"/>
  <x:c r="J3928" i="7"/>
  <x:c r="K3929" i="7"/>
  <x:c r="J3931" i="7"/>
  <x:c r="K3932" i="7"/>
  <x:c r="K3933" i="7"/>
  <x:c r="K3934" i="7"/>
  <x:c r="K3936" i="7"/>
  <x:c r="J3938" i="7"/>
  <x:c r="J3939" i="7"/>
  <x:c r="K3940" i="7"/>
  <x:c r="J3942" i="7"/>
  <x:c r="K3943" i="7"/>
  <x:c r="J3945" i="7"/>
  <x:c r="K3946" i="7"/>
  <x:c r="K3947" i="7"/>
  <x:c r="K3948" i="7"/>
  <x:c r="K3950" i="7"/>
  <x:c r="J3952" i="7"/>
  <x:c r="J3953" i="7"/>
  <x:c r="K3954" i="7"/>
  <x:c r="J3956" i="7"/>
  <x:c r="J3957" i="7"/>
  <x:c r="K3958" i="7"/>
  <x:c r="J3960" i="7"/>
  <x:c r="K3961" i="7"/>
  <x:c r="K3962" i="7"/>
  <x:c r="K3963" i="7"/>
  <x:c r="K3965" i="7"/>
  <x:c r="J3967" i="7"/>
  <x:c r="J3968" i="7"/>
  <x:c r="K3969" i="7"/>
  <x:c r="J3971" i="7"/>
  <x:c r="J3972" i="7"/>
  <x:c r="K3973" i="7"/>
  <x:c r="J3975" i="7"/>
  <x:c r="K3976" i="7"/>
  <x:c r="K3977" i="7"/>
  <x:c r="K3978" i="7"/>
  <x:c r="K3980" i="7"/>
  <x:c r="J3982" i="7"/>
  <x:c r="J3983" i="7"/>
  <x:c r="K3984" i="7"/>
  <x:c r="J3986" i="7"/>
  <x:c r="J3987" i="7"/>
  <x:c r="K3988" i="7"/>
  <x:c r="J3990" i="7"/>
  <x:c r="K3991" i="7"/>
  <x:c r="K3992" i="7"/>
  <x:c r="K3993" i="7"/>
  <x:c r="K3995" i="7"/>
  <x:c r="J3997" i="7"/>
  <x:c r="J3998" i="7"/>
  <x:c r="K3999" i="7"/>
  <x:c r="J4001" i="7"/>
  <x:c r="J4002" i="7"/>
  <x:c r="K4003" i="7"/>
  <x:c r="J4005" i="7"/>
  <x:c r="K4006" i="7"/>
  <x:c r="K4007" i="7"/>
  <x:c r="K4008" i="7"/>
  <x:c r="K4010" i="7"/>
  <x:c r="J4012" i="7"/>
  <x:c r="J4013" i="7"/>
  <x:c r="K4014" i="7"/>
  <x:c r="J4016" i="7"/>
  <x:c r="J4017" i="7"/>
  <x:c r="K4018" i="7"/>
  <x:c r="J4020" i="7"/>
  <x:c r="K4021" i="7"/>
  <x:c r="K4022" i="7"/>
  <x:c r="K4023" i="7"/>
  <x:c r="K4025" i="7"/>
  <x:c r="J4027" i="7"/>
  <x:c r="J4028" i="7"/>
  <x:c r="K4029" i="7"/>
  <x:c r="J4031" i="7"/>
  <x:c r="J4032" i="7"/>
  <x:c r="K4033" i="7"/>
  <x:c r="J4035" i="7"/>
  <x:c r="K4036" i="7"/>
  <x:c r="K4037" i="7"/>
  <x:c r="K4038" i="7"/>
  <x:c r="K4040" i="7"/>
  <x:c r="J4042" i="7"/>
  <x:c r="J4043" i="7"/>
  <x:c r="K4044" i="7"/>
  <x:c r="J4046" i="7"/>
  <x:c r="J4047" i="7"/>
  <x:c r="K4048" i="7"/>
  <x:c r="J4050" i="7"/>
  <x:c r="K4051" i="7"/>
  <x:c r="K4052" i="7"/>
  <x:c r="K4053" i="7"/>
  <x:c r="K4055" i="7"/>
  <x:c r="J4057" i="7"/>
  <x:c r="J4058" i="7"/>
  <x:c r="K4059" i="7"/>
  <x:c r="J4061" i="7"/>
  <x:c r="J4062" i="7"/>
  <x:c r="K4063" i="7"/>
  <x:c r="J4065" i="7"/>
  <x:c r="K4066" i="7"/>
  <x:c r="K4067" i="7"/>
  <x:c r="K4068" i="7"/>
  <x:c r="K4070" i="7"/>
  <x:c r="J4072" i="7"/>
  <x:c r="J4073" i="7"/>
  <x:c r="K4074" i="7"/>
  <x:c r="J4076" i="7"/>
  <x:c r="J4077" i="7"/>
  <x:c r="K4078" i="7"/>
  <x:c r="J4080" i="7"/>
  <x:c r="K4081" i="7"/>
  <x:c r="K4082" i="7"/>
  <x:c r="K4083" i="7"/>
  <x:c r="K4085" i="7"/>
  <x:c r="J4087" i="7"/>
  <x:c r="J4088" i="7"/>
  <x:c r="K4089" i="7"/>
  <x:c r="J4091" i="7"/>
  <x:c r="J4092" i="7"/>
  <x:c r="K4093" i="7"/>
  <x:c r="J4095" i="7"/>
  <x:c r="K4096" i="7"/>
  <x:c r="K4097" i="7"/>
  <x:c r="K4098" i="7"/>
  <x:c r="K4100" i="7"/>
  <x:c r="J4102" i="7"/>
  <x:c r="J4103" i="7"/>
  <x:c r="K4104" i="7"/>
  <x:c r="J4106" i="7"/>
  <x:c r="J4107" i="7"/>
  <x:c r="K4108" i="7"/>
  <x:c r="J4110" i="7"/>
  <x:c r="K4111" i="7"/>
  <x:c r="K4112" i="7"/>
  <x:c r="K4113" i="7"/>
  <x:c r="K4115" i="7"/>
  <x:c r="J4117" i="7"/>
  <x:c r="J4118" i="7"/>
  <x:c r="K4119" i="7"/>
  <x:c r="J4121" i="7"/>
  <x:c r="J4122" i="7"/>
  <x:c r="K4123" i="7"/>
  <x:c r="J4125" i="7"/>
  <x:c r="K4126" i="7"/>
  <x:c r="K4127" i="7"/>
  <x:c r="K4128" i="7"/>
  <x:c r="K4130" i="7"/>
  <x:c r="J4132" i="7"/>
  <x:c r="J4133" i="7"/>
  <x:c r="K4134" i="7"/>
  <x:c r="J4136" i="7"/>
  <x:c r="J4137" i="7"/>
  <x:c r="K4138" i="7"/>
  <x:c r="J4140" i="7"/>
  <x:c r="K4141" i="7"/>
  <x:c r="K4142" i="7"/>
  <x:c r="K4143" i="7"/>
  <x:c r="K4145" i="7"/>
  <x:c r="J4147" i="7"/>
  <x:c r="J4148" i="7"/>
  <x:c r="K4149" i="7"/>
  <x:c r="J4151" i="7"/>
  <x:c r="J4152" i="7"/>
  <x:c r="K4153" i="7"/>
  <x:c r="J4155" i="7"/>
  <x:c r="K4156" i="7"/>
  <x:c r="K4157" i="7"/>
  <x:c r="K4158" i="7"/>
  <x:c r="K4160" i="7"/>
  <x:c r="J4162" i="7"/>
  <x:c r="J4163" i="7"/>
  <x:c r="K4164" i="7"/>
  <x:c r="J4166" i="7"/>
  <x:c r="J4167" i="7"/>
  <x:c r="K4168" i="7"/>
  <x:c r="J4170" i="7"/>
  <x:c r="K4171" i="7"/>
  <x:c r="K4172" i="7"/>
  <x:c r="K4173" i="7"/>
  <x:c r="K4175" i="7"/>
  <x:c r="J4177" i="7"/>
  <x:c r="J4178" i="7"/>
  <x:c r="K4179" i="7"/>
  <x:c r="J4181" i="7"/>
  <x:c r="J4182" i="7"/>
  <x:c r="K4183" i="7"/>
  <x:c r="J4185" i="7"/>
  <x:c r="K4186" i="7"/>
  <x:c r="K4187" i="7"/>
  <x:c r="K4188" i="7"/>
  <x:c r="K4190" i="7"/>
  <x:c r="J4192" i="7"/>
  <x:c r="J4193" i="7"/>
  <x:c r="K4194" i="7"/>
  <x:c r="J4196" i="7"/>
  <x:c r="J4197" i="7"/>
  <x:c r="K4198" i="7"/>
  <x:c r="J4200" i="7"/>
  <x:c r="K4201" i="7"/>
  <x:c r="K4202" i="7"/>
  <x:c r="K4203" i="7"/>
  <x:c r="K4205" i="7"/>
  <x:c r="J4207" i="7"/>
  <x:c r="J4208" i="7"/>
  <x:c r="K4209" i="7"/>
  <x:c r="J4211" i="7"/>
  <x:c r="J4212" i="7"/>
  <x:c r="K4213" i="7"/>
  <x:c r="J4215" i="7"/>
  <x:c r="K4216" i="7"/>
  <x:c r="K4217" i="7"/>
  <x:c r="K4218" i="7"/>
  <x:c r="K4220" i="7"/>
  <x:c r="J4222" i="7"/>
  <x:c r="J4223" i="7"/>
  <x:c r="K4224" i="7"/>
  <x:c r="J4226" i="7"/>
  <x:c r="J4227" i="7"/>
  <x:c r="K4228" i="7"/>
  <x:c r="J4230" i="7"/>
  <x:c r="K4231" i="7"/>
  <x:c r="K4232" i="7"/>
  <x:c r="K4233" i="7"/>
  <x:c r="K4235" i="7"/>
  <x:c r="J4237" i="7"/>
  <x:c r="J4238" i="7"/>
  <x:c r="K4239" i="7"/>
  <x:c r="J4241" i="7"/>
  <x:c r="J4242" i="7"/>
  <x:c r="K4243" i="7"/>
  <x:c r="J4245" i="7"/>
  <x:c r="K4246" i="7"/>
  <x:c r="K4247" i="7"/>
  <x:c r="K4248" i="7"/>
  <x:c r="K4250" i="7"/>
  <x:c r="J4252" i="7"/>
  <x:c r="J4253" i="7"/>
  <x:c r="K4254" i="7"/>
  <x:c r="J4256" i="7"/>
  <x:c r="J4257" i="7"/>
  <x:c r="K4258" i="7"/>
  <x:c r="J4260" i="7"/>
  <x:c r="K4261" i="7"/>
  <x:c r="K4262" i="7"/>
  <x:c r="K4263" i="7"/>
  <x:c r="K4265" i="7"/>
  <x:c r="J4267" i="7"/>
  <x:c r="J4268" i="7"/>
  <x:c r="K4269" i="7"/>
  <x:c r="J4271" i="7"/>
  <x:c r="J4272" i="7"/>
  <x:c r="K4273" i="7"/>
  <x:c r="J4275" i="7"/>
  <x:c r="K4276" i="7"/>
  <x:c r="K4277" i="7"/>
  <x:c r="K4278" i="7"/>
  <x:c r="K4280" i="7"/>
  <x:c r="J4282" i="7"/>
  <x:c r="J4283" i="7"/>
  <x:c r="K4284" i="7"/>
  <x:c r="J4286" i="7"/>
  <x:c r="J4287" i="7"/>
  <x:c r="K4288" i="7"/>
  <x:c r="J4290" i="7"/>
  <x:c r="K4291" i="7"/>
  <x:c r="K4292" i="7"/>
  <x:c r="K4293" i="7"/>
  <x:c r="K4295" i="7"/>
  <x:c r="J4297" i="7"/>
  <x:c r="J4298" i="7"/>
  <x:c r="K4299" i="7"/>
  <x:c r="J4301" i="7"/>
  <x:c r="J4302" i="7"/>
  <x:c r="K4303" i="7"/>
  <x:c r="J4305" i="7"/>
  <x:c r="K4306" i="7"/>
  <x:c r="K4307" i="7"/>
  <x:c r="K4308" i="7"/>
  <x:c r="K4314" i="7"/>
  <x:c r="J4316" i="7"/>
  <x:c r="J4317" i="7"/>
  <x:c r="K4318" i="7"/>
  <x:c r="J4320" i="7"/>
  <x:c r="J4321" i="7"/>
  <x:c r="K4322" i="7"/>
  <x:c r="J4324" i="7"/>
  <x:c r="K4325" i="7"/>
  <x:c r="K4326" i="7"/>
  <x:c r="K4327" i="7"/>
  <x:c r="K4329" i="7"/>
  <x:c r="J4331" i="7"/>
  <x:c r="J4332" i="7"/>
  <x:c r="K4333" i="7"/>
  <x:c r="J4335" i="7"/>
  <x:c r="J4336" i="7"/>
  <x:c r="K4337" i="7"/>
  <x:c r="J4339" i="7"/>
  <x:c r="K4340" i="7"/>
  <x:c r="K4341" i="7"/>
  <x:c r="K4342" i="7"/>
  <x:c r="K4345" i="7"/>
  <x:c r="J4347" i="7"/>
  <x:c r="J4348" i="7"/>
  <x:c r="K4349" i="7"/>
  <x:c r="J4351" i="7"/>
  <x:c r="J4352" i="7"/>
  <x:c r="K4353" i="7"/>
  <x:c r="J4355" i="7"/>
  <x:c r="K4356" i="7"/>
  <x:c r="K4357" i="7"/>
  <x:c r="K4358" i="7"/>
  <x:c r="K4360" i="7"/>
  <x:c r="J4362" i="7"/>
  <x:c r="J4363" i="7"/>
  <x:c r="K4364" i="7"/>
  <x:c r="J4366" i="7"/>
  <x:c r="K4367" i="7"/>
  <x:c r="J4369" i="7"/>
  <x:c r="K4370" i="7"/>
  <x:c r="K4371" i="7"/>
  <x:c r="K4372" i="7"/>
  <x:c r="K4374" i="7"/>
  <x:c r="J4376" i="7"/>
  <x:c r="J4377" i="7"/>
  <x:c r="K4378" i="7"/>
  <x:c r="J4380" i="7"/>
  <x:c r="J4381" i="7"/>
  <x:c r="K4382" i="7"/>
  <x:c r="J4384" i="7"/>
  <x:c r="K4385" i="7"/>
  <x:c r="K4386" i="7"/>
  <x:c r="K4387" i="7"/>
  <x:c r="K4389" i="7"/>
  <x:c r="J4391" i="7"/>
  <x:c r="J4392" i="7"/>
  <x:c r="K4393" i="7"/>
  <x:c r="J4395" i="7"/>
  <x:c r="J4396" i="7"/>
  <x:c r="K4397" i="7"/>
  <x:c r="J4399" i="7"/>
  <x:c r="K4400" i="7"/>
  <x:c r="K4401" i="7"/>
  <x:c r="K4402" i="7"/>
  <x:c r="K4404" i="7"/>
  <x:c r="J4406" i="7"/>
  <x:c r="J4407" i="7"/>
  <x:c r="K4408" i="7"/>
  <x:c r="J4410" i="7"/>
  <x:c r="J4411" i="7"/>
  <x:c r="K4412" i="7"/>
  <x:c r="J4414" i="7"/>
  <x:c r="K4415" i="7"/>
  <x:c r="K4416" i="7"/>
  <x:c r="K4417" i="7"/>
  <x:c r="K4419" i="7"/>
  <x:c r="J4421" i="7"/>
  <x:c r="J4422" i="7"/>
  <x:c r="K4423" i="7"/>
  <x:c r="J4425" i="7"/>
  <x:c r="J4426" i="7"/>
  <x:c r="K4427" i="7"/>
  <x:c r="J4429" i="7"/>
  <x:c r="K4430" i="7"/>
  <x:c r="K4431" i="7"/>
  <x:c r="K4432" i="7"/>
  <x:c r="K4434" i="7"/>
  <x:c r="J4436" i="7"/>
  <x:c r="J4437" i="7"/>
  <x:c r="K4438" i="7"/>
  <x:c r="J4440" i="7"/>
  <x:c r="J4441" i="7"/>
  <x:c r="K4442" i="7"/>
  <x:c r="J4444" i="7"/>
  <x:c r="K4445" i="7"/>
  <x:c r="K4446" i="7"/>
  <x:c r="K4447" i="7"/>
  <x:c r="K4449" i="7"/>
  <x:c r="J4451" i="7"/>
  <x:c r="J4452" i="7"/>
  <x:c r="K4453" i="7"/>
  <x:c r="J4455" i="7"/>
  <x:c r="J4456" i="7"/>
  <x:c r="K4457" i="7"/>
  <x:c r="J4459" i="7"/>
  <x:c r="K4460" i="7"/>
  <x:c r="K4461" i="7"/>
  <x:c r="K4462" i="7"/>
  <x:c r="K4464" i="7"/>
  <x:c r="J4466" i="7"/>
  <x:c r="J4467" i="7"/>
  <x:c r="K4468" i="7"/>
  <x:c r="J4470" i="7"/>
  <x:c r="J4471" i="7"/>
  <x:c r="J4472" i="7"/>
  <x:c r="K4473" i="7"/>
  <x:c r="J4475" i="7"/>
  <x:c r="K4476" i="7"/>
  <x:c r="K4477" i="7"/>
  <x:c r="K4478" i="7"/>
  <x:c r="K4482" i="7"/>
  <x:c r="J4484" i="7"/>
  <x:c r="J4485" i="7"/>
  <x:c r="K4486" i="7"/>
  <x:c r="J4488" i="7"/>
  <x:c r="J4489" i="7"/>
  <x:c r="K4490" i="7"/>
  <x:c r="J4492" i="7"/>
  <x:c r="K4493" i="7"/>
  <x:c r="K4494" i="7"/>
  <x:c r="K4495" i="7"/>
  <x:c r="K4497" i="7"/>
  <x:c r="J4499" i="7"/>
  <x:c r="J4500" i="7"/>
  <x:c r="K4501" i="7"/>
  <x:c r="J4503" i="7"/>
  <x:c r="J4504" i="7"/>
  <x:c r="K4505" i="7"/>
  <x:c r="J4507" i="7"/>
  <x:c r="K4508" i="7"/>
  <x:c r="K4509" i="7"/>
  <x:c r="K4510" i="7"/>
  <x:c r="K4512" i="7"/>
  <x:c r="J4514" i="7"/>
  <x:c r="J4515" i="7"/>
  <x:c r="K4516" i="7"/>
  <x:c r="J4518" i="7"/>
  <x:c r="J4519" i="7"/>
  <x:c r="K4520" i="7"/>
  <x:c r="J4522" i="7"/>
  <x:c r="K4523" i="7"/>
  <x:c r="K4524" i="7"/>
  <x:c r="K4525" i="7"/>
  <x:c r="K4527" i="7"/>
  <x:c r="J4529" i="7"/>
  <x:c r="J4530" i="7"/>
  <x:c r="K4531" i="7"/>
  <x:c r="J4533" i="7"/>
  <x:c r="J4534" i="7"/>
  <x:c r="K4535" i="7"/>
  <x:c r="J4537" i="7"/>
  <x:c r="K4538" i="7"/>
  <x:c r="K4539" i="7"/>
  <x:c r="K4540" i="7"/>
  <x:c r="K4542" i="7"/>
  <x:c r="J4544" i="7"/>
  <x:c r="J4545" i="7"/>
  <x:c r="K4546" i="7"/>
  <x:c r="J4548" i="7"/>
  <x:c r="J4549" i="7"/>
  <x:c r="K4550" i="7"/>
  <x:c r="J4552" i="7"/>
  <x:c r="K4553" i="7"/>
  <x:c r="K4554" i="7"/>
  <x:c r="K4555" i="7"/>
  <x:c r="K4557" i="7"/>
  <x:c r="J4559" i="7"/>
  <x:c r="J4560" i="7"/>
  <x:c r="K4561" i="7"/>
  <x:c r="J4563" i="7"/>
  <x:c r="J4564" i="7"/>
  <x:c r="K4565" i="7"/>
  <x:c r="J4567" i="7"/>
  <x:c r="K4568" i="7"/>
  <x:c r="K4569" i="7"/>
  <x:c r="K4570" i="7"/>
  <x:c r="K4572" i="7"/>
  <x:c r="J4574" i="7"/>
  <x:c r="J4575" i="7"/>
  <x:c r="K4576" i="7"/>
  <x:c r="J4578" i="7"/>
  <x:c r="J4579" i="7"/>
  <x:c r="K4580" i="7"/>
  <x:c r="J4582" i="7"/>
  <x:c r="K4583" i="7"/>
  <x:c r="K4584" i="7"/>
  <x:c r="K4585" i="7"/>
  <x:c r="K4587" i="7"/>
  <x:c r="J4589" i="7"/>
  <x:c r="J4590" i="7"/>
  <x:c r="K4591" i="7"/>
  <x:c r="J4593" i="7"/>
  <x:c r="J4594" i="7"/>
  <x:c r="K4595" i="7"/>
  <x:c r="J4597" i="7"/>
  <x:c r="K4598" i="7"/>
  <x:c r="K4599" i="7"/>
  <x:c r="K4600" i="7"/>
  <x:c r="K4602" i="7"/>
  <x:c r="J4604" i="7"/>
  <x:c r="J4605" i="7"/>
  <x:c r="K4606" i="7"/>
  <x:c r="J4608" i="7"/>
  <x:c r="J4609" i="7"/>
  <x:c r="K4610" i="7"/>
  <x:c r="J4612" i="7"/>
  <x:c r="K4613" i="7"/>
  <x:c r="K4614" i="7"/>
  <x:c r="K4615" i="7"/>
  <x:c r="K4617" i="7"/>
  <x:c r="J4619" i="7"/>
  <x:c r="J4620" i="7"/>
  <x:c r="K4621" i="7"/>
  <x:c r="J4623" i="7"/>
  <x:c r="J4624" i="7"/>
  <x:c r="K4625" i="7"/>
  <x:c r="J4627" i="7"/>
  <x:c r="K4628" i="7"/>
  <x:c r="K4629" i="7"/>
  <x:c r="K4630" i="7"/>
  <x:c r="K4632" i="7"/>
  <x:c r="J4634" i="7"/>
  <x:c r="J4635" i="7"/>
  <x:c r="K4636" i="7"/>
  <x:c r="J4638" i="7"/>
  <x:c r="J4639" i="7"/>
  <x:c r="K4640" i="7"/>
  <x:c r="J4642" i="7"/>
  <x:c r="K4643" i="7"/>
  <x:c r="K4644" i="7"/>
  <x:c r="K4645" i="7"/>
  <x:c r="K4649" i="7"/>
  <x:c r="J4651" i="7"/>
  <x:c r="J4652" i="7"/>
  <x:c r="K4653" i="7"/>
  <x:c r="J4655" i="7"/>
  <x:c r="K4656" i="7"/>
  <x:c r="J4658" i="7"/>
  <x:c r="K4659" i="7"/>
  <x:c r="K4660" i="7"/>
  <x:c r="K4661" i="7"/>
  <x:c r="K4663" i="7"/>
  <x:c r="J4665" i="7"/>
  <x:c r="J4666" i="7"/>
  <x:c r="K4667" i="7"/>
  <x:c r="J4669" i="7"/>
  <x:c r="K4670" i="7"/>
  <x:c r="J4672" i="7"/>
  <x:c r="K4673" i="7"/>
  <x:c r="K4674" i="7"/>
  <x:c r="K4675" i="7"/>
  <x:c r="K4677" i="7"/>
  <x:c r="J4679" i="7"/>
  <x:c r="J4680" i="7"/>
  <x:c r="K4681" i="7"/>
  <x:c r="J4683" i="7"/>
  <x:c r="K4684" i="7"/>
  <x:c r="J4686" i="7"/>
  <x:c r="K4687" i="7"/>
  <x:c r="K4688" i="7"/>
  <x:c r="K4689" i="7"/>
  <x:c r="K4691" i="7"/>
  <x:c r="J4693" i="7"/>
  <x:c r="J4694" i="7"/>
  <x:c r="K4695" i="7"/>
  <x:c r="J4697" i="7"/>
  <x:c r="K4698" i="7"/>
  <x:c r="J4700" i="7"/>
  <x:c r="K4701" i="7"/>
  <x:c r="K4702" i="7"/>
  <x:c r="K4703" i="7"/>
  <x:c r="K4705" i="7"/>
  <x:c r="J4707" i="7"/>
  <x:c r="J4708" i="7"/>
  <x:c r="K4709" i="7"/>
  <x:c r="J4711" i="7"/>
  <x:c r="K4712" i="7"/>
  <x:c r="J4714" i="7"/>
  <x:c r="K4715" i="7"/>
  <x:c r="K4716" i="7"/>
  <x:c r="K4717" i="7"/>
  <x:c r="K4719" i="7"/>
  <x:c r="J4721" i="7"/>
  <x:c r="J4722" i="7"/>
  <x:c r="K4723" i="7"/>
  <x:c r="J4725" i="7"/>
  <x:c r="K4726" i="7"/>
  <x:c r="J4728" i="7"/>
  <x:c r="K4729" i="7"/>
  <x:c r="K4730" i="7"/>
  <x:c r="K4731" i="7"/>
  <x:c r="K4733" i="7"/>
  <x:c r="J4735" i="7"/>
  <x:c r="J4736" i="7"/>
  <x:c r="K4737" i="7"/>
  <x:c r="J4739" i="7"/>
  <x:c r="K4740" i="7"/>
  <x:c r="J4742" i="7"/>
  <x:c r="K4743" i="7"/>
  <x:c r="K4744" i="7"/>
  <x:c r="K4745" i="7"/>
  <x:c r="K4747" i="7"/>
  <x:c r="J4749" i="7"/>
  <x:c r="J4750" i="7"/>
  <x:c r="K4751" i="7"/>
  <x:c r="J4753" i="7"/>
  <x:c r="K4754" i="7"/>
  <x:c r="J4756" i="7"/>
  <x:c r="K4757" i="7"/>
  <x:c r="K4758" i="7"/>
  <x:c r="K4759" i="7"/>
  <x:c r="K4761" i="7"/>
  <x:c r="J4763" i="7"/>
  <x:c r="J4764" i="7"/>
  <x:c r="K4765" i="7"/>
  <x:c r="J4767" i="7"/>
  <x:c r="K4768" i="7"/>
  <x:c r="J4770" i="7"/>
  <x:c r="K4771" i="7"/>
  <x:c r="K4772" i="7"/>
  <x:c r="K4773" i="7"/>
  <x:c r="K4775" i="7"/>
  <x:c r="J4777" i="7"/>
  <x:c r="J4778" i="7"/>
  <x:c r="K4779" i="7"/>
  <x:c r="J4781" i="7"/>
  <x:c r="K4782" i="7"/>
  <x:c r="J4784" i="7"/>
  <x:c r="K4785" i="7"/>
  <x:c r="K4786" i="7"/>
  <x:c r="K4787" i="7"/>
  <x:c r="K4789" i="7"/>
  <x:c r="J4791" i="7"/>
  <x:c r="J4792" i="7"/>
  <x:c r="K4793" i="7"/>
  <x:c r="J4795" i="7"/>
  <x:c r="K4796" i="7"/>
  <x:c r="J4798" i="7"/>
  <x:c r="K4799" i="7"/>
  <x:c r="K4800" i="7"/>
  <x:c r="K4801" i="7"/>
  <x:c r="K4803" i="7"/>
  <x:c r="J4805" i="7"/>
  <x:c r="J4806" i="7"/>
  <x:c r="K4807" i="7"/>
  <x:c r="J4809" i="7"/>
  <x:c r="J4810" i="7"/>
  <x:c r="K4811" i="7"/>
  <x:c r="J4813" i="7"/>
  <x:c r="K4814" i="7"/>
  <x:c r="K4815" i="7"/>
  <x:c r="K4816" i="7"/>
  <x:c r="K4818" i="7"/>
  <x:c r="J4820" i="7"/>
  <x:c r="J4821" i="7"/>
  <x:c r="K4822" i="7"/>
  <x:c r="J4824" i="7"/>
  <x:c r="K4825" i="7"/>
  <x:c r="J4827" i="7"/>
  <x:c r="K4828" i="7"/>
  <x:c r="K4829" i="7"/>
  <x:c r="K4830" i="7"/>
  <x:c r="K4832" i="7"/>
  <x:c r="J4834" i="7"/>
  <x:c r="J4835" i="7"/>
  <x:c r="K4836" i="7"/>
  <x:c r="J4838" i="7"/>
  <x:c r="J4839" i="7"/>
  <x:c r="K4840" i="7"/>
  <x:c r="J4842" i="7"/>
  <x:c r="K4843" i="7"/>
  <x:c r="K4844" i="7"/>
  <x:c r="K4845" i="7"/>
  <x:c r="K4847" i="7"/>
  <x:c r="J4849" i="7"/>
  <x:c r="J4850" i="7"/>
  <x:c r="K4851" i="7"/>
  <x:c r="J4853" i="7"/>
  <x:c r="K4854" i="7"/>
  <x:c r="J4856" i="7"/>
  <x:c r="K4857" i="7"/>
  <x:c r="K4858" i="7"/>
  <x:c r="K4859" i="7"/>
  <x:c r="K4884" i="7"/>
  <x:c r="J4886" i="7"/>
  <x:c r="J4887" i="7"/>
  <x:c r="K4888" i="7"/>
  <x:c r="J4890" i="7"/>
  <x:c r="J4891" i="7"/>
  <x:c r="K4892" i="7"/>
  <x:c r="J4894" i="7"/>
  <x:c r="K4895" i="7"/>
  <x:c r="K4896" i="7"/>
  <x:c r="K4897" i="7"/>
  <x:c r="K4899" i="7"/>
  <x:c r="J4901" i="7"/>
  <x:c r="J4902" i="7"/>
  <x:c r="K4903" i="7"/>
  <x:c r="J4905" i="7"/>
  <x:c r="J4906" i="7"/>
  <x:c r="K4907" i="7"/>
  <x:c r="J4909" i="7"/>
  <x:c r="K4910" i="7"/>
  <x:c r="K4911" i="7"/>
  <x:c r="K4912" i="7"/>
  <x:c r="K4914" i="7"/>
  <x:c r="J4916" i="7"/>
  <x:c r="J4917" i="7"/>
  <x:c r="K4918" i="7"/>
  <x:c r="J4920" i="7"/>
  <x:c r="K4921" i="7"/>
  <x:c r="J4923" i="7"/>
  <x:c r="K4924" i="7"/>
  <x:c r="K4925" i="7"/>
  <x:c r="K4926" i="7"/>
  <x:c r="K4928" i="7"/>
  <x:c r="J4930" i="7"/>
  <x:c r="J4931" i="7"/>
  <x:c r="K4932" i="7"/>
  <x:c r="J4934" i="7"/>
  <x:c r="J4935" i="7"/>
  <x:c r="K4936" i="7"/>
  <x:c r="J4938" i="7"/>
  <x:c r="K4939" i="7"/>
  <x:c r="K4940" i="7"/>
  <x:c r="K4941" i="7"/>
  <x:c r="K4943" i="7"/>
  <x:c r="J4945" i="7"/>
  <x:c r="J4946" i="7"/>
  <x:c r="K4947" i="7"/>
  <x:c r="J4949" i="7"/>
  <x:c r="J4950" i="7"/>
  <x:c r="K4951" i="7"/>
  <x:c r="J4953" i="7"/>
  <x:c r="K4954" i="7"/>
  <x:c r="K4955" i="7"/>
  <x:c r="K4956" i="7"/>
  <x:c r="K4958" i="7"/>
  <x:c r="J4960" i="7"/>
  <x:c r="J4961" i="7"/>
  <x:c r="K4962" i="7"/>
  <x:c r="J4964" i="7"/>
  <x:c r="J4965" i="7"/>
  <x:c r="J4966" i="7"/>
  <x:c r="K4967" i="7"/>
  <x:c r="J4969" i="7"/>
  <x:c r="K4970" i="7"/>
  <x:c r="K4971" i="7"/>
  <x:c r="K4972" i="7"/>
  <x:c r="K4974" i="7"/>
  <x:c r="J4976" i="7"/>
  <x:c r="J4977" i="7"/>
  <x:c r="K4978" i="7"/>
  <x:c r="J4980" i="7"/>
  <x:c r="K4981" i="7"/>
  <x:c r="J4983" i="7"/>
  <x:c r="K4984" i="7"/>
  <x:c r="K4985" i="7"/>
  <x:c r="K4986" i="7"/>
  <x:c r="K4988" i="7"/>
  <x:c r="J4990" i="7"/>
  <x:c r="J4991" i="7"/>
  <x:c r="K4992" i="7"/>
  <x:c r="J4994" i="7"/>
  <x:c r="J4995" i="7"/>
  <x:c r="J4996" i="7"/>
  <x:c r="J4997" i="7"/>
  <x:c r="K4998" i="7"/>
  <x:c r="J5000" i="7"/>
  <x:c r="K5001" i="7"/>
  <x:c r="K5002" i="7"/>
  <x:c r="K5003" i="7"/>
  <x:c r="K5005" i="7"/>
  <x:c r="J5007" i="7"/>
  <x:c r="J5008" i="7"/>
  <x:c r="K5009" i="7"/>
  <x:c r="J5011" i="7"/>
  <x:c r="K5012" i="7"/>
  <x:c r="J5014" i="7"/>
  <x:c r="K5015" i="7"/>
  <x:c r="K5016" i="7"/>
  <x:c r="K5017" i="7"/>
  <x:c r="K5019" i="7"/>
  <x:c r="J5021" i="7"/>
  <x:c r="J5022" i="7"/>
  <x:c r="K5023" i="7"/>
  <x:c r="J5025" i="7"/>
  <x:c r="K5026" i="7"/>
  <x:c r="J5028" i="7"/>
  <x:c r="K5029" i="7"/>
  <x:c r="K5030" i="7"/>
  <x:c r="K5031" i="7"/>
  <x:c r="K5033" i="7"/>
  <x:c r="J5035" i="7"/>
  <x:c r="J5036" i="7"/>
  <x:c r="K5037" i="7"/>
  <x:c r="J5039" i="7"/>
  <x:c r="K5040" i="7"/>
  <x:c r="J5042" i="7"/>
  <x:c r="K5043" i="7"/>
  <x:c r="K5044" i="7"/>
  <x:c r="K5045" i="7"/>
  <x:c r="K5047" i="7"/>
  <x:c r="J5049" i="7"/>
  <x:c r="J5050" i="7"/>
  <x:c r="K5051" i="7"/>
  <x:c r="J5053" i="7"/>
  <x:c r="K5054" i="7"/>
  <x:c r="J5056" i="7"/>
  <x:c r="K5057" i="7"/>
  <x:c r="K5058" i="7"/>
  <x:c r="K5059" i="7"/>
  <x:c r="K5061" i="7"/>
  <x:c r="J5063" i="7"/>
  <x:c r="J5064" i="7"/>
  <x:c r="K5065" i="7"/>
  <x:c r="J5067" i="7"/>
  <x:c r="K5068" i="7"/>
  <x:c r="J5070" i="7"/>
  <x:c r="K5071" i="7"/>
  <x:c r="K5072" i="7"/>
  <x:c r="K5073" i="7"/>
  <x:c r="K5075" i="7"/>
  <x:c r="J5077" i="7"/>
  <x:c r="K5078" i="7"/>
  <x:c r="J5080" i="7"/>
  <x:c r="K5081" i="7"/>
  <x:c r="J5083" i="7"/>
  <x:c r="K5084" i="7"/>
  <x:c r="K5085" i="7"/>
  <x:c r="K5086" i="7"/>
  <x:c r="K5088" i="7"/>
  <x:c r="J5090" i="7"/>
  <x:c r="K5091" i="7"/>
  <x:c r="J5093" i="7"/>
  <x:c r="K5094" i="7"/>
  <x:c r="J5096" i="7"/>
  <x:c r="K5097" i="7"/>
  <x:c r="K5098" i="7"/>
  <x:c r="K5099" i="7"/>
  <x:c r="K5101" i="7"/>
  <x:c r="J5103" i="7"/>
  <x:c r="K5104" i="7"/>
  <x:c r="J5106" i="7"/>
  <x:c r="K5107" i="7"/>
  <x:c r="J5109" i="7"/>
  <x:c r="K5110" i="7"/>
  <x:c r="K5111" i="7"/>
  <x:c r="K5112" i="7"/>
  <x:c r="K5114" i="7"/>
  <x:c r="J5116" i="7"/>
  <x:c r="K5117" i="7"/>
  <x:c r="J5119" i="7"/>
  <x:c r="K5120" i="7"/>
  <x:c r="J5122" i="7"/>
  <x:c r="K5123" i="7"/>
  <x:c r="K5124" i="7"/>
  <x:c r="K5125" i="7"/>
  <x:c r="K5127" i="7"/>
  <x:c r="J5129" i="7"/>
  <x:c r="J5130" i="7"/>
  <x:c r="K5131" i="7"/>
  <x:c r="J5133" i="7"/>
  <x:c r="K5134" i="7"/>
  <x:c r="J5136" i="7"/>
  <x:c r="K5137" i="7"/>
  <x:c r="K5138" i="7"/>
  <x:c r="K5139" i="7"/>
  <x:c r="K5141" i="7"/>
  <x:c r="J5143" i="7"/>
  <x:c r="J5144" i="7"/>
  <x:c r="K5145" i="7"/>
  <x:c r="J5147" i="7"/>
  <x:c r="K5148" i="7"/>
  <x:c r="J5150" i="7"/>
  <x:c r="K5151" i="7"/>
  <x:c r="K5152" i="7"/>
  <x:c r="K5153" i="7"/>
  <x:c r="K5155" i="7"/>
  <x:c r="J5157" i="7"/>
  <x:c r="J5158" i="7"/>
  <x:c r="K5159" i="7"/>
  <x:c r="J5161" i="7"/>
  <x:c r="K5162" i="7"/>
  <x:c r="J5164" i="7"/>
  <x:c r="K5165" i="7"/>
  <x:c r="K5166" i="7"/>
  <x:c r="K5167" i="7"/>
  <x:c r="K5169" i="7"/>
  <x:c r="J5171" i="7"/>
  <x:c r="J5172" i="7"/>
  <x:c r="K5173" i="7"/>
  <x:c r="J5175" i="7"/>
  <x:c r="K5176" i="7"/>
  <x:c r="J5178" i="7"/>
  <x:c r="K5179" i="7"/>
  <x:c r="K5180" i="7"/>
  <x:c r="K5181" i="7"/>
  <x:c r="K5184" i="7"/>
  <x:c r="J5186" i="7"/>
  <x:c r="J5187" i="7"/>
  <x:c r="K5188" i="7"/>
  <x:c r="J5190" i="7"/>
  <x:c r="J5191" i="7"/>
  <x:c r="K5192" i="7"/>
  <x:c r="J5194" i="7"/>
  <x:c r="K5195" i="7"/>
  <x:c r="K5196" i="7"/>
  <x:c r="K5197" i="7"/>
  <x:c r="K5199" i="7"/>
  <x:c r="J5201" i="7"/>
  <x:c r="J5202" i="7"/>
  <x:c r="K5203" i="7"/>
  <x:c r="J5205" i="7"/>
  <x:c r="J5206" i="7"/>
  <x:c r="K5207" i="7"/>
  <x:c r="J5209" i="7"/>
  <x:c r="K5210" i="7"/>
  <x:c r="K5211" i="7"/>
  <x:c r="K5212" i="7"/>
  <x:c r="K5214" i="7"/>
  <x:c r="J5216" i="7"/>
  <x:c r="J5217" i="7"/>
  <x:c r="K5218" i="7"/>
  <x:c r="J5220" i="7"/>
  <x:c r="K5221" i="7"/>
  <x:c r="J5223" i="7"/>
  <x:c r="K5224" i="7"/>
  <x:c r="K5225" i="7"/>
  <x:c r="K5226" i="7"/>
  <x:c r="K5228" i="7"/>
  <x:c r="J5230" i="7"/>
  <x:c r="J5231" i="7"/>
  <x:c r="K5232" i="7"/>
  <x:c r="J5234" i="7"/>
  <x:c r="J5235" i="7"/>
  <x:c r="J5236" i="7"/>
  <x:c r="J5237" i="7"/>
  <x:c r="J5238" i="7"/>
  <x:c r="K5239" i="7"/>
  <x:c r="J5241" i="7"/>
  <x:c r="K5242" i="7"/>
  <x:c r="K5243" i="7"/>
  <x:c r="K5244" i="7"/>
  <x:c r="K5246" i="7"/>
  <x:c r="J5248" i="7"/>
  <x:c r="J5249" i="7"/>
  <x:c r="K5250" i="7"/>
  <x:c r="J5252" i="7"/>
  <x:c r="K5253" i="7"/>
  <x:c r="J5255" i="7"/>
  <x:c r="K5256" i="7"/>
  <x:c r="K5257" i="7"/>
  <x:c r="K5258" i="7"/>
  <x:c r="K5260" i="7"/>
  <x:c r="J5262" i="7"/>
  <x:c r="J5263" i="7"/>
  <x:c r="K5264" i="7"/>
  <x:c r="J5266" i="7"/>
  <x:c r="K5267" i="7"/>
  <x:c r="J5269" i="7"/>
  <x:c r="K5270" i="7"/>
  <x:c r="K5271" i="7"/>
  <x:c r="K5272" i="7"/>
  <x:c r="K5274" i="7"/>
  <x:c r="J5276" i="7"/>
  <x:c r="J5277" i="7"/>
  <x:c r="K5278" i="7"/>
  <x:c r="J5280" i="7"/>
  <x:c r="J5281" i="7"/>
  <x:c r="K5282" i="7"/>
  <x:c r="J5284" i="7"/>
  <x:c r="K5285" i="7"/>
  <x:c r="K5286" i="7"/>
  <x:c r="K5287" i="7"/>
  <x:c r="K5289" i="7"/>
  <x:c r="J5291" i="7"/>
  <x:c r="K5292" i="7"/>
  <x:c r="J5294" i="7"/>
  <x:c r="J5295" i="7"/>
  <x:c r="K5296" i="7"/>
  <x:c r="J5298" i="7"/>
  <x:c r="K5299" i="7"/>
  <x:c r="K5300" i="7"/>
  <x:c r="K5301" i="7"/>
  <x:c r="K5303" i="7"/>
  <x:c r="J5305" i="7"/>
  <x:c r="J5306" i="7"/>
  <x:c r="K5307" i="7"/>
  <x:c r="J5309" i="7"/>
  <x:c r="K5310" i="7"/>
  <x:c r="J5312" i="7"/>
  <x:c r="K5313" i="7"/>
  <x:c r="K5314" i="7"/>
  <x:c r="K5315" i="7"/>
  <x:c r="K5317" i="7"/>
  <x:c r="J5319" i="7"/>
  <x:c r="J5320" i="7"/>
  <x:c r="K5321" i="7"/>
  <x:c r="J5323" i="7"/>
  <x:c r="K5324" i="7"/>
  <x:c r="J5326" i="7"/>
  <x:c r="K5327" i="7"/>
  <x:c r="K5328" i="7"/>
  <x:c r="K5329" i="7"/>
  <x:c r="K5331" i="7"/>
  <x:c r="J5333" i="7"/>
  <x:c r="J5334" i="7"/>
  <x:c r="K5335" i="7"/>
  <x:c r="J5337" i="7"/>
  <x:c r="K5338" i="7"/>
  <x:c r="J5340" i="7"/>
  <x:c r="K5341" i="7"/>
  <x:c r="K5342" i="7"/>
  <x:c r="K5343" i="7"/>
  <x:c r="K5345" i="7"/>
  <x:c r="J5347" i="7"/>
  <x:c r="J5348" i="7"/>
  <x:c r="K5349" i="7"/>
  <x:c r="J5351" i="7"/>
  <x:c r="K5352" i="7"/>
  <x:c r="J5354" i="7"/>
  <x:c r="K5355" i="7"/>
  <x:c r="K5356" i="7"/>
  <x:c r="K5357" i="7"/>
  <x:c r="K5359" i="7"/>
  <x:c r="J5361" i="7"/>
  <x:c r="J5362" i="7"/>
  <x:c r="K5363" i="7"/>
  <x:c r="J5365" i="7"/>
  <x:c r="K5366" i="7"/>
  <x:c r="J5368" i="7"/>
  <x:c r="K5369" i="7"/>
  <x:c r="K5370" i="7"/>
  <x:c r="K5371" i="7"/>
  <x:c r="K5373" i="7"/>
  <x:c r="J5375" i="7"/>
  <x:c r="J5376" i="7"/>
  <x:c r="K5377" i="7"/>
  <x:c r="J5379" i="7"/>
  <x:c r="K5380" i="7"/>
  <x:c r="J5382" i="7"/>
  <x:c r="K5383" i="7"/>
  <x:c r="K5384" i="7"/>
  <x:c r="K5385" i="7"/>
  <x:c r="K5387" i="7"/>
  <x:c r="J5389" i="7"/>
  <x:c r="J5390" i="7"/>
  <x:c r="K5391" i="7"/>
  <x:c r="J5393" i="7"/>
  <x:c r="K5394" i="7"/>
  <x:c r="J5396" i="7"/>
  <x:c r="K5397" i="7"/>
  <x:c r="K5398" i="7"/>
  <x:c r="K5399" i="7"/>
  <x:c r="K5401" i="7"/>
  <x:c r="J5403" i="7"/>
  <x:c r="J5404" i="7"/>
  <x:c r="K5405" i="7"/>
  <x:c r="J5407" i="7"/>
  <x:c r="K5408" i="7"/>
  <x:c r="J5410" i="7"/>
  <x:c r="K5411" i="7"/>
  <x:c r="K5412" i="7"/>
  <x:c r="K5413" i="7"/>
  <x:c r="K5415" i="7"/>
  <x:c r="J5417" i="7"/>
  <x:c r="J5418" i="7"/>
  <x:c r="K5419" i="7"/>
  <x:c r="J5421" i="7"/>
  <x:c r="K5422" i="7"/>
  <x:c r="J5424" i="7"/>
  <x:c r="K5425" i="7"/>
  <x:c r="K5426" i="7"/>
  <x:c r="K5427" i="7"/>
  <x:c r="K5429" i="7"/>
  <x:c r="J5431" i="7"/>
  <x:c r="K5432" i="7"/>
  <x:c r="K5433" i="7"/>
  <x:c r="K5434" i="7"/>
  <x:c r="K5435" i="7"/>
  <x:c r="K5437" i="7"/>
  <x:c r="J5439" i="7"/>
  <x:c r="J5440" i="7"/>
  <x:c r="K5441" i="7"/>
  <x:c r="J5443" i="7"/>
  <x:c r="K5444" i="7"/>
  <x:c r="J5446" i="7"/>
  <x:c r="K5447" i="7"/>
  <x:c r="K5448" i="7"/>
  <x:c r="K5449" i="7"/>
  <x:c r="K5451" i="7"/>
  <x:c r="J5453" i="7"/>
  <x:c r="K5454" i="7"/>
  <x:c r="J5456" i="7"/>
  <x:c r="K5457" i="7"/>
  <x:c r="J5459" i="7"/>
  <x:c r="K5460" i="7"/>
  <x:c r="K5461" i="7"/>
  <x:c r="K5462" i="7"/>
  <x:c r="K5464" i="7"/>
  <x:c r="J5466" i="7"/>
  <x:c r="J5467" i="7"/>
  <x:c r="K5468" i="7"/>
  <x:c r="J5470" i="7"/>
  <x:c r="K5471" i="7"/>
  <x:c r="J5473" i="7"/>
  <x:c r="K5474" i="7"/>
  <x:c r="K5475" i="7"/>
  <x:c r="K5476" i="7"/>
  <x:c r="K5478" i="7"/>
  <x:c r="J5480" i="7"/>
  <x:c r="J5481" i="7"/>
  <x:c r="K5482" i="7"/>
  <x:c r="J5484" i="7"/>
  <x:c r="K5485" i="7"/>
  <x:c r="J5487" i="7"/>
  <x:c r="K5488" i="7"/>
  <x:c r="K5489" i="7"/>
  <x:c r="K5490" i="7"/>
  <x:c r="K5492" i="7"/>
  <x:c r="J5494" i="7"/>
  <x:c r="J5495" i="7"/>
  <x:c r="K5496" i="7"/>
  <x:c r="J5498" i="7"/>
  <x:c r="K5499" i="7"/>
  <x:c r="J5501" i="7"/>
  <x:c r="K5502" i="7"/>
  <x:c r="K5503" i="7"/>
  <x:c r="K5504" i="7"/>
  <x:c r="K5506" i="7"/>
  <x:c r="J5508" i="7"/>
  <x:c r="J5509" i="7"/>
  <x:c r="K5510" i="7"/>
  <x:c r="J5512" i="7"/>
  <x:c r="K5513" i="7"/>
  <x:c r="J5515" i="7"/>
  <x:c r="K5516" i="7"/>
  <x:c r="K5517" i="7"/>
  <x:c r="K5518" i="7"/>
  <x:c r="K5520" i="7"/>
  <x:c r="J5522" i="7"/>
  <x:c r="J5523" i="7"/>
  <x:c r="K5524" i="7"/>
  <x:c r="J5526" i="7"/>
  <x:c r="K5527" i="7"/>
  <x:c r="J5529" i="7"/>
  <x:c r="K5530" i="7"/>
  <x:c r="K5531" i="7"/>
  <x:c r="K5532" i="7"/>
  <x:c r="K5534" i="7"/>
  <x:c r="J5536" i="7"/>
  <x:c r="J5537" i="7"/>
  <x:c r="K5538" i="7"/>
  <x:c r="J5540" i="7"/>
  <x:c r="J5541" i="7"/>
  <x:c r="K5542" i="7"/>
  <x:c r="J5544" i="7"/>
  <x:c r="K5545" i="7"/>
  <x:c r="J5547" i="7"/>
  <x:c r="K5548" i="7"/>
  <x:c r="K5549" i="7"/>
  <x:c r="K5550" i="7"/>
  <x:c r="K5552" i="7"/>
  <x:c r="J5554" i="7"/>
  <x:c r="K5555" i="7"/>
  <x:c r="J5557" i="7"/>
  <x:c r="K5558" i="7"/>
  <x:c r="K5559" i="7"/>
  <x:c r="K5560" i="7"/>
  <x:c r="K5562" i="7"/>
  <x:c r="J5564" i="7"/>
  <x:c r="J5565" i="7"/>
  <x:c r="K5566" i="7"/>
  <x:c r="J5568" i="7"/>
  <x:c r="K5569" i="7"/>
  <x:c r="J5571" i="7"/>
  <x:c r="K5572" i="7"/>
  <x:c r="K5573" i="7"/>
  <x:c r="K5574" i="7"/>
  <x:c r="K5576" i="7"/>
  <x:c r="J5578" i="7"/>
  <x:c r="K5579" i="7"/>
  <x:c r="J5581" i="7"/>
  <x:c r="K5582" i="7"/>
  <x:c r="J5584" i="7"/>
  <x:c r="K5585" i="7"/>
  <x:c r="K5586" i="7"/>
  <x:c r="K5587" i="7"/>
  <x:c r="K5591" i="7"/>
  <x:c r="J5593" i="7"/>
  <x:c r="K5594" i="7"/>
  <x:c r="J5596" i="7"/>
  <x:c r="J5597" i="7"/>
  <x:c r="K5598" i="7"/>
  <x:c r="J5600" i="7"/>
  <x:c r="K5601" i="7"/>
  <x:c r="K5602" i="7"/>
  <x:c r="K5603" i="7"/>
  <x:c r="K5605" i="7"/>
  <x:c r="J5607" i="7"/>
  <x:c r="K5608" i="7"/>
  <x:c r="J5610" i="7"/>
  <x:c r="J5611" i="7"/>
  <x:c r="K5612" i="7"/>
  <x:c r="J5614" i="7"/>
  <x:c r="K5615" i="7"/>
  <x:c r="K5616" i="7"/>
  <x:c r="K5617" i="7"/>
  <x:c r="K5619" i="7"/>
  <x:c r="J5621" i="7"/>
  <x:c r="K5622" i="7"/>
  <x:c r="J5624" i="7"/>
  <x:c r="K5625" i="7"/>
  <x:c r="J5627" i="7"/>
  <x:c r="K5628" i="7"/>
  <x:c r="K5629" i="7"/>
  <x:c r="K5630" i="7"/>
  <x:c r="K5632" i="7"/>
  <x:c r="J5634" i="7"/>
  <x:c r="K5635" i="7"/>
  <x:c r="J5637" i="7"/>
  <x:c r="K5638" i="7"/>
  <x:c r="J5640" i="7"/>
  <x:c r="K5641" i="7"/>
  <x:c r="K5642" i="7"/>
  <x:c r="K5643" i="7"/>
  <x:c r="K5645" i="7"/>
  <x:c r="J5647" i="7"/>
  <x:c r="K5648" i="7"/>
  <x:c r="J5650" i="7"/>
  <x:c r="J5651" i="7"/>
  <x:c r="K5652" i="7"/>
  <x:c r="J5654" i="7"/>
  <x:c r="K5655" i="7"/>
  <x:c r="K5656" i="7"/>
  <x:c r="K5657" i="7"/>
  <x:c r="K5659" i="7"/>
  <x:c r="J5661" i="7"/>
  <x:c r="J5662" i="7"/>
  <x:c r="K5663" i="7"/>
  <x:c r="K5664" i="7"/>
  <x:c r="K5665" i="7"/>
  <x:c r="K5666" i="7"/>
  <x:c r="K5668" i="7"/>
  <x:c r="J5670" i="7"/>
  <x:c r="K5671" i="7"/>
  <x:c r="K5672" i="7"/>
  <x:c r="K5673" i="7"/>
  <x:c r="K5674" i="7"/>
  <x:c r="K5676" i="7"/>
  <x:c r="J5678" i="7"/>
  <x:c r="J5679" i="7"/>
  <x:c r="K5680" i="7"/>
  <x:c r="J5682" i="7"/>
  <x:c r="J5683" i="7"/>
  <x:c r="J5684" i="7"/>
  <x:c r="K5685" i="7"/>
  <x:c r="J5687" i="7"/>
  <x:c r="K5688" i="7"/>
  <x:c r="J5690" i="7"/>
  <x:c r="K5691" i="7"/>
  <x:c r="K5692" i="7"/>
  <x:c r="K5693" i="7"/>
  <x:c r="K5695" i="7"/>
  <x:c r="J5697" i="7"/>
  <x:c r="J5698" i="7"/>
  <x:c r="K5699" i="7"/>
  <x:c r="J5701" i="7"/>
  <x:c r="J5702" i="7"/>
  <x:c r="J5703" i="7"/>
  <x:c r="J5704" i="7"/>
  <x:c r="K5705" i="7"/>
  <x:c r="J5707" i="7"/>
  <x:c r="K5708" i="7"/>
  <x:c r="K5709" i="7"/>
  <x:c r="K5710" i="7"/>
  <x:c r="K5712" i="7"/>
  <x:c r="J5714" i="7"/>
  <x:c r="J5715" i="7"/>
  <x:c r="K5716" i="7"/>
  <x:c r="J5718" i="7"/>
  <x:c r="J5719" i="7"/>
  <x:c r="K5720" i="7"/>
  <x:c r="J5722" i="7"/>
  <x:c r="K5723" i="7"/>
  <x:c r="K5724" i="7"/>
  <x:c r="K5725" i="7"/>
  <x:c r="K5727" i="7"/>
  <x:c r="J5729" i="7"/>
  <x:c r="J5730" i="7"/>
  <x:c r="K5731" i="7"/>
  <x:c r="J5733" i="7"/>
  <x:c r="K5734" i="7"/>
  <x:c r="J5736" i="7"/>
  <x:c r="K5737" i="7"/>
  <x:c r="K5738" i="7"/>
  <x:c r="K5739" i="7"/>
  <x:c r="K5741" i="7"/>
  <x:c r="J5743" i="7"/>
  <x:c r="K5744" i="7"/>
  <x:c r="K5745" i="7"/>
  <x:c r="K5746" i="7"/>
  <x:c r="K5747" i="7"/>
  <x:c r="K5750" i="7"/>
  <x:c r="J5752" i="7"/>
  <x:c r="K5753" i="7"/>
  <x:c r="K5754" i="7"/>
  <x:c r="K5755" i="7"/>
  <x:c r="K5756" i="7"/>
  <x:c r="K5758" i="7"/>
  <x:c r="J5760" i="7"/>
  <x:c r="K5761" i="7"/>
  <x:c r="K5762" i="7"/>
  <x:c r="K5763" i="7"/>
  <x:c r="K5764" i="7"/>
  <x:c r="K5766" i="7"/>
  <x:c r="J5768" i="7"/>
  <x:c r="K5769" i="7"/>
  <x:c r="K5770" i="7"/>
  <x:c r="K5771" i="7"/>
  <x:c r="K5772" i="7"/>
  <x:c r="K5774" i="7"/>
  <x:c r="J5776" i="7"/>
  <x:c r="K5777" i="7"/>
  <x:c r="K5778" i="7"/>
  <x:c r="K5779" i="7"/>
  <x:c r="K5780" i="7"/>
  <x:c r="K5782" i="7"/>
  <x:c r="J5784" i="7"/>
  <x:c r="K5785" i="7"/>
  <x:c r="K5786" i="7"/>
  <x:c r="K5787" i="7"/>
  <x:c r="K5788" i="7"/>
  <x:c r="K5790" i="7"/>
  <x:c r="J5792" i="7"/>
  <x:c r="K5793" i="7"/>
  <x:c r="K5794" i="7"/>
  <x:c r="K5795" i="7"/>
  <x:c r="K5796" i="7"/>
  <x:c r="K5798" i="7"/>
  <x:c r="J5800" i="7"/>
  <x:c r="K5801" i="7"/>
  <x:c r="K5802" i="7"/>
  <x:c r="K5803" i="7"/>
  <x:c r="K5804" i="7"/>
  <x:c r="K5806" i="7"/>
  <x:c r="J5808" i="7"/>
  <x:c r="K5809" i="7"/>
  <x:c r="K5810" i="7"/>
  <x:c r="K5811" i="7"/>
  <x:c r="K5812" i="7"/>
  <x:c r="K5814" i="7"/>
  <x:c r="J5816" i="7"/>
  <x:c r="K5817" i="7"/>
  <x:c r="K5818" i="7"/>
  <x:c r="K5819" i="7"/>
  <x:c r="K5820" i="7"/>
  <x:c r="K5822" i="7"/>
  <x:c r="J5824" i="7"/>
  <x:c r="K5825" i="7"/>
  <x:c r="K5826" i="7"/>
  <x:c r="K5827" i="7"/>
  <x:c r="K5828" i="7"/>
  <x:c r="K5830" i="7"/>
  <x:c r="J5832" i="7"/>
  <x:c r="J5833" i="7"/>
  <x:c r="K5834" i="7"/>
  <x:c r="J5836" i="7"/>
  <x:c r="J5837" i="7"/>
  <x:c r="J5838" i="7"/>
  <x:c r="K5839" i="7"/>
  <x:c r="J5841" i="7"/>
  <x:c r="K5842" i="7"/>
  <x:c r="K5843" i="7"/>
  <x:c r="K5844" i="7"/>
  <x:c r="K5846" i="7"/>
  <x:c r="J5848" i="7"/>
  <x:c r="J5849" i="7"/>
  <x:c r="K5850" i="7"/>
  <x:c r="J5852" i="7"/>
  <x:c r="J5853" i="7"/>
  <x:c r="J5854" i="7"/>
  <x:c r="J5855" i="7"/>
  <x:c r="K5856" i="7"/>
  <x:c r="J5858" i="7"/>
  <x:c r="K5859" i="7"/>
  <x:c r="K5860" i="7"/>
  <x:c r="K5861" i="7"/>
  <x:c r="K5865" i="7"/>
  <x:c r="J5867" i="7"/>
  <x:c r="K5868" i="7"/>
  <x:c r="K5869" i="7"/>
  <x:c r="K5870" i="7"/>
  <x:c r="K5871" i="7"/>
  <x:c r="K5873" i="7"/>
  <x:c r="J5875" i="7"/>
  <x:c r="K5876" i="7"/>
  <x:c r="K5877" i="7"/>
  <x:c r="K5878" i="7"/>
  <x:c r="K5879" i="7"/>
  <x:c r="K5881" i="7"/>
  <x:c r="J5883" i="7"/>
  <x:c r="J5884" i="7"/>
  <x:c r="K5885" i="7"/>
  <x:c r="K5886" i="7"/>
  <x:c r="K5887" i="7"/>
  <x:c r="K5888" i="7"/>
  <x:c r="K5891" i="7"/>
  <x:c r="J5893" i="7"/>
  <x:c r="J5894" i="7"/>
  <x:c r="K5895" i="7"/>
  <x:c r="J5897" i="7"/>
  <x:c r="K5898" i="7"/>
  <x:c r="J5900" i="7"/>
  <x:c r="K5901" i="7"/>
  <x:c r="K5902" i="7"/>
  <x:c r="K5903" i="7"/>
  <x:c r="K5905" i="7"/>
  <x:c r="J5907" i="7"/>
  <x:c r="K5908" i="7"/>
  <x:c r="K5909" i="7"/>
  <x:c r="K5910" i="7"/>
  <x:c r="K5911" i="7"/>
  <x:c r="K5913" i="7"/>
  <x:c r="J5915" i="7"/>
  <x:c r="K5916" i="7"/>
  <x:c r="J5918" i="7"/>
  <x:c r="K5919" i="7"/>
  <x:c r="K5920" i="7"/>
  <x:c r="K5921" i="7"/>
  <x:c r="K5923" i="7"/>
  <x:c r="J5925" i="7"/>
  <x:c r="J5926" i="7"/>
  <x:c r="K5927" i="7"/>
  <x:c r="J5929" i="7"/>
  <x:c r="K5930" i="7"/>
  <x:c r="J5932" i="7"/>
  <x:c r="K5933" i="7"/>
  <x:c r="K5934" i="7"/>
  <x:c r="K5935" i="7"/>
  <x:c r="K5937" i="7"/>
  <x:c r="J5939" i="7"/>
  <x:c r="J5940" i="7"/>
  <x:c r="K5941" i="7"/>
  <x:c r="J5943" i="7"/>
  <x:c r="K5944" i="7"/>
  <x:c r="K5945" i="7"/>
  <x:c r="K5946" i="7"/>
  <x:c r="K5948" i="7"/>
  <x:c r="J5950" i="7"/>
  <x:c r="J5951" i="7"/>
  <x:c r="K5952" i="7"/>
  <x:c r="J5954" i="7"/>
  <x:c r="K5955" i="7"/>
  <x:c r="J5957" i="7"/>
  <x:c r="K5958" i="7"/>
  <x:c r="K5959" i="7"/>
  <x:c r="K5960" i="7"/>
  <x:c r="K5962" i="7"/>
  <x:c r="J5964" i="7"/>
  <x:c r="J5965" i="7"/>
  <x:c r="K5966" i="7"/>
  <x:c r="J5968" i="7"/>
  <x:c r="K5969" i="7"/>
  <x:c r="J5971" i="7"/>
  <x:c r="K5972" i="7"/>
  <x:c r="K5973" i="7"/>
  <x:c r="K5974" i="7"/>
  <x:c r="K5976" i="7"/>
  <x:c r="J5978" i="7"/>
  <x:c r="K5979" i="7"/>
  <x:c r="J5981" i="7"/>
  <x:c r="K5982" i="7"/>
  <x:c r="K5983" i="7"/>
  <x:c r="K5984" i="7"/>
  <x:c r="K5986" i="7"/>
  <x:c r="J5988" i="7"/>
  <x:c r="J5989" i="7"/>
  <x:c r="J5990" i="7"/>
  <x:c r="K5991" i="7"/>
  <x:c r="J5993" i="7"/>
  <x:c r="J5994" i="7"/>
  <x:c r="K5995" i="7"/>
  <x:c r="J5997" i="7"/>
  <x:c r="K5998" i="7"/>
  <x:c r="K5999" i="7"/>
  <x:c r="K6000" i="7"/>
  <x:c r="K6002" i="7"/>
  <x:c r="J6004" i="7"/>
  <x:c r="K6005" i="7"/>
  <x:c r="J6007" i="7"/>
  <x:c r="K6008" i="7"/>
  <x:c r="K6009" i="7"/>
  <x:c r="K6010" i="7"/>
  <x:c r="K6012" i="7"/>
  <x:c r="J6014" i="7"/>
  <x:c r="K6015" i="7"/>
  <x:c r="J6017" i="7"/>
  <x:c r="K6018" i="7"/>
  <x:c r="K6019" i="7"/>
  <x:c r="K6020" i="7"/>
  <x:c r="K6022" i="7"/>
  <x:c r="J6024" i="7"/>
  <x:c r="J6025" i="7"/>
  <x:c r="K6026" i="7"/>
  <x:c r="J6028" i="7"/>
  <x:c r="K6029" i="7"/>
  <x:c r="K6030" i="7"/>
  <x:c r="K6031" i="7"/>
  <x:c r="K6033" i="7"/>
  <x:c r="J6035" i="7"/>
  <x:c r="K6036" i="7"/>
  <x:c r="J6038" i="7"/>
  <x:c r="K6039" i="7"/>
  <x:c r="K6040" i="7"/>
  <x:c r="K6041" i="7"/>
  <x:c r="K6043" i="7"/>
  <x:c r="J6045" i="7"/>
  <x:c r="K6046" i="7"/>
  <x:c r="J6048" i="7"/>
  <x:c r="K6049" i="7"/>
  <x:c r="K6050" i="7"/>
  <x:c r="K6051" i="7"/>
  <x:c r="K6053" i="7"/>
  <x:c r="J6055" i="7"/>
  <x:c r="K6056" i="7"/>
  <x:c r="J6058" i="7"/>
  <x:c r="K6059" i="7"/>
  <x:c r="K6060" i="7"/>
  <x:c r="K6061" i="7"/>
  <x:c r="K6063" i="7"/>
  <x:c r="J6065" i="7"/>
  <x:c r="K6066" i="7"/>
  <x:c r="J6068" i="7"/>
  <x:c r="K6069" i="7"/>
  <x:c r="K6070" i="7"/>
  <x:c r="K6071" i="7"/>
  <x:c r="K6073" i="7"/>
  <x:c r="J6075" i="7"/>
  <x:c r="K6076" i="7"/>
  <x:c r="J6078" i="7"/>
  <x:c r="K6079" i="7"/>
  <x:c r="K6080" i="7"/>
  <x:c r="K6081" i="7"/>
  <x:c r="K6083" i="7"/>
  <x:c r="J6085" i="7"/>
  <x:c r="K6086" i="7"/>
  <x:c r="J6088" i="7"/>
  <x:c r="K6089" i="7"/>
  <x:c r="K6090" i="7"/>
  <x:c r="K6091" i="7"/>
  <x:c r="K6093" i="7"/>
  <x:c r="J6095" i="7"/>
  <x:c r="J6096" i="7"/>
  <x:c r="K6097" i="7"/>
  <x:c r="J6099" i="7"/>
  <x:c r="K6100" i="7"/>
  <x:c r="J6102" i="7"/>
  <x:c r="K6103" i="7"/>
  <x:c r="K6104" i="7"/>
  <x:c r="K6105" i="7"/>
  <x:c r="K6107" i="7"/>
  <x:c r="J6109" i="7"/>
  <x:c r="K6110" i="7"/>
  <x:c r="J6112" i="7"/>
  <x:c r="K6113" i="7"/>
  <x:c r="K6114" i="7"/>
  <x:c r="K6115" i="7"/>
  <x:c r="K6117" i="7"/>
  <x:c r="J6119" i="7"/>
  <x:c r="K6120" i="7"/>
  <x:c r="J6122" i="7"/>
  <x:c r="K6123" i="7"/>
  <x:c r="K6124" i="7"/>
  <x:c r="K6125" i="7"/>
  <x:c r="K6127" i="7"/>
  <x:c r="J6129" i="7"/>
  <x:c r="K6130" i="7"/>
  <x:c r="J6132" i="7"/>
  <x:c r="K6133" i="7"/>
  <x:c r="K6134" i="7"/>
  <x:c r="K6135" i="7"/>
  <x:c r="K6137" i="7"/>
  <x:c r="J6139" i="7"/>
  <x:c r="K6140" i="7"/>
  <x:c r="J6142" i="7"/>
  <x:c r="K6143" i="7"/>
  <x:c r="K6144" i="7"/>
  <x:c r="K6145" i="7"/>
  <x:c r="K6147" i="7"/>
  <x:c r="J6149" i="7"/>
  <x:c r="K6150" i="7"/>
  <x:c r="J6152" i="7"/>
  <x:c r="K6153" i="7"/>
  <x:c r="K6154" i="7"/>
  <x:c r="K6155" i="7"/>
  <x:c r="K6157" i="7"/>
  <x:c r="J6159" i="7"/>
  <x:c r="J6160" i="7"/>
  <x:c r="K6161" i="7"/>
  <x:c r="J6163" i="7"/>
  <x:c r="K6164" i="7"/>
  <x:c r="K6165" i="7"/>
  <x:c r="K6166" i="7"/>
  <x:c r="K6168" i="7"/>
  <x:c r="J6170" i="7"/>
  <x:c r="J6171" i="7"/>
  <x:c r="K6172" i="7"/>
  <x:c r="J6174" i="7"/>
  <x:c r="K6175" i="7"/>
  <x:c r="K6176" i="7"/>
  <x:c r="K6177" i="7"/>
  <x:c r="K6179" i="7"/>
  <x:c r="J6181" i="7"/>
  <x:c r="K6182" i="7"/>
  <x:c r="K6183" i="7"/>
  <x:c r="K6184" i="7"/>
  <x:c r="K6185" i="7"/>
  <x:c r="K6187" i="7"/>
  <x:c r="J6189" i="7"/>
  <x:c r="K6190" i="7"/>
  <x:c r="J6192" i="7"/>
  <x:c r="K6193" i="7"/>
  <x:c r="K6194" i="7"/>
  <x:c r="K6195" i="7"/>
  <x:c r="K6197" i="7"/>
  <x:c r="J6199" i="7"/>
  <x:c r="K6200" i="7"/>
  <x:c r="K6201" i="7"/>
  <x:c r="K6202" i="7"/>
  <x:c r="K6203" i="7"/>
  <x:c r="K6205" i="7"/>
  <x:c r="J6207" i="7"/>
  <x:c r="J6208" i="7"/>
  <x:c r="K6209" i="7"/>
  <x:c r="K6210" i="7"/>
  <x:c r="K6211" i="7"/>
  <x:c r="K6212" i="7"/>
  <x:c r="K6214" i="7"/>
  <x:c r="J6216" i="7"/>
  <x:c r="K6217" i="7"/>
  <x:c r="K6218" i="7"/>
  <x:c r="K6219" i="7"/>
  <x:c r="K6220" i="7"/>
  <x:c r="K6222" i="7"/>
  <x:c r="J6224" i="7"/>
  <x:c r="K6225" i="7"/>
  <x:c r="K6226" i="7"/>
  <x:c r="K6227" i="7"/>
  <x:c r="K6228" i="7"/>
  <x:c r="K6230" i="7"/>
  <x:c r="J6232" i="7"/>
  <x:c r="K6233" i="7"/>
  <x:c r="K6234" i="7"/>
  <x:c r="K6235" i="7"/>
  <x:c r="K6236" i="7"/>
  <x:c r="K6238" i="7"/>
  <x:c r="J6240" i="7"/>
  <x:c r="K6241" i="7"/>
  <x:c r="K6242" i="7"/>
  <x:c r="K6243" i="7"/>
  <x:c r="K6244" i="7"/>
  <x:c r="K6246" i="7"/>
  <x:c r="J6248" i="7"/>
  <x:c r="K6249" i="7"/>
  <x:c r="K6250" i="7"/>
  <x:c r="K6251" i="7"/>
  <x:c r="K6252" i="7"/>
  <x:c r="K6254" i="7"/>
  <x:c r="J6256" i="7"/>
  <x:c r="J6257" i="7"/>
  <x:c r="K6258" i="7"/>
  <x:c r="J6260" i="7"/>
  <x:c r="K6261" i="7"/>
  <x:c r="J6263" i="7"/>
  <x:c r="K6264" i="7"/>
  <x:c r="K6265" i="7"/>
  <x:c r="K6266" i="7"/>
  <x:c r="K6268" i="7"/>
  <x:c r="J6270" i="7"/>
  <x:c r="J6271" i="7"/>
  <x:c r="K6272" i="7"/>
  <x:c r="J6274" i="7"/>
  <x:c r="J6275" i="7"/>
  <x:c r="K6276" i="7"/>
  <x:c r="J6278" i="7"/>
  <x:c r="J6279" i="7"/>
  <x:c r="K6280" i="7"/>
  <x:c r="J6282" i="7"/>
  <x:c r="K6283" i="7"/>
  <x:c r="K6284" i="7"/>
  <x:c r="K6285" i="7"/>
  <x:c r="K6287" i="7"/>
  <x:c r="J6289" i="7"/>
  <x:c r="J6290" i="7"/>
  <x:c r="K6291" i="7"/>
  <x:c r="J6293" i="7"/>
  <x:c r="K6294" i="7"/>
  <x:c r="J6296" i="7"/>
  <x:c r="K6297" i="7"/>
  <x:c r="J6299" i="7"/>
  <x:c r="K6300" i="7"/>
  <x:c r="K6301" i="7"/>
  <x:c r="K6302" i="7"/>
  <x:c r="K6304" i="7"/>
  <x:c r="J6306" i="7"/>
  <x:c r="J6307" i="7"/>
  <x:c r="K6308" i="7"/>
  <x:c r="J6310" i="7"/>
  <x:c r="K6311" i="7"/>
  <x:c r="J6313" i="7"/>
  <x:c r="K6314" i="7"/>
  <x:c r="K6315" i="7"/>
  <x:c r="K6316" i="7"/>
  <x:c r="K6318" i="7"/>
  <x:c r="J6320" i="7"/>
  <x:c r="J6321" i="7"/>
  <x:c r="K6322" i="7"/>
  <x:c r="J6324" i="7"/>
  <x:c r="K6325" i="7"/>
  <x:c r="J6327" i="7"/>
  <x:c r="K6328" i="7"/>
  <x:c r="K6329" i="7"/>
  <x:c r="K6330" i="7"/>
  <x:c r="K6332" i="7"/>
  <x:c r="J6334" i="7"/>
  <x:c r="J6335" i="7"/>
  <x:c r="K6336" i="7"/>
  <x:c r="J6338" i="7"/>
  <x:c r="K6339" i="7"/>
  <x:c r="J6341" i="7"/>
  <x:c r="K6342" i="7"/>
  <x:c r="K6343" i="7"/>
  <x:c r="K6344" i="7"/>
  <x:c r="K6346" i="7"/>
  <x:c r="J6348" i="7"/>
  <x:c r="J6349" i="7"/>
  <x:c r="K6350" i="7"/>
  <x:c r="J6352" i="7"/>
  <x:c r="J6353" i="7"/>
  <x:c r="K6354" i="7"/>
  <x:c r="J6356" i="7"/>
  <x:c r="K6357" i="7"/>
  <x:c r="K6358" i="7"/>
  <x:c r="K6359" i="7"/>
  <x:c r="K6361" i="7"/>
  <x:c r="J6363" i="7"/>
  <x:c r="J6364" i="7"/>
  <x:c r="J6365" i="7"/>
  <x:c r="K6366" i="7"/>
  <x:c r="J6368" i="7"/>
  <x:c r="K6369" i="7"/>
  <x:c r="J6371" i="7"/>
  <x:c r="J6372" i="7"/>
  <x:c r="J6373" i="7"/>
  <x:c r="K6374" i="7"/>
  <x:c r="J6376" i="7"/>
  <x:c r="K6377" i="7"/>
  <x:c r="K6378" i="7"/>
  <x:c r="K6379" i="7"/>
  <x:c r="K6381" i="7"/>
  <x:c r="J6383" i="7"/>
  <x:c r="J6384" i="7"/>
  <x:c r="J6385" i="7"/>
  <x:c r="K6386" i="7"/>
  <x:c r="J6388" i="7"/>
  <x:c r="K6389" i="7"/>
  <x:c r="J6391" i="7"/>
  <x:c r="J6392" i="7"/>
  <x:c r="J6393" i="7"/>
  <x:c r="K6394" i="7"/>
  <x:c r="J6396" i="7"/>
  <x:c r="K6397" i="7"/>
  <x:c r="K6398" i="7"/>
  <x:c r="K6399" i="7"/>
  <x:c r="K6401" i="7"/>
  <x:c r="J6403" i="7"/>
  <x:c r="J6404" i="7"/>
  <x:c r="K6405" i="7"/>
  <x:c r="J6407" i="7"/>
  <x:c r="K6408" i="7"/>
  <x:c r="J6410" i="7"/>
  <x:c r="K6411" i="7"/>
  <x:c r="J6413" i="7"/>
  <x:c r="K6414" i="7"/>
  <x:c r="K6415" i="7"/>
  <x:c r="K6416" i="7"/>
  <x:c r="K6418" i="7"/>
  <x:c r="J6420" i="7"/>
  <x:c r="J6421" i="7"/>
  <x:c r="K6422" i="7"/>
  <x:c r="J6424" i="7"/>
  <x:c r="J6425" i="7"/>
  <x:c r="J6426" i="7"/>
  <x:c r="J6427" i="7"/>
  <x:c r="J6428" i="7"/>
  <x:c r="J6429" i="7"/>
  <x:c r="J6430" i="7"/>
  <x:c r="J6431" i="7"/>
  <x:c r="J6432" i="7"/>
  <x:c r="J6433" i="7"/>
  <x:c r="K6434" i="7"/>
  <x:c r="J6436" i="7"/>
  <x:c r="K6437" i="7"/>
  <x:c r="K6438" i="7"/>
  <x:c r="K6439" i="7"/>
  <x:c r="K6441" i="7"/>
  <x:c r="J6443" i="7"/>
  <x:c r="J6444" i="7"/>
  <x:c r="K6445" i="7"/>
  <x:c r="J6447" i="7"/>
  <x:c r="J6448" i="7"/>
  <x:c r="K6449" i="7"/>
  <x:c r="J6451" i="7"/>
  <x:c r="K6452" i="7"/>
  <x:c r="K6453" i="7"/>
  <x:c r="K6454" i="7"/>
  <x:c r="K6456" i="7"/>
  <x:c r="J6458" i="7"/>
  <x:c r="J6459" i="7"/>
  <x:c r="K6460" i="7"/>
  <x:c r="J6462" i="7"/>
  <x:c r="K6463" i="7"/>
  <x:c r="J6465" i="7"/>
  <x:c r="K6466" i="7"/>
  <x:c r="K6467" i="7"/>
  <x:c r="K6468" i="7"/>
  <x:c r="K6470" i="7"/>
  <x:c r="J6472" i="7"/>
  <x:c r="J6473" i="7"/>
  <x:c r="K6474" i="7"/>
  <x:c r="J6476" i="7"/>
  <x:c r="K6477" i="7"/>
  <x:c r="J6479" i="7"/>
  <x:c r="K6480" i="7"/>
  <x:c r="J6482" i="7"/>
  <x:c r="K6483" i="7"/>
  <x:c r="K6484" i="7"/>
  <x:c r="K6485" i="7"/>
  <x:c r="K6487" i="7"/>
  <x:c r="J6489" i="7"/>
  <x:c r="J6490" i="7"/>
  <x:c r="K6491" i="7"/>
  <x:c r="J6493" i="7"/>
  <x:c r="K6494" i="7"/>
  <x:c r="J6496" i="7"/>
  <x:c r="K6497" i="7"/>
  <x:c r="J6499" i="7"/>
  <x:c r="K6500" i="7"/>
  <x:c r="K6501" i="7"/>
  <x:c r="K6502" i="7"/>
  <x:c r="K6504" i="7"/>
  <x:c r="J6506" i="7"/>
  <x:c r="J6507" i="7"/>
  <x:c r="K6508" i="7"/>
  <x:c r="J6510" i="7"/>
  <x:c r="J6511" i="7"/>
  <x:c r="J6512" i="7"/>
  <x:c r="K6513" i="7"/>
  <x:c r="J6515" i="7"/>
  <x:c r="K6516" i="7"/>
  <x:c r="K6517" i="7"/>
  <x:c r="K6518" i="7"/>
  <x:c r="K6520" i="7"/>
  <x:c r="J6522" i="7"/>
  <x:c r="J6523" i="7"/>
  <x:c r="K6524" i="7"/>
  <x:c r="J6526" i="7"/>
  <x:c r="J6527" i="7"/>
  <x:c r="J6528" i="7"/>
  <x:c r="J6529" i="7"/>
  <x:c r="J6530" i="7"/>
  <x:c r="J6531" i="7"/>
  <x:c r="J6532" i="7"/>
  <x:c r="J6533" i="7"/>
  <x:c r="J6534" i="7"/>
  <x:c r="J6535" i="7"/>
  <x:c r="J6536" i="7"/>
  <x:c r="K6537" i="7"/>
  <x:c r="J6539" i="7"/>
  <x:c r="K6540" i="7"/>
  <x:c r="K6541" i="7"/>
  <x:c r="K6542" i="7"/>
  <x:c r="K6544" i="7"/>
  <x:c r="J6546" i="7"/>
  <x:c r="J6547" i="7"/>
  <x:c r="K6548" i="7"/>
  <x:c r="J6550" i="7"/>
  <x:c r="J6551" i="7"/>
  <x:c r="J6552" i="7"/>
  <x:c r="J6553" i="7"/>
  <x:c r="J6554" i="7"/>
  <x:c r="J6555" i="7"/>
  <x:c r="J6556" i="7"/>
  <x:c r="J6557" i="7"/>
  <x:c r="J6558" i="7"/>
  <x:c r="J6559" i="7"/>
  <x:c r="J6560" i="7"/>
  <x:c r="K6561" i="7"/>
  <x:c r="J6563" i="7"/>
  <x:c r="K6564" i="7"/>
  <x:c r="K6565" i="7"/>
  <x:c r="K6566" i="7"/>
  <x:c r="K6568" i="7"/>
  <x:c r="J6570" i="7"/>
  <x:c r="J6571" i="7"/>
  <x:c r="K6572" i="7"/>
  <x:c r="J6574" i="7"/>
  <x:c r="J6575" i="7"/>
  <x:c r="J6576" i="7"/>
  <x:c r="J6577" i="7"/>
  <x:c r="J6578" i="7"/>
  <x:c r="K6579" i="7"/>
  <x:c r="J6581" i="7"/>
  <x:c r="K6582" i="7"/>
  <x:c r="K6583" i="7"/>
  <x:c r="K6584" i="7"/>
  <x:c r="K6586" i="7"/>
  <x:c r="J6588" i="7"/>
  <x:c r="J6589" i="7"/>
  <x:c r="K6590" i="7"/>
  <x:c r="J6592" i="7"/>
  <x:c r="J6593" i="7"/>
  <x:c r="K6594" i="7"/>
  <x:c r="J6596" i="7"/>
  <x:c r="K6597" i="7"/>
  <x:c r="K6598" i="7"/>
  <x:c r="K6599" i="7"/>
  <x:c r="K6601" i="7"/>
  <x:c r="J6603" i="7"/>
  <x:c r="J6604" i="7"/>
  <x:c r="K6605" i="7"/>
  <x:c r="J6607" i="7"/>
  <x:c r="J6608" i="7"/>
  <x:c r="K6609" i="7"/>
  <x:c r="J6611" i="7"/>
  <x:c r="K6612" i="7"/>
  <x:c r="K6613" i="7"/>
  <x:c r="K6614" i="7"/>
  <x:c r="K6616" i="7"/>
  <x:c r="J6618" i="7"/>
  <x:c r="J6619" i="7"/>
  <x:c r="K6620" i="7"/>
  <x:c r="J6622" i="7"/>
  <x:c r="J6623" i="7"/>
  <x:c r="J6624" i="7"/>
  <x:c r="J6625" i="7"/>
  <x:c r="J6626" i="7"/>
  <x:c r="K6627" i="7"/>
  <x:c r="J6629" i="7"/>
  <x:c r="K6630" i="7"/>
  <x:c r="K6631" i="7"/>
  <x:c r="K6632" i="7"/>
  <x:c r="K6634" i="7"/>
  <x:c r="J6636" i="7"/>
  <x:c r="J6637" i="7"/>
  <x:c r="K6638" i="7"/>
  <x:c r="J6640" i="7"/>
  <x:c r="K6641" i="7"/>
  <x:c r="J6643" i="7"/>
  <x:c r="K6644" i="7"/>
  <x:c r="K6645" i="7"/>
  <x:c r="K6646" i="7"/>
  <x:c r="K6648" i="7"/>
  <x:c r="J6650" i="7"/>
  <x:c r="J6651" i="7"/>
  <x:c r="K6652" i="7"/>
  <x:c r="J6654" i="7"/>
  <x:c r="K6655" i="7"/>
  <x:c r="J6657" i="7"/>
  <x:c r="K6658" i="7"/>
  <x:c r="K6659" i="7"/>
  <x:c r="K6660" i="7"/>
  <x:c r="K6662" i="7"/>
  <x:c r="J6664" i="7"/>
  <x:c r="J6665" i="7"/>
  <x:c r="K6666" i="7"/>
  <x:c r="J6668" i="7"/>
  <x:c r="K6669" i="7"/>
  <x:c r="J6671" i="7"/>
  <x:c r="K6672" i="7"/>
  <x:c r="K6673" i="7"/>
  <x:c r="K6674" i="7"/>
  <x:c r="K6676" i="7"/>
  <x:c r="J6678" i="7"/>
  <x:c r="J6679" i="7"/>
  <x:c r="K6680" i="7"/>
  <x:c r="J6682" i="7"/>
  <x:c r="J6683" i="7"/>
  <x:c r="K6684" i="7"/>
  <x:c r="J6686" i="7"/>
  <x:c r="K6687" i="7"/>
  <x:c r="K6688" i="7"/>
  <x:c r="K6689" i="7"/>
  <x:c r="K6691" i="7"/>
  <x:c r="J6693" i="7"/>
  <x:c r="J6694" i="7"/>
  <x:c r="K6695" i="7"/>
  <x:c r="J6697" i="7"/>
  <x:c r="J6698" i="7"/>
  <x:c r="K6699" i="7"/>
  <x:c r="J6701" i="7"/>
  <x:c r="K6702" i="7"/>
  <x:c r="K6703" i="7"/>
  <x:c r="K6704" i="7"/>
  <x:c r="K6706" i="7"/>
  <x:c r="J6708" i="7"/>
  <x:c r="J6709" i="7"/>
  <x:c r="K6710" i="7"/>
  <x:c r="J6712" i="7"/>
  <x:c r="J6713" i="7"/>
  <x:c r="K6714" i="7"/>
  <x:c r="J6716" i="7"/>
  <x:c r="K6717" i="7"/>
  <x:c r="K6718" i="7"/>
  <x:c r="K6719" i="7"/>
  <x:c r="K6721" i="7"/>
  <x:c r="J6723" i="7"/>
  <x:c r="J6724" i="7"/>
  <x:c r="K6725" i="7"/>
  <x:c r="J6727" i="7"/>
  <x:c r="K6728" i="7"/>
  <x:c r="J6730" i="7"/>
  <x:c r="K6731" i="7"/>
  <x:c r="K6732" i="7"/>
  <x:c r="K6733" i="7"/>
  <x:c r="K6735" i="7"/>
  <x:c r="J6737" i="7"/>
  <x:c r="K6738" i="7"/>
  <x:c r="J6740" i="7"/>
  <x:c r="J6741" i="7"/>
  <x:c r="K6742" i="7"/>
  <x:c r="J6744" i="7"/>
  <x:c r="K6745" i="7"/>
  <x:c r="K6746" i="7"/>
  <x:c r="K6747" i="7"/>
  <x:c r="K6749" i="7"/>
  <x:c r="J6751" i="7"/>
  <x:c r="J6752" i="7"/>
  <x:c r="K6753" i="7"/>
  <x:c r="J6755" i="7"/>
  <x:c r="K6756" i="7"/>
  <x:c r="J6758" i="7"/>
  <x:c r="K6759" i="7"/>
  <x:c r="K6760" i="7"/>
  <x:c r="K6761" i="7"/>
  <x:c r="K6763" i="7"/>
  <x:c r="J6765" i="7"/>
  <x:c r="J6766" i="7"/>
  <x:c r="K6767" i="7"/>
  <x:c r="J6769" i="7"/>
  <x:c r="K6770" i="7"/>
  <x:c r="J6772" i="7"/>
  <x:c r="K6773" i="7"/>
  <x:c r="J6775" i="7"/>
  <x:c r="K6776" i="7"/>
  <x:c r="K6777" i="7"/>
  <x:c r="K6778" i="7"/>
  <x:c r="K6782" i="7"/>
  <x:c r="J6784" i="7"/>
  <x:c r="J6785" i="7"/>
  <x:c r="J6786" i="7"/>
  <x:c r="K6787" i="7"/>
  <x:c r="K6788" i="7"/>
  <x:c r="K6789" i="7"/>
  <x:c r="K6790" i="7"/>
  <x:c r="K6796" i="7"/>
  <x:c r="J6798" i="7"/>
  <x:c r="J6799" i="7"/>
  <x:c r="K6800" i="7"/>
  <x:c r="J6802" i="7"/>
  <x:c r="J6803" i="7"/>
  <x:c r="J6804" i="7"/>
  <x:c r="J6805" i="7"/>
  <x:c r="J6806" i="7"/>
  <x:c r="J6807" i="7"/>
  <x:c r="J6808" i="7"/>
  <x:c r="J6809" i="7"/>
  <x:c r="J6810" i="7"/>
  <x:c r="J6811" i="7"/>
  <x:c r="K6812" i="7"/>
  <x:c r="J6814" i="7"/>
  <x:c r="K6815" i="7"/>
  <x:c r="K6816" i="7"/>
  <x:c r="K6817" i="7"/>
  <x:c r="K6819" i="7"/>
  <x:c r="J6821" i="7"/>
  <x:c r="J6822" i="7"/>
  <x:c r="K6823" i="7"/>
  <x:c r="J6825" i="7"/>
  <x:c r="K6826" i="7"/>
  <x:c r="J6828" i="7"/>
  <x:c r="K6829" i="7"/>
  <x:c r="K6830" i="7"/>
  <x:c r="K6831" i="7"/>
  <x:c r="K6833" i="7"/>
  <x:c r="J6835" i="7"/>
  <x:c r="J6836" i="7"/>
  <x:c r="K6837" i="7"/>
  <x:c r="J6839" i="7"/>
  <x:c r="J6840" i="7"/>
  <x:c r="J6841" i="7"/>
  <x:c r="J6842" i="7"/>
  <x:c r="J6843" i="7"/>
  <x:c r="J6844" i="7"/>
  <x:c r="J6845" i="7"/>
  <x:c r="J6846" i="7"/>
  <x:c r="J6847" i="7"/>
  <x:c r="J6848" i="7"/>
  <x:c r="J6849" i="7"/>
  <x:c r="J6850" i="7"/>
  <x:c r="K6851" i="7"/>
  <x:c r="J6853" i="7"/>
  <x:c r="K6854" i="7"/>
  <x:c r="K6855" i="7"/>
  <x:c r="K6856" i="7"/>
  <x:c r="K6858" i="7"/>
  <x:c r="J6860" i="7"/>
  <x:c r="J6861" i="7"/>
  <x:c r="K6862" i="7"/>
  <x:c r="J6864" i="7"/>
  <x:c r="K6865" i="7"/>
  <x:c r="J6867" i="7"/>
  <x:c r="K6868" i="7"/>
  <x:c r="J6870" i="7"/>
  <x:c r="K6871" i="7"/>
  <x:c r="K6872" i="7"/>
  <x:c r="K6873" i="7"/>
  <x:c r="K6875" i="7"/>
  <x:c r="J6877" i="7"/>
  <x:c r="J6878" i="7"/>
  <x:c r="K6879" i="7"/>
  <x:c r="J6881" i="7"/>
  <x:c r="K6882" i="7"/>
  <x:c r="J6884" i="7"/>
  <x:c r="K6885" i="7"/>
  <x:c r="J6887" i="7"/>
  <x:c r="K6888" i="7"/>
  <x:c r="K6889" i="7"/>
  <x:c r="K6890" i="7"/>
  <x:c r="K6892" i="7"/>
  <x:c r="J6894" i="7"/>
  <x:c r="J6895" i="7"/>
  <x:c r="K6896" i="7"/>
  <x:c r="J6898" i="7"/>
  <x:c r="J6899" i="7"/>
  <x:c r="J6900" i="7"/>
  <x:c r="K6901" i="7"/>
  <x:c r="J6903" i="7"/>
  <x:c r="K6904" i="7"/>
  <x:c r="K6905" i="7"/>
  <x:c r="K6906" i="7"/>
  <x:c r="K6925" i="7"/>
  <x:c r="J6927" i="7"/>
  <x:c r="J6928" i="7"/>
  <x:c r="K6929" i="7"/>
  <x:c r="K6930" i="7"/>
  <x:c r="K6931" i="7"/>
  <x:c r="K6932" i="7"/>
  <x:c r="K6934" i="7"/>
  <x:c r="J6936" i="7"/>
  <x:c r="J6937" i="7"/>
  <x:c r="K6938" i="7"/>
  <x:c r="J6940" i="7"/>
  <x:c r="K6941" i="7"/>
  <x:c r="K6942" i="7"/>
  <x:c r="K6943" i="7"/>
  <x:c r="K6946" i="7"/>
  <x:c r="J6948" i="7"/>
  <x:c r="K6949" i="7"/>
  <x:c r="K6950" i="7"/>
  <x:c r="K6951" i="7"/>
  <x:c r="K6952" i="7"/>
  <x:c r="K6954" i="7"/>
  <x:c r="J6956" i="7"/>
  <x:c r="K6957" i="7"/>
  <x:c r="K6958" i="7"/>
  <x:c r="K6959" i="7"/>
  <x:c r="K6960" i="7"/>
  <x:c r="K6962" i="7"/>
  <x:c r="K6963" i="7"/>
  <x:c r="K6964" i="7"/>
  <x:c r="K6967" i="7"/>
  <x:c r="J6969" i="7"/>
  <x:c r="J6970" i="7"/>
  <x:c r="J6971" i="7"/>
  <x:c r="J6972" i="7"/>
  <x:c r="J6973" i="7"/>
  <x:c r="J6974" i="7"/>
  <x:c r="J6975" i="7"/>
  <x:c r="K6976" i="7"/>
  <x:c r="K6977" i="7"/>
  <x:c r="K6978" i="7"/>
  <x:c r="K6979" i="7"/>
  <x:c r="K6981" i="7"/>
  <x:c r="J6983" i="7"/>
  <x:c r="J6984" i="7"/>
  <x:c r="J6985" i="7"/>
  <x:c r="J6986" i="7"/>
  <x:c r="K6987" i="7"/>
  <x:c r="K6988" i="7"/>
  <x:c r="K6989" i="7"/>
  <x:c r="K6990" i="7"/>
  <x:c r="K6992" i="7"/>
  <x:c r="J6994" i="7"/>
  <x:c r="J6995" i="7"/>
  <x:c r="J6996" i="7"/>
  <x:c r="J6997" i="7"/>
  <x:c r="K6998" i="7"/>
  <x:c r="K6999" i="7"/>
  <x:c r="K7000" i="7"/>
  <x:c r="K7001" i="7"/>
  <x:c r="K7003" i="7"/>
  <x:c r="J7005" i="7"/>
  <x:c r="J7006" i="7"/>
  <x:c r="J7007" i="7"/>
  <x:c r="J7008" i="7"/>
  <x:c r="K7009" i="7"/>
  <x:c r="K7010" i="7"/>
  <x:c r="K7011" i="7"/>
  <x:c r="K7012" i="7"/>
  <x:c r="K7014" i="7"/>
  <x:c r="J7016" i="7"/>
  <x:c r="K7017" i="7"/>
  <x:c r="J7019" i="7"/>
  <x:c r="J7020" i="7"/>
  <x:c r="J7021" i="7"/>
  <x:c r="J7022" i="7"/>
  <x:c r="K7023" i="7"/>
  <x:c r="K7024" i="7"/>
  <x:c r="K7025" i="7"/>
  <x:c r="K7026" i="7"/>
  <x:c r="K7028" i="7"/>
  <x:c r="J7030" i="7"/>
  <x:c r="J7031" i="7"/>
  <x:c r="K7032" i="7"/>
  <x:c r="K7033" i="7"/>
  <x:c r="K7034" i="7"/>
  <x:c r="K7035" i="7"/>
  <x:c r="K7037" i="7"/>
  <x:c r="J7039" i="7"/>
  <x:c r="J7040" i="7"/>
  <x:c r="K7041" i="7"/>
  <x:c r="K7042" i="7"/>
  <x:c r="K7043" i="7"/>
  <x:c r="K7044" i="7"/>
  <x:c r="K7046" i="7"/>
  <x:c r="J7048" i="7"/>
  <x:c r="J7049" i="7"/>
  <x:c r="J7050" i="7"/>
  <x:c r="J7051" i="7"/>
  <x:c r="J7052" i="7"/>
  <x:c r="J7053" i="7"/>
  <x:c r="J7054" i="7"/>
  <x:c r="J7055" i="7"/>
  <x:c r="K7056" i="7"/>
  <x:c r="K7057" i="7"/>
  <x:c r="K7058" i="7"/>
  <x:c r="G13" i="9"/>
  <x:c r="G14" i="9"/>
  <x:c r="G15" i="9"/>
  <x:c r="G16" i="9"/>
  <x:c r="G18" i="9"/>
  <x:c r="G19" i="9"/>
  <x:c r="G20" i="9"/>
  <x:c r="G21" i="9"/>
  <x:c r="G23" i="9"/>
  <x:c r="G24" i="9"/>
  <x:c r="G25" i="9"/>
  <x:c r="G27" i="9"/>
  <x:c r="G28" i="9"/>
  <x:c r="G33" i="9"/>
  <x:c r="G35" i="9"/>
  <x:c r="G36" i="9"/>
  <x:c r="G37" i="9"/>
  <x:c r="G39" i="9"/>
  <x:c r="G41" i="9"/>
  <x:c r="G43" i="9"/>
  <x:c r="G45" i="9"/>
  <x:c r="G47" i="9"/>
  <x:c r="G51" i="9"/>
  <x:c r="G52" i="9"/>
  <x:c r="G53" i="9"/>
  <x:c r="G55" i="9"/>
  <x:c r="G57" i="9"/>
  <x:c r="G59" i="9"/>
  <x:c r="G61" i="9"/>
  <x:c r="G63" i="9"/>
  <x:c r="G65" i="9"/>
  <x:c r="G67" i="9"/>
  <x:c r="G69" i="9"/>
  <x:c r="G71" i="9"/>
  <x:c r="G73" i="9"/>
  <x:c r="G75" i="9"/>
  <x:c r="G77" i="9"/>
  <x:c r="G78" i="9"/>
  <x:c r="G79" i="9"/>
  <x:c r="G80" i="9"/>
  <x:c r="G81" i="9"/>
  <x:c r="G82" i="9"/>
  <x:c r="G83" i="9"/>
  <x:c r="G84" i="9"/>
  <x:c r="G85" i="9"/>
  <x:c r="G86" i="9"/>
  <x:c r="G87" i="9"/>
  <x:c r="G88" i="9"/>
  <x:c r="G89" i="9"/>
  <x:c r="G90" i="9"/>
  <x:c r="G91" i="9"/>
  <x:c r="G93" i="9"/>
  <x:c r="G94" i="9"/>
  <x:c r="G95" i="9"/>
  <x:c r="G96" i="9"/>
  <x:c r="G97" i="9"/>
  <x:c r="G98" i="9"/>
  <x:c r="G99" i="9"/>
  <x:c r="G100" i="9"/>
  <x:c r="G101" i="9"/>
  <x:c r="G102" i="9"/>
  <x:c r="G104" i="9"/>
  <x:c r="G107" i="9"/>
  <x:c r="G108" i="9"/>
  <x:c r="G109" i="9"/>
  <x:c r="G110" i="9"/>
  <x:c r="G112" i="9"/>
  <x:c r="G113" i="9"/>
  <x:c r="G114" i="9"/>
  <x:c r="G116" i="9"/>
  <x:c r="G117" i="9"/>
  <x:c r="G118" i="9"/>
  <x:c r="G119" i="9"/>
  <x:c r="G120" i="9"/>
  <x:c r="G122" i="9"/>
  <x:c r="G124" i="9"/>
  <x:c r="G125" i="9"/>
  <x:c r="G126" i="9"/>
  <x:c r="G128" i="9"/>
  <x:c r="G129" i="9"/>
  <x:c r="G131" i="9"/>
  <x:c r="G132" i="9"/>
  <x:c r="G133" i="9"/>
  <x:c r="G134" i="9"/>
  <x:c r="G136" i="9"/>
  <x:c r="G138" i="9"/>
  <x:c r="G139" i="9"/>
  <x:c r="G140" i="9"/>
  <x:c r="G142" i="9"/>
  <x:c r="G144" i="9"/>
  <x:c r="G145" i="9"/>
  <x:c r="G147" i="9"/>
  <x:c r="G149" i="9"/>
  <x:c r="G151" i="9"/>
  <x:c r="G152" i="9"/>
  <x:c r="G153" i="9"/>
  <x:c r="G154" i="9"/>
  <x:c r="G155" i="9"/>
  <x:c r="G156" i="9"/>
  <x:c r="G158" i="9"/>
  <x:c r="G160" i="9"/>
  <x:c r="G161" i="9"/>
  <x:c r="G163" i="9"/>
  <x:c r="G165" i="9"/>
  <x:c r="G167" i="9"/>
  <x:c r="G169" i="9"/>
  <x:c r="G171" i="9"/>
  <x:c r="G173" i="9"/>
  <x:c r="G175" i="9"/>
  <x:c r="G177" i="9"/>
  <x:c r="G179" i="9"/>
  <x:c r="G180" i="9"/>
  <x:c r="G181" i="9"/>
  <x:c r="G182" i="9"/>
  <x:c r="G184" i="9"/>
  <x:c r="G186" i="9"/>
  <x:c r="G188" i="9"/>
  <x:c r="G189" i="9"/>
  <x:c r="G191" i="9"/>
  <x:c r="G193" i="9"/>
  <x:c r="G194" i="9"/>
  <x:c r="G196" i="9"/>
  <x:c r="G198" i="9"/>
  <x:c r="G199" i="9"/>
  <x:c r="G201" i="9"/>
  <x:c r="G203" i="9"/>
  <x:c r="G205" i="9"/>
  <x:c r="G207" i="9"/>
  <x:c r="G209" i="9"/>
  <x:c r="G211" i="9"/>
  <x:c r="G213" i="9"/>
  <x:c r="G215" i="9"/>
  <x:c r="G218" i="9"/>
  <x:c r="G219" i="9"/>
  <x:c r="G221" i="9"/>
  <x:c r="G223" i="9"/>
  <x:c r="G225" i="9"/>
  <x:c r="G227" i="9"/>
  <x:c r="G229" i="9"/>
  <x:c r="G230" i="9"/>
  <x:c r="G232" i="9"/>
  <x:c r="G234" i="9"/>
  <x:c r="G235" i="9"/>
  <x:c r="G236" i="9"/>
  <x:c r="G238" i="9"/>
  <x:c r="G240" i="9"/>
  <x:c r="G241" i="9"/>
  <x:c r="G242" i="9"/>
  <x:c r="G243" i="9"/>
  <x:c r="G244" i="9"/>
  <x:c r="G245" i="9"/>
  <x:c r="G246" i="9"/>
  <x:c r="G247" i="9"/>
  <x:c r="G248" i="9"/>
  <x:c r="G249" i="9"/>
  <x:c r="G250" i="9"/>
  <x:c r="G251" i="9"/>
  <x:c r="G252" i="9"/>
  <x:c r="G253" i="9"/>
  <x:c r="G254" i="9"/>
  <x:c r="G255" i="9"/>
  <x:c r="G256" i="9"/>
  <x:c r="G257" i="9"/>
  <x:c r="G258" i="9"/>
  <x:c r="G259" i="9"/>
  <x:c r="G260" i="9"/>
  <x:c r="G261" i="9"/>
  <x:c r="G262" i="9"/>
  <x:c r="G263" i="9"/>
  <x:c r="G264" i="9"/>
  <x:c r="G265" i="9"/>
  <x:c r="G266" i="9"/>
  <x:c r="G267" i="9"/>
  <x:c r="G268" i="9"/>
  <x:c r="G269" i="9"/>
  <x:c r="G270" i="9"/>
  <x:c r="G271" i="9"/>
  <x:c r="G272" i="9"/>
  <x:c r="G273" i="9"/>
  <x:c r="G274" i="9"/>
  <x:c r="G275" i="9"/>
  <x:c r="G276" i="9"/>
  <x:c r="G277" i="9"/>
  <x:c r="G278" i="9"/>
  <x:c r="G279" i="9"/>
  <x:c r="G280" i="9"/>
  <x:c r="G281" i="9"/>
  <x:c r="G282" i="9"/>
  <x:c r="G283" i="9"/>
  <x:c r="G284" i="9"/>
  <x:c r="G285" i="9"/>
  <x:c r="G286" i="9"/>
  <x:c r="G287" i="9"/>
  <x:c r="G288" i="9"/>
  <x:c r="G289" i="9"/>
  <x:c r="G290" i="9"/>
  <x:c r="G291" i="9"/>
  <x:c r="G292" i="9"/>
  <x:c r="G293" i="9"/>
  <x:c r="G294" i="9"/>
  <x:c r="G295" i="9"/>
  <x:c r="G296" i="9"/>
  <x:c r="G297" i="9"/>
  <x:c r="G298" i="9"/>
  <x:c r="G299" i="9"/>
  <x:c r="G300" i="9"/>
  <x:c r="G301" i="9"/>
  <x:c r="G302" i="9"/>
  <x:c r="G303" i="9"/>
  <x:c r="G304" i="9"/>
  <x:c r="G305" i="9"/>
  <x:c r="G306" i="9"/>
  <x:c r="G307" i="9"/>
  <x:c r="G308" i="9"/>
  <x:c r="G309" i="9"/>
  <x:c r="G310" i="9"/>
  <x:c r="G311" i="9"/>
  <x:c r="G312" i="9"/>
  <x:c r="G313" i="9"/>
  <x:c r="G314" i="9"/>
  <x:c r="G315" i="9"/>
  <x:c r="G316" i="9"/>
  <x:c r="G317" i="9"/>
  <x:c r="G318" i="9"/>
  <x:c r="G319" i="9"/>
  <x:c r="G320" i="9"/>
  <x:c r="G321" i="9"/>
  <x:c r="G322" i="9"/>
  <x:c r="G323" i="9"/>
  <x:c r="G324" i="9"/>
  <x:c r="G325" i="9"/>
  <x:c r="G326" i="9"/>
  <x:c r="G327" i="9"/>
  <x:c r="G328" i="9"/>
  <x:c r="G329" i="9"/>
  <x:c r="G330" i="9"/>
  <x:c r="G331" i="9"/>
  <x:c r="G332" i="9"/>
  <x:c r="G333" i="9"/>
  <x:c r="G334" i="9"/>
  <x:c r="G335" i="9"/>
  <x:c r="G336" i="9"/>
  <x:c r="G337" i="9"/>
  <x:c r="G338" i="9"/>
  <x:c r="G339" i="9"/>
  <x:c r="G340" i="9"/>
  <x:c r="G341" i="9"/>
  <x:c r="G342" i="9"/>
  <x:c r="G343" i="9"/>
  <x:c r="G344" i="9"/>
  <x:c r="G345" i="9"/>
  <x:c r="G346" i="9"/>
  <x:c r="G347" i="9"/>
  <x:c r="G348" i="9"/>
  <x:c r="G349" i="9"/>
  <x:c r="G350" i="9"/>
  <x:c r="G351" i="9"/>
  <x:c r="G352" i="9"/>
  <x:c r="G353" i="9"/>
  <x:c r="G354" i="9"/>
  <x:c r="G355" i="9"/>
  <x:c r="G356" i="9"/>
  <x:c r="G357" i="9"/>
  <x:c r="G358" i="9"/>
  <x:c r="G359" i="9"/>
  <x:c r="G360" i="9"/>
  <x:c r="G361" i="9"/>
  <x:c r="G362" i="9"/>
  <x:c r="G363" i="9"/>
  <x:c r="G364" i="9"/>
  <x:c r="G365" i="9"/>
  <x:c r="G366" i="9"/>
  <x:c r="G367" i="9"/>
  <x:c r="G368" i="9"/>
  <x:c r="G369" i="9"/>
  <x:c r="G370" i="9"/>
  <x:c r="G371" i="9"/>
  <x:c r="G372" i="9"/>
  <x:c r="G373" i="9"/>
  <x:c r="G374" i="9"/>
  <x:c r="G375" i="9"/>
  <x:c r="G376" i="9"/>
  <x:c r="G377" i="9"/>
  <x:c r="G378" i="9"/>
  <x:c r="G379" i="9"/>
  <x:c r="G380" i="9"/>
  <x:c r="G381" i="9"/>
  <x:c r="G382" i="9"/>
  <x:c r="G383" i="9"/>
  <x:c r="G384" i="9"/>
  <x:c r="G385" i="9"/>
  <x:c r="G386" i="9"/>
  <x:c r="G387" i="9"/>
  <x:c r="G388" i="9"/>
  <x:c r="G389" i="9"/>
  <x:c r="G390" i="9"/>
  <x:c r="G391" i="9"/>
  <x:c r="G392" i="9"/>
  <x:c r="G393" i="9"/>
  <x:c r="G394" i="9"/>
  <x:c r="G395" i="9"/>
  <x:c r="G397" i="9"/>
  <x:c r="G399" i="9"/>
  <x:c r="G400" i="9"/>
  <x:c r="G401" i="9"/>
  <x:c r="G403" i="9"/>
  <x:c r="G405" i="9"/>
  <x:c r="G406" i="9"/>
  <x:c r="G407" i="9"/>
  <x:c r="G408" i="9"/>
  <x:c r="G409" i="9"/>
  <x:c r="G410" i="9"/>
  <x:c r="G411" i="9"/>
  <x:c r="G412" i="9"/>
  <x:c r="G413" i="9"/>
  <x:c r="G414" i="9"/>
  <x:c r="G415" i="9"/>
  <x:c r="G416" i="9"/>
  <x:c r="G417" i="9"/>
  <x:c r="G418" i="9"/>
  <x:c r="G419" i="9"/>
  <x:c r="G420" i="9"/>
  <x:c r="G421" i="9"/>
  <x:c r="G422" i="9"/>
  <x:c r="G423" i="9"/>
  <x:c r="G424" i="9"/>
  <x:c r="G425" i="9"/>
  <x:c r="G426" i="9"/>
  <x:c r="G427" i="9"/>
  <x:c r="G428" i="9"/>
  <x:c r="G429" i="9"/>
  <x:c r="G430" i="9"/>
  <x:c r="G431" i="9"/>
  <x:c r="G432" i="9"/>
  <x:c r="G433" i="9"/>
  <x:c r="G434" i="9"/>
  <x:c r="G435" i="9"/>
  <x:c r="G436" i="9"/>
  <x:c r="G437" i="9"/>
  <x:c r="G438" i="9"/>
  <x:c r="G439" i="9"/>
  <x:c r="G440" i="9"/>
  <x:c r="G441" i="9"/>
  <x:c r="G442" i="9"/>
  <x:c r="G443" i="9"/>
  <x:c r="G444" i="9"/>
  <x:c r="G445" i="9"/>
  <x:c r="G446" i="9"/>
  <x:c r="G447" i="9"/>
  <x:c r="G448" i="9"/>
  <x:c r="G449" i="9"/>
  <x:c r="G450" i="9"/>
  <x:c r="G451" i="9"/>
  <x:c r="G452" i="9"/>
  <x:c r="G453" i="9"/>
  <x:c r="G454" i="9"/>
  <x:c r="G455" i="9"/>
  <x:c r="G456" i="9"/>
  <x:c r="G457" i="9"/>
  <x:c r="G458" i="9"/>
  <x:c r="G459" i="9"/>
  <x:c r="G460" i="9"/>
  <x:c r="G461" i="9"/>
  <x:c r="G462" i="9"/>
  <x:c r="G463" i="9"/>
  <x:c r="G464" i="9"/>
  <x:c r="G465" i="9"/>
  <x:c r="G466" i="9"/>
  <x:c r="G467" i="9"/>
  <x:c r="G468" i="9"/>
  <x:c r="G469" i="9"/>
  <x:c r="G470" i="9"/>
  <x:c r="G471" i="9"/>
  <x:c r="G472" i="9"/>
  <x:c r="G473" i="9"/>
  <x:c r="G474" i="9"/>
  <x:c r="G475" i="9"/>
  <x:c r="G476" i="9"/>
  <x:c r="G477" i="9"/>
  <x:c r="G478" i="9"/>
  <x:c r="G479" i="9"/>
  <x:c r="G480" i="9"/>
  <x:c r="G481" i="9"/>
  <x:c r="G482" i="9"/>
  <x:c r="G483" i="9"/>
  <x:c r="G484" i="9"/>
  <x:c r="G485" i="9"/>
  <x:c r="G486" i="9"/>
  <x:c r="G487" i="9"/>
  <x:c r="G488" i="9"/>
  <x:c r="G489" i="9"/>
  <x:c r="G490" i="9"/>
  <x:c r="G491" i="9"/>
  <x:c r="G492" i="9"/>
  <x:c r="G493" i="9"/>
  <x:c r="G494" i="9"/>
  <x:c r="G495" i="9"/>
  <x:c r="G496" i="9"/>
  <x:c r="G497" i="9"/>
  <x:c r="G498" i="9"/>
  <x:c r="G499" i="9"/>
  <x:c r="G500" i="9"/>
  <x:c r="G501" i="9"/>
  <x:c r="G502" i="9"/>
  <x:c r="G503" i="9"/>
  <x:c r="G504" i="9"/>
  <x:c r="G505" i="9"/>
  <x:c r="G506" i="9"/>
  <x:c r="G507" i="9"/>
  <x:c r="G508" i="9"/>
  <x:c r="G509" i="9"/>
  <x:c r="G510" i="9"/>
  <x:c r="G511" i="9"/>
  <x:c r="G512" i="9"/>
  <x:c r="G513" i="9"/>
  <x:c r="G514" i="9"/>
  <x:c r="G515" i="9"/>
  <x:c r="G516" i="9"/>
  <x:c r="G517" i="9"/>
  <x:c r="G518" i="9"/>
  <x:c r="G519" i="9"/>
  <x:c r="G520" i="9"/>
  <x:c r="G521" i="9"/>
  <x:c r="G522" i="9"/>
  <x:c r="G523" i="9"/>
  <x:c r="G524" i="9"/>
  <x:c r="G525" i="9"/>
  <x:c r="G526" i="9"/>
  <x:c r="G527" i="9"/>
  <x:c r="G528" i="9"/>
  <x:c r="G529" i="9"/>
  <x:c r="G530" i="9"/>
  <x:c r="G531" i="9"/>
  <x:c r="G532" i="9"/>
  <x:c r="G533" i="9"/>
  <x:c r="G534" i="9"/>
  <x:c r="G535" i="9"/>
  <x:c r="G536" i="9"/>
  <x:c r="G537" i="9"/>
  <x:c r="G538" i="9"/>
  <x:c r="G539" i="9"/>
  <x:c r="G540" i="9"/>
  <x:c r="G541" i="9"/>
  <x:c r="G542" i="9"/>
  <x:c r="G543" i="9"/>
  <x:c r="G544" i="9"/>
  <x:c r="G545" i="9"/>
  <x:c r="G546" i="9"/>
  <x:c r="G547" i="9"/>
  <x:c r="G548" i="9"/>
  <x:c r="G549" i="9"/>
  <x:c r="G550" i="9"/>
  <x:c r="G551" i="9"/>
  <x:c r="G552" i="9"/>
  <x:c r="G553" i="9"/>
  <x:c r="G554" i="9"/>
  <x:c r="G555" i="9"/>
  <x:c r="G556" i="9"/>
  <x:c r="G557" i="9"/>
  <x:c r="G558" i="9"/>
  <x:c r="G559" i="9"/>
  <x:c r="G560" i="9"/>
  <x:c r="G562" i="9"/>
  <x:c r="G565" i="9"/>
  <x:c r="G566" i="9"/>
  <x:c r="G567" i="9"/>
  <x:c r="G569" i="9"/>
  <x:c r="G570" i="9"/>
  <x:c r="G572" i="9"/>
  <x:c r="G575" i="9"/>
  <x:c r="G576" i="9"/>
  <x:c r="G577" i="9"/>
  <x:c r="G579" i="9"/>
  <x:c r="G580" i="9"/>
  <x:c r="G587" i="9"/>
  <x:c r="G589" i="9"/>
  <x:c r="G591" i="9"/>
  <x:c r="G593" i="9"/>
  <x:c r="G595" i="9"/>
  <x:c r="G597" i="9"/>
  <x:c r="G598" i="9"/>
  <x:c r="G599" i="9"/>
  <x:c r="G601" i="9"/>
  <x:c r="G604" i="9"/>
  <x:c r="G606" i="9"/>
  <x:c r="G608" i="9"/>
  <x:c r="G610" i="9"/>
  <x:c r="G612" i="9"/>
  <x:c r="G613" i="9"/>
  <x:c r="G615" i="9"/>
  <x:c r="G618" i="9"/>
  <x:c r="G619" i="9"/>
  <x:c r="G621" i="9"/>
  <x:c r="G623" i="9"/>
  <x:c r="G624" i="9"/>
  <x:c r="G626" i="9"/>
  <x:c r="G629" i="9"/>
  <x:c r="G636" i="9"/>
  <x:c r="G638" i="9"/>
  <x:c r="G639" i="9"/>
  <x:c r="G640" i="9"/>
  <x:c r="G641" i="9"/>
  <x:c r="G642" i="9"/>
  <x:c r="G644" i="9"/>
  <x:c r="G647" i="9"/>
  <x:c r="G648" i="9"/>
  <x:c r="G649" i="9"/>
  <x:c r="G650" i="9"/>
  <x:c r="G651" i="9"/>
  <x:c r="G653" i="9"/>
  <x:c r="G656" i="9"/>
  <x:c r="G657" i="9"/>
  <x:c r="G658" i="9"/>
  <x:c r="G659" i="9"/>
  <x:c r="G660" i="9"/>
  <x:c r="G662" i="9"/>
  <x:c r="G665" i="9"/>
  <x:c r="G667" i="9"/>
  <x:c r="G670" i="9"/>
  <x:c r="G672" i="9"/>
  <x:c r="G674" i="9"/>
  <x:c r="G675" i="9"/>
  <x:c r="G677" i="9"/>
  <x:c r="G680" i="9"/>
  <x:c r="G681" i="9"/>
  <x:c r="G682" i="9"/>
  <x:c r="G684" i="9"/>
  <x:c r="G687" i="9"/>
  <x:c r="G689" i="9"/>
  <x:c r="G692" i="9"/>
  <x:c r="G693" i="9"/>
  <x:c r="G694" i="9"/>
  <x:c r="G696" i="9"/>
  <x:c r="G700" i="9"/>
  <x:c r="G701" i="9"/>
  <x:c r="G703" i="9"/>
  <x:c r="G705" i="9"/>
  <x:c r="G712" i="9"/>
  <x:c r="G715" i="9"/>
  <x:c r="G716" i="9"/>
  <x:c r="G717" i="9"/>
  <x:c r="G718" i="9"/>
  <x:c r="G719" i="9"/>
  <x:c r="G721" i="9"/>
  <x:c r="G722" i="9"/>
  <x:c r="G723" i="9"/>
  <x:c r="G725" i="9"/>
  <x:c r="G726" i="9"/>
  <x:c r="G727" i="9"/>
  <x:c r="G728" i="9"/>
  <x:c r="G729" i="9"/>
  <x:c r="G730" i="9"/>
  <x:c r="G733" i="9"/>
  <x:c r="G735" i="9"/>
  <x:c r="G736" i="9"/>
  <x:c r="G737" i="9"/>
  <x:c r="G738" i="9"/>
  <x:c r="G740" i="9"/>
  <x:c r="G741" i="9"/>
  <x:c r="G743" i="9"/>
  <x:c r="G744" i="9"/>
  <x:c r="G745" i="9"/>
  <x:c r="G746" i="9"/>
  <x:c r="G748" i="9"/>
  <x:c r="G751" i="9"/>
  <x:c r="G752" i="9"/>
  <x:c r="G753" i="9"/>
  <x:c r="G754" i="9"/>
  <x:c r="G755" i="9"/>
  <x:c r="G757" i="9"/>
  <x:c r="G758" i="9"/>
  <x:c r="G759" i="9"/>
  <x:c r="G761" i="9"/>
  <x:c r="G762" i="9"/>
  <x:c r="G763" i="9"/>
  <x:c r="G764" i="9"/>
  <x:c r="G765" i="9"/>
  <x:c r="G766" i="9"/>
  <x:c r="G769" i="9"/>
  <x:c r="G770" i="9"/>
  <x:c r="G771" i="9"/>
  <x:c r="G772" i="9"/>
  <x:c r="G774" i="9"/>
  <x:c r="G775" i="9"/>
  <x:c r="G777" i="9"/>
  <x:c r="G778" i="9"/>
  <x:c r="G779" i="9"/>
  <x:c r="G781" i="9"/>
  <x:c r="G783" i="9"/>
  <x:c r="G785" i="9"/>
  <x:c r="G788" i="9"/>
  <x:c r="G789" i="9"/>
  <x:c r="G796" i="9"/>
  <x:c r="G798" i="9"/>
  <x:c r="G800" i="9"/>
  <x:c r="G803" i="9"/>
  <x:c r="G805" i="9"/>
  <x:c r="G808" i="9"/>
  <x:c r="G810" i="9"/>
  <x:c r="G813" i="9"/>
  <x:c r="G814" i="9"/>
  <x:c r="G815" i="9"/>
  <x:c r="G816" i="9"/>
  <x:c r="G818" i="9"/>
  <x:c r="G821" i="9"/>
  <x:c r="G822" i="9"/>
  <x:c r="G823" i="9"/>
  <x:c r="G830" i="9"/>
  <x:c r="G833" i="9"/>
  <x:c r="G834" i="9"/>
  <x:c r="G835" i="9"/>
  <x:c r="G836" i="9"/>
  <x:c r="G839" i="9"/>
  <x:c r="G840" i="9"/>
  <x:c r="G841" i="9"/>
  <x:c r="G842" i="9"/>
  <x:c r="G843" i="9"/>
  <x:c r="G844" i="9"/>
  <x:c r="G845" i="9"/>
  <x:c r="G846" i="9"/>
  <x:c r="G847" i="9"/>
  <x:c r="G848" i="9"/>
  <x:c r="G849" i="9"/>
  <x:c r="G850" i="9"/>
  <x:c r="G851" i="9"/>
  <x:c r="G852" i="9"/>
  <x:c r="G854" i="9"/>
  <x:c r="G855" i="9"/>
  <x:c r="G856" i="9"/>
  <x:c r="G857" i="9"/>
  <x:c r="G858" i="9"/>
  <x:c r="G859" i="9"/>
  <x:c r="G860" i="9"/>
  <x:c r="G861" i="9"/>
  <x:c r="G862" i="9"/>
  <x:c r="G864" i="9"/>
  <x:c r="G865" i="9"/>
  <x:c r="G866" i="9"/>
  <x:c r="G867" i="9"/>
  <x:c r="G868" i="9"/>
  <x:c r="G869" i="9"/>
  <x:c r="G870" i="9"/>
  <x:c r="G871" i="9"/>
  <x:c r="G872" i="9"/>
  <x:c r="G873" i="9"/>
  <x:c r="G874" i="9"/>
  <x:c r="G876" i="9"/>
  <x:c r="G877" i="9"/>
  <x:c r="G878" i="9"/>
  <x:c r="G879" i="9"/>
  <x:c r="G880" i="9"/>
  <x:c r="G881" i="9"/>
  <x:c r="G882" i="9"/>
  <x:c r="G883" i="9"/>
  <x:c r="G884" i="9"/>
  <x:c r="G885" i="9"/>
  <x:c r="G886" i="9"/>
  <x:c r="G888" i="9"/>
  <x:c r="G889" i="9"/>
  <x:c r="G890" i="9"/>
  <x:c r="G891" i="9"/>
  <x:c r="G892" i="9"/>
  <x:c r="G893" i="9"/>
  <x:c r="G894" i="9"/>
  <x:c r="G895" i="9"/>
  <x:c r="G896" i="9"/>
  <x:c r="G897" i="9"/>
  <x:c r="G898" i="9"/>
  <x:c r="G899" i="9"/>
  <x:c r="G900" i="9"/>
  <x:c r="G901" i="9"/>
  <x:c r="G902" i="9"/>
  <x:c r="G903" i="9"/>
  <x:c r="G904" i="9"/>
  <x:c r="G905" i="9"/>
  <x:c r="G907" i="9"/>
  <x:c r="G908" i="9"/>
  <x:c r="G909" i="9"/>
  <x:c r="G911" i="9"/>
  <x:c r="G912" i="9"/>
  <x:c r="G913" i="9"/>
  <x:c r="G914" i="9"/>
  <x:c r="G916" i="9"/>
  <x:c r="G917" i="9"/>
  <x:c r="G918" i="9"/>
  <x:c r="G920" i="9"/>
  <x:c r="G923" i="9"/>
  <x:c r="G924" i="9"/>
  <x:c r="G925" i="9"/>
  <x:c r="G926" i="9"/>
  <x:c r="G929" i="9"/>
  <x:c r="G930" i="9"/>
  <x:c r="G931" i="9"/>
  <x:c r="G932" i="9"/>
  <x:c r="G933" i="9"/>
  <x:c r="G934" i="9"/>
  <x:c r="G935" i="9"/>
  <x:c r="G936" i="9"/>
  <x:c r="G937" i="9"/>
  <x:c r="G939" i="9"/>
  <x:c r="G940" i="9"/>
  <x:c r="G941" i="9"/>
  <x:c r="G942" i="9"/>
  <x:c r="G943" i="9"/>
  <x:c r="G944" i="9"/>
  <x:c r="G945" i="9"/>
  <x:c r="G946" i="9"/>
  <x:c r="G947" i="9"/>
  <x:c r="G949" i="9"/>
  <x:c r="G950" i="9"/>
  <x:c r="G951" i="9"/>
  <x:c r="G952" i="9"/>
  <x:c r="G953" i="9"/>
  <x:c r="G954" i="9"/>
  <x:c r="G955" i="9"/>
  <x:c r="G956" i="9"/>
  <x:c r="G957" i="9"/>
  <x:c r="G958" i="9"/>
  <x:c r="G959" i="9"/>
  <x:c r="G961" i="9"/>
  <x:c r="G962" i="9"/>
  <x:c r="G963" i="9"/>
  <x:c r="G964" i="9"/>
  <x:c r="G965" i="9"/>
  <x:c r="G966" i="9"/>
  <x:c r="G967" i="9"/>
  <x:c r="G968" i="9"/>
  <x:c r="G969" i="9"/>
  <x:c r="G970" i="9"/>
  <x:c r="G971" i="9"/>
  <x:c r="G973" i="9"/>
  <x:c r="G974" i="9"/>
  <x:c r="G975" i="9"/>
  <x:c r="G976" i="9"/>
  <x:c r="G977" i="9"/>
  <x:c r="G978" i="9"/>
  <x:c r="G979" i="9"/>
  <x:c r="G980" i="9"/>
  <x:c r="G981" i="9"/>
  <x:c r="G982" i="9"/>
  <x:c r="G983" i="9"/>
  <x:c r="G984" i="9"/>
  <x:c r="G985" i="9"/>
  <x:c r="G986" i="9"/>
  <x:c r="G987" i="9"/>
  <x:c r="G988" i="9"/>
  <x:c r="G989" i="9"/>
  <x:c r="G990" i="9"/>
  <x:c r="G992" i="9"/>
  <x:c r="G993" i="9"/>
  <x:c r="G994" i="9"/>
  <x:c r="G996" i="9"/>
  <x:c r="G997" i="9"/>
  <x:c r="G998" i="9"/>
  <x:c r="G999" i="9"/>
  <x:c r="G1000" i="9"/>
  <x:c r="G1002" i="9"/>
  <x:c r="G1004" i="9"/>
  <x:c r="G1007" i="9"/>
  <x:c r="G1014" i="9"/>
  <x:c r="G1016" i="9"/>
  <x:c r="G1021" i="9"/>
  <x:c r="G1023" i="9"/>
  <x:c r="G1025" i="9"/>
  <x:c r="G1027" i="9"/>
  <x:c r="G1028" i="9"/>
  <x:c r="G1029" i="9"/>
  <x:c r="G1031" i="9"/>
  <x:c r="G1033" i="9"/>
  <x:c r="G1035" i="9"/>
  <x:c r="G1037" i="9"/>
  <x:c r="G1039" i="9"/>
  <x:c r="G1041" i="9"/>
  <x:c r="G1043" i="9"/>
  <x:c r="G1045" i="9"/>
  <x:c r="G1047" i="9"/>
  <x:c r="G1049" i="9"/>
  <x:c r="G1051" i="9"/>
  <x:c r="G1053" i="9"/>
  <x:c r="G1055" i="9"/>
  <x:c r="G1057" i="9"/>
  <x:c r="G1059" i="9"/>
  <x:c r="G1061" i="9"/>
  <x:c r="G1063" i="9"/>
  <x:c r="G1065" i="9"/>
  <x:c r="G1067" i="9"/>
  <x:c r="G1068" i="9"/>
  <x:c r="G1069" i="9"/>
  <x:c r="G1071" i="9"/>
  <x:c r="G1073" i="9"/>
  <x:c r="G1075" i="9"/>
  <x:c r="G1077" i="9"/>
  <x:c r="G1078" i="9"/>
  <x:c r="G1079" i="9"/>
  <x:c r="G1081" i="9"/>
  <x:c r="G1082" i="9"/>
  <x:c r="G1083" i="9"/>
  <x:c r="G1084" i="9"/>
  <x:c r="G1085" i="9"/>
  <x:c r="G1086" i="9"/>
  <x:c r="G1087" i="9"/>
  <x:c r="G1088" i="9"/>
  <x:c r="G1089" i="9"/>
  <x:c r="G1091" i="9"/>
  <x:c r="G1093" i="9"/>
  <x:c r="G1095" i="9"/>
  <x:c r="G1096" i="9"/>
  <x:c r="G1097" i="9"/>
  <x:c r="G1099" i="9"/>
  <x:c r="G1101" i="9"/>
  <x:c r="G1103" i="9"/>
  <x:c r="G1105" i="9"/>
  <x:c r="G1106" i="9"/>
  <x:c r="G1108" i="9"/>
  <x:c r="G1110" i="9"/>
  <x:c r="G1111" i="9"/>
  <x:c r="G1112" i="9"/>
  <x:c r="G1113" i="9"/>
  <x:c r="G1114" i="9"/>
  <x:c r="G1116" i="9"/>
  <x:c r="G1118" i="9"/>
  <x:c r="G1119" i="9"/>
  <x:c r="G1121" i="9"/>
  <x:c r="G1123" i="9"/>
  <x:c r="G1124" i="9"/>
  <x:c r="G1126" i="9"/>
  <x:c r="G1127" i="9"/>
  <x:c r="G1128" i="9"/>
  <x:c r="G1129" i="9"/>
  <x:c r="G1130" i="9"/>
  <x:c r="G1131" i="9"/>
  <x:c r="G1133" i="9"/>
  <x:c r="G1134" i="9"/>
  <x:c r="G1135" i="9"/>
  <x:c r="G1140" i="9"/>
  <x:c r="G1143" i="9"/>
  <x:c r="G1144" i="9"/>
  <x:c r="G1145" i="9"/>
  <x:c r="G1146" i="9"/>
  <x:c r="G1147" i="9"/>
  <x:c r="G1149" i="9"/>
  <x:c r="G1150" i="9"/>
  <x:c r="G1151" i="9"/>
  <x:c r="G1152" i="9"/>
  <x:c r="G1154" i="9"/>
  <x:c r="G1155" i="9"/>
  <x:c r="G1156" i="9"/>
  <x:c r="G1157" i="9"/>
  <x:c r="G1158" i="9"/>
  <x:c r="G1159" i="9"/>
  <x:c r="G1161" i="9"/>
  <x:c r="G1164" i="9"/>
  <x:c r="G1165" i="9"/>
  <x:c r="G1166" i="9"/>
  <x:c r="G1167" i="9"/>
  <x:c r="G1168" i="9"/>
  <x:c r="G1170" i="9"/>
  <x:c r="G1171" i="9"/>
  <x:c r="G1172" i="9"/>
  <x:c r="G1173" i="9"/>
  <x:c r="G1174" i="9"/>
  <x:c r="G1175" i="9"/>
  <x:c r="G1176" i="9"/>
  <x:c r="G1179" i="9"/>
  <x:c r="G1180" i="9"/>
  <x:c r="G1181" i="9"/>
  <x:c r="G1182" i="9"/>
  <x:c r="G1183" i="9"/>
  <x:c r="G1184" i="9"/>
  <x:c r="G1185" i="9"/>
  <x:c r="G1186" i="9"/>
  <x:c r="G1187" i="9"/>
  <x:c r="G1189" i="9"/>
  <x:c r="G1191" i="9"/>
  <x:c r="G1193" i="9"/>
  <x:c r="G1195" i="9"/>
  <x:c r="G1196" i="9"/>
  <x:c r="G1198" i="9"/>
  <x:c r="G1202" i="9"/>
  <x:c r="G1203" i="9"/>
  <x:c r="G1204" i="9"/>
  <x:c r="G1205" i="9"/>
  <x:c r="G1208" i="9"/>
  <x:c r="G1209" i="9"/>
  <x:c r="G1210" i="9"/>
  <x:c r="G1212" i="9"/>
  <x:c r="G1215" i="9"/>
  <x:c r="G1217" i="9"/>
  <x:c r="G1218" i="9"/>
  <x:c r="G1219" i="9"/>
  <x:c r="G1220" i="9"/>
  <x:c r="G1221" i="9"/>
  <x:c r="G1222" i="9"/>
  <x:c r="G1223" i="9"/>
  <x:c r="G1226" i="9"/>
  <x:c r="G1227" i="9"/>
  <x:c r="G1228" i="9"/>
  <x:c r="G1229" i="9"/>
  <x:c r="G1230" i="9"/>
  <x:c r="G1232" i="9"/>
  <x:c r="G1235" i="9"/>
  <x:c r="G1236" i="9"/>
  <x:c r="G1237" i="9"/>
  <x:c r="G1238" i="9"/>
  <x:c r="G1239" i="9"/>
  <x:c r="G1240" i="9"/>
  <x:c r="G1241" i="9"/>
  <x:c r="G1243" i="9"/>
  <x:c r="G1245" i="9"/>
  <x:c r="G1246" i="9"/>
  <x:c r="G1248" i="9"/>
  <x:c r="G1250" i="9"/>
  <x:c r="G1252" i="9"/>
  <x:c r="G1253" i="9"/>
  <x:c r="G1254" i="9"/>
  <x:c r="G1256" i="9"/>
  <x:c r="G1258" i="9"/>
  <x:c r="G1260" i="9"/>
  <x:c r="G1261" i="9"/>
  <x:c r="G1262" i="9"/>
  <x:c r="G1264" i="9"/>
  <x:c r="G1269" i="9"/>
  <x:c r="G1272" i="9"/>
  <x:c r="G1273" i="9"/>
  <x:c r="G1274" i="9"/>
  <x:c r="G1275" i="9"/>
  <x:c r="G1276" i="9"/>
  <x:c r="G1277" i="9"/>
  <x:c r="G1278" i="9"/>
  <x:c r="G1279" i="9"/>
  <x:c r="G1280" i="9"/>
  <x:c r="G1281" i="9"/>
  <x:c r="G1282" i="9"/>
  <x:c r="G1283" i="9"/>
  <x:c r="G1284" i="9"/>
  <x:c r="G1285" i="9"/>
  <x:c r="G1286" i="9"/>
  <x:c r="G1287" i="9"/>
  <x:c r="G1288" i="9"/>
  <x:c r="G1290" i="9"/>
  <x:c r="G1291" i="9"/>
  <x:c r="G1292" i="9"/>
  <x:c r="G1293" i="9"/>
  <x:c r="G1294" i="9"/>
  <x:c r="G1295" i="9"/>
  <x:c r="G1296" i="9"/>
  <x:c r="G1297" i="9"/>
  <x:c r="G1298" i="9"/>
  <x:c r="G1299" i="9"/>
  <x:c r="G1300" i="9"/>
  <x:c r="G1301" i="9"/>
  <x:c r="G1302" i="9"/>
  <x:c r="G1303" i="9"/>
  <x:c r="G1304" i="9"/>
  <x:c r="G1305" i="9"/>
  <x:c r="G1306" i="9"/>
  <x:c r="G1307" i="9"/>
  <x:c r="G1308" i="9"/>
  <x:c r="G1309" i="9"/>
  <x:c r="G1310" i="9"/>
  <x:c r="G1311" i="9"/>
  <x:c r="G1312" i="9"/>
  <x:c r="G1313" i="9"/>
  <x:c r="G1314" i="9"/>
  <x:c r="G1315" i="9"/>
  <x:c r="G1316" i="9"/>
  <x:c r="G1317" i="9"/>
  <x:c r="G1318" i="9"/>
  <x:c r="G1320" i="9"/>
  <x:c r="G1323" i="9"/>
  <x:c r="G1324" i="9"/>
  <x:c r="G1325" i="9"/>
  <x:c r="G1326" i="9"/>
  <x:c r="G1327" i="9"/>
  <x:c r="G1328" i="9"/>
  <x:c r="G1329" i="9"/>
  <x:c r="G1330" i="9"/>
  <x:c r="G1331" i="9"/>
  <x:c r="G1332" i="9"/>
  <x:c r="G1333" i="9"/>
  <x:c r="G1334" i="9"/>
  <x:c r="G1335" i="9"/>
  <x:c r="G1336" i="9"/>
  <x:c r="G1337" i="9"/>
  <x:c r="G1338" i="9"/>
  <x:c r="G1339" i="9"/>
  <x:c r="G1340" i="9"/>
  <x:c r="G1341" i="9"/>
  <x:c r="G1342" i="9"/>
  <x:c r="G1343" i="9"/>
  <x:c r="G1344" i="9"/>
  <x:c r="G1345" i="9"/>
  <x:c r="G1346" i="9"/>
  <x:c r="G1347" i="9"/>
  <x:c r="G1349" i="9"/>
  <x:c r="G1350" i="9"/>
  <x:c r="G1351" i="9"/>
  <x:c r="G1352" i="9"/>
  <x:c r="G1353" i="9"/>
  <x:c r="G1354" i="9"/>
  <x:c r="G1355" i="9"/>
  <x:c r="G1356" i="9"/>
  <x:c r="G1357" i="9"/>
  <x:c r="G1358" i="9"/>
  <x:c r="G1359" i="9"/>
  <x:c r="G1360" i="9"/>
  <x:c r="G1361" i="9"/>
  <x:c r="G1362" i="9"/>
  <x:c r="G1363" i="9"/>
  <x:c r="G1364" i="9"/>
  <x:c r="G1365" i="9"/>
  <x:c r="G1366" i="9"/>
  <x:c r="G1367" i="9"/>
  <x:c r="G1368" i="9"/>
  <x:c r="G1369" i="9"/>
  <x:c r="G1370" i="9"/>
  <x:c r="G1371" i="9"/>
  <x:c r="G1372" i="9"/>
  <x:c r="G1373" i="9"/>
  <x:c r="G1374" i="9"/>
  <x:c r="G1375" i="9"/>
  <x:c r="G1376" i="9"/>
  <x:c r="G1377" i="9"/>
  <x:c r="G1378" i="9"/>
  <x:c r="G1379" i="9"/>
  <x:c r="G1380" i="9"/>
  <x:c r="G1381" i="9"/>
  <x:c r="G1382" i="9"/>
  <x:c r="G1383" i="9"/>
  <x:c r="G1384" i="9"/>
  <x:c r="G1385" i="9"/>
  <x:c r="G1386" i="9"/>
  <x:c r="G1387" i="9"/>
  <x:c r="G1388" i="9"/>
  <x:c r="G1389" i="9"/>
  <x:c r="G1390" i="9"/>
  <x:c r="G1391" i="9"/>
  <x:c r="G1392" i="9"/>
  <x:c r="G1393" i="9"/>
  <x:c r="G1394" i="9"/>
  <x:c r="G1395" i="9"/>
  <x:c r="G1397" i="9"/>
  <x:c r="G1400" i="9"/>
  <x:c r="G1401" i="9"/>
  <x:c r="G1402" i="9"/>
  <x:c r="G1403" i="9"/>
  <x:c r="G1404" i="9"/>
  <x:c r="G1405" i="9"/>
  <x:c r="G1406" i="9"/>
  <x:c r="G1407" i="9"/>
  <x:c r="G1408" i="9"/>
  <x:c r="G1409" i="9"/>
  <x:c r="G1410" i="9"/>
  <x:c r="G1411" i="9"/>
  <x:c r="G1412" i="9"/>
  <x:c r="G1413" i="9"/>
  <x:c r="G1414" i="9"/>
  <x:c r="G1415" i="9"/>
  <x:c r="G1416" i="9"/>
  <x:c r="G1417" i="9"/>
  <x:c r="G1418" i="9"/>
  <x:c r="G1419" i="9"/>
  <x:c r="G1420" i="9"/>
  <x:c r="G1421" i="9"/>
  <x:c r="G1422" i="9"/>
  <x:c r="G1423" i="9"/>
  <x:c r="G1424" i="9"/>
  <x:c r="G1425" i="9"/>
  <x:c r="G1426" i="9"/>
  <x:c r="G1427" i="9"/>
  <x:c r="G1428" i="9"/>
  <x:c r="G1429" i="9"/>
  <x:c r="G1430" i="9"/>
  <x:c r="G1431" i="9"/>
  <x:c r="G1433" i="9"/>
  <x:c r="G1435" i="9"/>
  <x:c r="G1436" i="9"/>
  <x:c r="G1438" i="9"/>
  <x:c r="G1439" i="9"/>
  <x:c r="G1440" i="9"/>
  <x:c r="G1442" i="9"/>
  <x:c r="G1443" i="9"/>
  <x:c r="G1445" i="9"/>
  <x:c r="G1447" i="9"/>
  <x:c r="G1448" i="9"/>
  <x:c r="G1449" i="9"/>
  <x:c r="G1451" i="9"/>
  <x:c r="G1452" i="9"/>
  <x:c r="G1453" i="9"/>
  <x:c r="G1454" i="9"/>
  <x:c r="G1455" i="9"/>
  <x:c r="G1457" i="9"/>
  <x:c r="G1459" i="9"/>
  <x:c r="G1460" i="9"/>
  <x:c r="G1461" i="9"/>
  <x:c r="G1462" i="9"/>
  <x:c r="G1463" i="9"/>
  <x:c r="G1464" i="9"/>
  <x:c r="G1465" i="9"/>
  <x:c r="G1466" i="9"/>
  <x:c r="G1467" i="9"/>
  <x:c r="G1469" i="9"/>
  <x:c r="G1470" i="9"/>
  <x:c r="G1471" i="9"/>
  <x:c r="G1472" i="9"/>
  <x:c r="G1473" i="9"/>
  <x:c r="G1474" i="9"/>
  <x:c r="G1475" i="9"/>
  <x:c r="G1477" i="9"/>
  <x:c r="G1479" i="9"/>
  <x:c r="G1481" i="9"/>
  <x:c r="G1482" i="9"/>
  <x:c r="G1483" i="9"/>
  <x:c r="G1484" i="9"/>
  <x:c r="G1485" i="9"/>
  <x:c r="G1486" i="9"/>
  <x:c r="G1487" i="9"/>
  <x:c r="G1488" i="9"/>
  <x:c r="G1489" i="9"/>
  <x:c r="G1492" i="9"/>
  <x:c r="G1493" i="9"/>
  <x:c r="G1494" i="9"/>
  <x:c r="G1496" i="9"/>
  <x:c r="G1498" i="9"/>
  <x:c r="G1499" i="9"/>
  <x:c r="G1500" i="9"/>
  <x:c r="G1501" i="9"/>
  <x:c r="G1502" i="9"/>
  <x:c r="G1504" i="9"/>
  <x:c r="G1505" i="9"/>
  <x:c r="G1506" i="9"/>
  <x:c r="G1507" i="9"/>
  <x:c r="G1508" i="9"/>
  <x:c r="G1509" i="9"/>
  <x:c r="G1511" i="9"/>
  <x:c r="G1513" i="9"/>
  <x:c r="G1514" i="9"/>
  <x:c r="G1515" i="9"/>
  <x:c r="G1517" i="9"/>
  <x:c r="G1518" i="9"/>
  <x:c r="G1519" i="9"/>
  <x:c r="G1520" i="9"/>
  <x:c r="G1521" i="9"/>
  <x:c r="G1522" i="9"/>
  <x:c r="G1523" i="9"/>
  <x:c r="G1524" i="9"/>
  <x:c r="G1526" i="9"/>
  <x:c r="G1528" i="9"/>
  <x:c r="G1529" i="9"/>
  <x:c r="G1530" i="9"/>
  <x:c r="G1532" i="9"/>
  <x:c r="G1534" i="9"/>
  <x:c r="G1535" i="9"/>
  <x:c r="G1536" i="9"/>
  <x:c r="G1537" i="9"/>
  <x:c r="G1539" i="9"/>
  <x:c r="G1541" i="9"/>
  <x:c r="G1542" i="9"/>
  <x:c r="G1543" i="9"/>
  <x:c r="G1544" i="9"/>
  <x:c r="G1545" i="9"/>
  <x:c r="G1546" i="9"/>
  <x:c r="G1547" i="9"/>
  <x:c r="G1548" i="9"/>
  <x:c r="G1549" i="9"/>
  <x:c r="G1550" i="9"/>
  <x:c r="G1552" i="9"/>
  <x:c r="G1554" i="9"/>
  <x:c r="G1555" i="9"/>
  <x:c r="G1556" i="9"/>
  <x:c r="G1557" i="9"/>
  <x:c r="G1558" i="9"/>
  <x:c r="G1559" i="9"/>
  <x:c r="G1560" i="9"/>
  <x:c r="G1561" i="9"/>
  <x:c r="G1562" i="9"/>
  <x:c r="G1563" i="9"/>
  <x:c r="G1564" i="9"/>
  <x:c r="G1566" i="9"/>
  <x:c r="G1568" i="9"/>
  <x:c r="G1569" i="9"/>
  <x:c r="G1570" i="9"/>
  <x:c r="G1571" i="9"/>
  <x:c r="G1573" i="9"/>
  <x:c r="G1575" i="9"/>
  <x:c r="G1577" i="9"/>
  <x:c r="G1579" i="9"/>
  <x:c r="G1580" i="9"/>
  <x:c r="G1581" i="9"/>
  <x:c r="G1583" i="9"/>
  <x:c r="G1585" i="9"/>
  <x:c r="G1586" i="9"/>
  <x:c r="G1587" i="9"/>
  <x:c r="G1588" i="9"/>
  <x:c r="G1589" i="9"/>
  <x:c r="G1590" i="9"/>
  <x:c r="G1591" i="9"/>
  <x:c r="G1592" i="9"/>
  <x:c r="G1593" i="9"/>
  <x:c r="G1594" i="9"/>
  <x:c r="G1595" i="9"/>
  <x:c r="G1596" i="9"/>
  <x:c r="G1597" i="9"/>
  <x:c r="G1598" i="9"/>
  <x:c r="G1599" i="9"/>
  <x:c r="G1600" i="9"/>
  <x:c r="G1602" i="9"/>
  <x:c r="G1603" i="9"/>
  <x:c r="G1604" i="9"/>
  <x:c r="G1605" i="9"/>
  <x:c r="G1606" i="9"/>
  <x:c r="G1607" i="9"/>
  <x:c r="G1609" i="9"/>
  <x:c r="G1610" i="9"/>
  <x:c r="G1611" i="9"/>
  <x:c r="G1612" i="9"/>
  <x:c r="G1614" i="9"/>
  <x:c r="G1616" i="9"/>
  <x:c r="G1617" i="9"/>
  <x:c r="G1618" i="9"/>
  <x:c r="G1619" i="9"/>
  <x:c r="G1621" i="9"/>
  <x:c r="G1622" i="9"/>
  <x:c r="G1623" i="9"/>
  <x:c r="G1624" i="9"/>
  <x:c r="G1625" i="9"/>
  <x:c r="G1626" i="9"/>
  <x:c r="G1627" i="9"/>
  <x:c r="G1628" i="9"/>
  <x:c r="G1629" i="9"/>
  <x:c r="G1631" i="9"/>
  <x:c r="G1632" i="9"/>
  <x:c r="G1633" i="9"/>
  <x:c r="G1634" i="9"/>
  <x:c r="G1635" i="9"/>
  <x:c r="G1637" i="9"/>
  <x:c r="G1641" i="9"/>
  <x:c r="G1642" i="9"/>
  <x:c r="G1643" i="9"/>
  <x:c r="G1644" i="9"/>
  <x:c r="G1645" i="9"/>
  <x:c r="G1646" i="9"/>
  <x:c r="G1647" i="9"/>
  <x:c r="G1648" i="9"/>
  <x:c r="G1650" i="9"/>
  <x:c r="G1651" i="9"/>
  <x:c r="G1652" i="9"/>
  <x:c r="G1653" i="9"/>
  <x:c r="G1654" i="9"/>
  <x:c r="G1655" i="9"/>
  <x:c r="G1656" i="9"/>
  <x:c r="G1657" i="9"/>
  <x:c r="G1658" i="9"/>
  <x:c r="G1659" i="9"/>
  <x:c r="G1660" i="9"/>
  <x:c r="G1661" i="9"/>
  <x:c r="G1662" i="9"/>
  <x:c r="G1663" i="9"/>
  <x:c r="G1664" i="9"/>
  <x:c r="G1665" i="9"/>
  <x:c r="G1666" i="9"/>
  <x:c r="G1667" i="9"/>
  <x:c r="G1668" i="9"/>
  <x:c r="G1669" i="9"/>
  <x:c r="G1670" i="9"/>
  <x:c r="G1671" i="9"/>
  <x:c r="G1672" i="9"/>
  <x:c r="G1674" i="9"/>
  <x:c r="G1678" i="9"/>
  <x:c r="G1679" i="9"/>
  <x:c r="G1680" i="9"/>
  <x:c r="G1681" i="9"/>
  <x:c r="G1682" i="9"/>
  <x:c r="G1683" i="9"/>
  <x:c r="G1684" i="9"/>
  <x:c r="G1685" i="9"/>
  <x:c r="G1686" i="9"/>
  <x:c r="G1687" i="9"/>
  <x:c r="G1688" i="9"/>
  <x:c r="G1689" i="9"/>
  <x:c r="G1690" i="9"/>
  <x:c r="G1691" i="9"/>
  <x:c r="G1692" i="9"/>
  <x:c r="G1693" i="9"/>
  <x:c r="G1694" i="9"/>
  <x:c r="G1695" i="9"/>
  <x:c r="G1696" i="9"/>
  <x:c r="G1697" i="9"/>
  <x:c r="G1698" i="9"/>
  <x:c r="G1699" i="9"/>
  <x:c r="G1700" i="9"/>
  <x:c r="G1701" i="9"/>
  <x:c r="G1702" i="9"/>
  <x:c r="G1704" i="9"/>
  <x:c r="G1705" i="9"/>
  <x:c r="G1706" i="9"/>
  <x:c r="G1707" i="9"/>
  <x:c r="G1708" i="9"/>
  <x:c r="G1709" i="9"/>
  <x:c r="G1710" i="9"/>
  <x:c r="G1711" i="9"/>
  <x:c r="G1712" i="9"/>
  <x:c r="G1713" i="9"/>
  <x:c r="G1714" i="9"/>
  <x:c r="G1715" i="9"/>
  <x:c r="G1716" i="9"/>
  <x:c r="G1717" i="9"/>
  <x:c r="G1718" i="9"/>
  <x:c r="G1719" i="9"/>
  <x:c r="G1720" i="9"/>
  <x:c r="G1721" i="9"/>
  <x:c r="G1722" i="9"/>
  <x:c r="G1723" i="9"/>
  <x:c r="G1724" i="9"/>
  <x:c r="G1725" i="9"/>
  <x:c r="G1726" i="9"/>
  <x:c r="G1727" i="9"/>
  <x:c r="G1728" i="9"/>
  <x:c r="G1729" i="9"/>
  <x:c r="G1730" i="9"/>
  <x:c r="G1731" i="9"/>
  <x:c r="G1732" i="9"/>
  <x:c r="G1733" i="9"/>
  <x:c r="G1734" i="9"/>
  <x:c r="G1735" i="9"/>
  <x:c r="G1736" i="9"/>
  <x:c r="G1737" i="9"/>
  <x:c r="G1738" i="9"/>
  <x:c r="G1739" i="9"/>
  <x:c r="G1740" i="9"/>
  <x:c r="G1741" i="9"/>
  <x:c r="G1742" i="9"/>
  <x:c r="G1743" i="9"/>
  <x:c r="G1744" i="9"/>
  <x:c r="G1745" i="9"/>
  <x:c r="G1746" i="9"/>
  <x:c r="G1747" i="9"/>
  <x:c r="G1748" i="9"/>
  <x:c r="G1749" i="9"/>
  <x:c r="G1750" i="9"/>
  <x:c r="G1751" i="9"/>
  <x:c r="G1752" i="9"/>
  <x:c r="G1753" i="9"/>
  <x:c r="G1754" i="9"/>
  <x:c r="G1755" i="9"/>
  <x:c r="G1756" i="9"/>
  <x:c r="G1757" i="9"/>
  <x:c r="G1758" i="9"/>
  <x:c r="G1759" i="9"/>
  <x:c r="G1760" i="9"/>
  <x:c r="G1761" i="9"/>
  <x:c r="G1762" i="9"/>
  <x:c r="G1763" i="9"/>
  <x:c r="G1764" i="9"/>
  <x:c r="G1765" i="9"/>
  <x:c r="G1767" i="9"/>
  <x:c r="G1769" i="9"/>
  <x:c r="G1771" i="9"/>
  <x:c r="G1772" i="9"/>
  <x:c r="G1773" i="9"/>
  <x:c r="G1775" i="9"/>
  <x:c r="G1776" i="9"/>
  <x:c r="G1777" i="9"/>
  <x:c r="G1778" i="9"/>
  <x:c r="G1779" i="9"/>
  <x:c r="G1780" i="9"/>
  <x:c r="G1781" i="9"/>
  <x:c r="G1782" i="9"/>
  <x:c r="G1785" i="9"/>
  <x:c r="G1786" i="9"/>
  <x:c r="G1787" i="9"/>
  <x:c r="G1788" i="9"/>
  <x:c r="G1789" i="9"/>
  <x:c r="G1791" i="9"/>
  <x:c r="G1793" i="9"/>
  <x:c r="G1794" i="9"/>
  <x:c r="G1795" i="9"/>
  <x:c r="G1796" i="9"/>
  <x:c r="G1798" i="9"/>
  <x:c r="G1799" i="9"/>
  <x:c r="G1800" i="9"/>
  <x:c r="G1801" i="9"/>
  <x:c r="G1803" i="9"/>
  <x:c r="G1804" i="9"/>
  <x:c r="G1805" i="9"/>
  <x:c r="G1807" i="9"/>
  <x:c r="G1809" i="9"/>
  <x:c r="G1810" i="9"/>
  <x:c r="G1812" i="9"/>
  <x:c r="G1814" i="9"/>
  <x:c r="G1816" i="9"/>
  <x:c r="G1817" i="9"/>
  <x:c r="G1819" i="9"/>
  <x:c r="G1820" i="9"/>
  <x:c r="G1821" i="9"/>
  <x:c r="G1822" i="9"/>
  <x:c r="G1824" i="9"/>
  <x:c r="G1826" i="9"/>
  <x:c r="G1831" i="9"/>
  <x:c r="G1833" i="9"/>
  <x:c r="G1835" i="9"/>
  <x:c r="G1837" i="9"/>
  <x:c r="G1839" i="9"/>
  <x:c r="G1841" i="9"/>
  <x:c r="G1843" i="9"/>
  <x:c r="G1845" i="9"/>
  <x:c r="G1847" i="9"/>
  <x:c r="G1849" i="9"/>
  <x:c r="G1851" i="9"/>
  <x:c r="G1853" i="9"/>
  <x:c r="G1855" i="9"/>
  <x:c r="G1857" i="9"/>
  <x:c r="G1858" i="9"/>
  <x:c r="G1859" i="9"/>
  <x:c r="G1860" i="9"/>
  <x:c r="G1862" i="9"/>
  <x:c r="G1864" i="9"/>
  <x:c r="G1866" i="9"/>
  <x:c r="G1868" i="9"/>
  <x:c r="G1869" i="9"/>
  <x:c r="G1870" i="9"/>
  <x:c r="G1871" i="9"/>
  <x:c r="G1872" i="9"/>
  <x:c r="G1873" i="9"/>
  <x:c r="G1875" i="9"/>
  <x:c r="G1878" i="9"/>
  <x:c r="G1879" i="9"/>
  <x:c r="G1880" i="9"/>
  <x:c r="G1881" i="9"/>
  <x:c r="G1882" i="9"/>
  <x:c r="G1883" i="9"/>
  <x:c r="G1884" i="9"/>
  <x:c r="G1885" i="9"/>
  <x:c r="G1886" i="9"/>
  <x:c r="G1887" i="9"/>
  <x:c r="G1888" i="9"/>
  <x:c r="G1890" i="9"/>
  <x:c r="G1892" i="9"/>
  <x:c r="G1893" i="9"/>
  <x:c r="G1894" i="9"/>
  <x:c r="G1895" i="9"/>
  <x:c r="G1896" i="9"/>
  <x:c r="G1897" i="9"/>
  <x:c r="G1898" i="9"/>
  <x:c r="G1899" i="9"/>
  <x:c r="G1900" i="9"/>
  <x:c r="G1901" i="9"/>
  <x:c r="G1903" i="9"/>
  <x:c r="G1905" i="9"/>
  <x:c r="G1906" i="9"/>
  <x:c r="G1907" i="9"/>
  <x:c r="G1908" i="9"/>
  <x:c r="G1909" i="9"/>
  <x:c r="G1910" i="9"/>
  <x:c r="G1911" i="9"/>
  <x:c r="G1912" i="9"/>
  <x:c r="G1913" i="9"/>
  <x:c r="G1914" i="9"/>
  <x:c r="G1915" i="9"/>
  <x:c r="G1916" i="9"/>
  <x:c r="G1917" i="9"/>
  <x:c r="G1918" i="9"/>
  <x:c r="G1919" i="9"/>
  <x:c r="G1920" i="9"/>
  <x:c r="G1922" i="9"/>
  <x:c r="G1926" i="9"/>
  <x:c r="G1927" i="9"/>
  <x:c r="G1928" i="9"/>
  <x:c r="G1929" i="9"/>
  <x:c r="G1930" i="9"/>
  <x:c r="G1931" i="9"/>
  <x:c r="G1932" i="9"/>
  <x:c r="G1933" i="9"/>
  <x:c r="G1934" i="9"/>
  <x:c r="G1935" i="9"/>
  <x:c r="G1936" i="9"/>
  <x:c r="G1937" i="9"/>
  <x:c r="G1938" i="9"/>
  <x:c r="G1939" i="9"/>
  <x:c r="G1940" i="9"/>
  <x:c r="G1941" i="9"/>
  <x:c r="G1942" i="9"/>
  <x:c r="G1943" i="9"/>
  <x:c r="G1944" i="9"/>
  <x:c r="G1945" i="9"/>
  <x:c r="G1946" i="9"/>
  <x:c r="G1947" i="9"/>
  <x:c r="G1948" i="9"/>
  <x:c r="G1949" i="9"/>
  <x:c r="G1950" i="9"/>
  <x:c r="G1952" i="9"/>
  <x:c r="G1953" i="9"/>
  <x:c r="G1954" i="9"/>
  <x:c r="G1955" i="9"/>
  <x:c r="G1956" i="9"/>
  <x:c r="G1957" i="9"/>
  <x:c r="G1958" i="9"/>
  <x:c r="G1959" i="9"/>
  <x:c r="G1960" i="9"/>
  <x:c r="G1961" i="9"/>
  <x:c r="G1962" i="9"/>
  <x:c r="G1963" i="9"/>
  <x:c r="G1964" i="9"/>
  <x:c r="G1965" i="9"/>
  <x:c r="G1966" i="9"/>
  <x:c r="G1967" i="9"/>
  <x:c r="G1968" i="9"/>
  <x:c r="G1969" i="9"/>
  <x:c r="G1970" i="9"/>
  <x:c r="G1971" i="9"/>
  <x:c r="G1972" i="9"/>
  <x:c r="G1973" i="9"/>
  <x:c r="G1974" i="9"/>
  <x:c r="G1975" i="9"/>
  <x:c r="G1976" i="9"/>
  <x:c r="G1977" i="9"/>
  <x:c r="G1978" i="9"/>
  <x:c r="G1979" i="9"/>
  <x:c r="G1980" i="9"/>
  <x:c r="G1981" i="9"/>
  <x:c r="G1982" i="9"/>
  <x:c r="G1983" i="9"/>
  <x:c r="G1984" i="9"/>
  <x:c r="G1985" i="9"/>
  <x:c r="G1986" i="9"/>
  <x:c r="G1987" i="9"/>
  <x:c r="G1990" i="9"/>
  <x:c r="G1991" i="9"/>
  <x:c r="G1992" i="9"/>
  <x:c r="G1993" i="9"/>
  <x:c r="G1994" i="9"/>
  <x:c r="G1996" i="9"/>
  <x:c r="G1997" i="9"/>
  <x:c r="G1998" i="9"/>
  <x:c r="G1999" i="9"/>
  <x:c r="G2000" i="9"/>
  <x:c r="G2001" i="9"/>
  <x:c r="G2002" i="9"/>
  <x:c r="G2005" i="9"/>
  <x:c r="G2006" i="9"/>
  <x:c r="G2007" i="9"/>
  <x:c r="G2008" i="9"/>
  <x:c r="G2009" i="9"/>
  <x:c r="G2010" i="9"/>
  <x:c r="G2011" i="9"/>
  <x:c r="G2012" i="9"/>
  <x:c r="G2013" i="9"/>
  <x:c r="G2015" i="9"/>
  <x:c r="G2017" i="9"/>
  <x:c r="G2018" i="9"/>
  <x:c r="G2019" i="9"/>
  <x:c r="G2020" i="9"/>
  <x:c r="G2022" i="9"/>
  <x:c r="G2024" i="9"/>
  <x:c r="G2025" i="9"/>
  <x:c r="G2026" i="9"/>
  <x:c r="G2027" i="9"/>
  <x:c r="G2028" i="9"/>
  <x:c r="G2029" i="9"/>
  <x:c r="G2030" i="9"/>
  <x:c r="G2031" i="9"/>
  <x:c r="G2032" i="9"/>
  <x:c r="G2033" i="9"/>
  <x:c r="G2034" i="9"/>
  <x:c r="G2036" i="9"/>
  <x:c r="G2038" i="9"/>
  <x:c r="G2039" i="9"/>
  <x:c r="G2040" i="9"/>
  <x:c r="G2042" i="9"/>
  <x:c r="G2043" i="9"/>
  <x:c r="G2044" i="9"/>
  <x:c r="G2045" i="9"/>
  <x:c r="G2047" i="9"/>
  <x:c r="G2049" i="9"/>
  <x:c r="G2050" i="9"/>
  <x:c r="G2051" i="9"/>
  <x:c r="G2053" i="9"/>
  <x:c r="G2055" i="9"/>
  <x:c r="G2056" i="9"/>
  <x:c r="G2057" i="9"/>
  <x:c r="G2062" i="9"/>
  <x:c r="G2064" i="9"/>
  <x:c r="G2065" i="9"/>
  <x:c r="G2066" i="9"/>
  <x:c r="G2067" i="9"/>
  <x:c r="G2068" i="9"/>
  <x:c r="G2069" i="9"/>
  <x:c r="G2071" i="9"/>
  <x:c r="G2073" i="9"/>
  <x:c r="G2075" i="9"/>
  <x:c r="G2076" i="9"/>
  <x:c r="G2077" i="9"/>
  <x:c r="G2078" i="9"/>
  <x:c r="G2079" i="9"/>
  <x:c r="G2081" i="9"/>
  <x:c r="G2082" i="9"/>
  <x:c r="G2083" i="9"/>
  <x:c r="G2085" i="9"/>
  <x:c r="G2087" i="9"/>
  <x:c r="G2089" i="9"/>
  <x:c r="G2091" i="9"/>
  <x:c r="G2093" i="9"/>
  <x:c r="G2095" i="9"/>
  <x:c r="G2097" i="9"/>
  <x:c r="G2099" i="9"/>
  <x:c r="G2100" i="9"/>
  <x:c r="G2101" i="9"/>
  <x:c r="G2103" i="9"/>
  <x:c r="G2105" i="9"/>
  <x:c r="G2107" i="9"/>
  <x:c r="G2109" i="9"/>
  <x:c r="G2111" i="9"/>
  <x:c r="G2113" i="9"/>
  <x:c r="G2115" i="9"/>
  <x:c r="G2117" i="9"/>
  <x:c r="G2119" i="9"/>
  <x:c r="G2120" i="9"/>
  <x:c r="G2122" i="9"/>
  <x:c r="G2123" i="9"/>
  <x:c r="G2125" i="9"/>
  <x:c r="G2127" i="9"/>
  <x:c r="G2128" i="9"/>
  <x:c r="G2130" i="9"/>
  <x:c r="G2131" i="9"/>
  <x:c r="G2133" i="9"/>
  <x:c r="G2135" i="9"/>
  <x:c r="G2136" i="9"/>
  <x:c r="G2138" i="9"/>
  <x:c r="G2139" i="9"/>
  <x:c r="G2141" i="9"/>
  <x:c r="G2143" i="9"/>
  <x:c r="G2144" i="9"/>
  <x:c r="G2146" i="9"/>
  <x:c r="G2148" i="9"/>
  <x:c r="G2149" i="9"/>
  <x:c r="G2151" i="9"/>
  <x:c r="G2153" i="9"/>
  <x:c r="G2154" i="9"/>
  <x:c r="G2156" i="9"/>
  <x:c r="G2158" i="9"/>
  <x:c r="G2160" i="9"/>
  <x:c r="G2162" i="9"/>
  <x:c r="G2164" i="9"/>
  <x:c r="G2165" i="9"/>
  <x:c r="G2166" i="9"/>
  <x:c r="G2167" i="9"/>
  <x:c r="G2169" i="9"/>
  <x:c r="G2171" i="9"/>
  <x:c r="G2172" i="9"/>
  <x:c r="G2173" i="9"/>
  <x:c r="G2175" i="9"/>
  <x:c r="G2177" i="9"/>
  <x:c r="G2179" i="9"/>
  <x:c r="G2181" i="9"/>
  <x:c r="G2183" i="9"/>
  <x:c r="G2185" i="9"/>
  <x:c r="G2187" i="9"/>
  <x:c r="G2189" i="9"/>
  <x:c r="G2191" i="9"/>
  <x:c r="G2193" i="9"/>
  <x:c r="G2195" i="9"/>
  <x:c r="G2197" i="9"/>
  <x:c r="G2199" i="9"/>
  <x:c r="G2201" i="9"/>
  <x:c r="G2203" i="9"/>
  <x:c r="G2205" i="9"/>
  <x:c r="G2207" i="9"/>
  <x:c r="G2209" i="9"/>
  <x:c r="G2211" i="9"/>
  <x:c r="G2213" i="9"/>
  <x:c r="G2215" i="9"/>
  <x:c r="G2217" i="9"/>
  <x:c r="G2219" i="9"/>
  <x:c r="G2221" i="9"/>
  <x:c r="G2223" i="9"/>
  <x:c r="G2225" i="9"/>
  <x:c r="G2227" i="9"/>
  <x:c r="G2229" i="9"/>
  <x:c r="G2231" i="9"/>
  <x:c r="G2233" i="9"/>
  <x:c r="G2235" i="9"/>
  <x:c r="G2237" i="9"/>
  <x:c r="G2242" i="9"/>
  <x:c r="G2244" i="9"/>
  <x:c r="G2246" i="9"/>
  <x:c r="G2248" i="9"/>
  <x:c r="G2250" i="9"/>
  <x:c r="G2252" i="9"/>
  <x:c r="G2253" i="9"/>
  <x:c r="G2254" i="9"/>
  <x:c r="G2255" i="9"/>
  <x:c r="G2256" i="9"/>
  <x:c r="G2258" i="9"/>
  <x:c r="G2260" i="9"/>
  <x:c r="G2262" i="9"/>
  <x:c r="G2264" i="9"/>
  <x:c r="G2266" i="9"/>
  <x:c r="G2268" i="9"/>
  <x:c r="G2270" i="9"/>
  <x:c r="G2272" i="9"/>
  <x:c r="G2273" i="9"/>
  <x:c r="G2278" i="9"/>
  <x:c r="G2280" i="9"/>
  <x:c r="G2281" i="9"/>
  <x:c r="G2283" i="9"/>
  <x:c r="G2284" i="9"/>
  <x:c r="G2286" i="9"/>
  <x:c r="G2288" i="9"/>
  <x:c r="G2289" i="9"/>
  <x:c r="G2291" i="9"/>
  <x:c r="G2293" i="9"/>
  <x:c r="G2295" i="9"/>
  <x:c r="G2297" i="9"/>
  <x:c r="G2298" i="9"/>
  <x:c r="G2299" i="9"/>
  <x:c r="G2300" i="9"/>
  <x:c r="G2301" i="9"/>
  <x:c r="G2302" i="9"/>
  <x:c r="G2303" i="9"/>
  <x:c r="G2304" i="9"/>
  <x:c r="G2306" i="9"/>
  <x:c r="G2308" i="9"/>
  <x:c r="G2309" i="9"/>
  <x:c r="G2310" i="9"/>
  <x:c r="G2311" i="9"/>
  <x:c r="G2312" i="9"/>
  <x:c r="G2313" i="9"/>
  <x:c r="G2314" i="9"/>
  <x:c r="G2316" i="9"/>
  <x:c r="G2317" i="9"/>
  <x:c r="G2322" i="9"/>
  <x:c r="G2324" i="9"/>
  <x:c r="G2325" i="9"/>
  <x:c r="G2327" i="9"/>
  <x:c r="G2329" i="9"/>
  <x:c r="G2331" i="9"/>
  <x:c r="G2332" i="9"/>
  <x:c r="G2334" i="9"/>
  <x:c r="G2336" i="9"/>
  <x:c r="G2338" i="9"/>
  <x:c r="G2339" i="9"/>
  <x:c r="G2341" i="9"/>
  <x:c r="G2343" i="9"/>
  <x:c r="G2344" i="9"/>
  <x:c r="G2346" i="9"/>
  <x:c r="G2347" i="9"/>
  <x:c r="G2348" i="9"/>
  <x:c r="G2350" i="9"/>
  <x:c r="G2352" i="9"/>
  <x:c r="G2353" i="9"/>
  <x:c r="G2355" i="9"/>
  <x:c r="G2357" i="9"/>
  <x:c r="G2359" i="9"/>
  <x:c r="G2360" i="9"/>
  <x:c r="G2362" i="9"/>
  <x:c r="G2364" i="9"/>
  <x:c r="G2366" i="9"/>
  <x:c r="G2367" i="9"/>
  <x:c r="G2369" i="9"/>
  <x:c r="G2375" i="9"/>
  <x:c r="G2376" i="9"/>
  <x:c r="G2377" i="9"/>
  <x:c r="G2379" i="9"/>
  <x:c r="G2381" i="9"/>
  <x:c r="G2383" i="9"/>
  <x:c r="G2385" i="9"/>
  <x:c r="G2387" i="9"/>
  <x:c r="G2389" i="9"/>
  <x:c r="G2390" i="9"/>
  <x:c r="G2392" i="9"/>
  <x:c r="G2393" i="9"/>
  <x:c r="G2394" i="9"/>
  <x:c r="G2396" i="9"/>
  <x:c r="G2398" i="9"/>
  <x:c r="G2399" i="9"/>
  <x:c r="G2400" i="9"/>
  <x:c r="G2402" i="9"/>
  <x:c r="G2408" i="9"/>
  <x:c r="G2409" i="9"/>
  <x:c r="G2410" i="9"/>
  <x:c r="G2412" i="9"/>
  <x:c r="G2413" i="9"/>
  <x:c r="G2414" i="9"/>
  <x:c r="G2416" i="9"/>
  <x:c r="G2418" i="9"/>
  <x:c r="G2420" i="9"/>
  <x:c r="G2422" i="9"/>
  <x:c r="G2423" i="9"/>
  <x:c r="G2425" i="9"/>
  <x:c r="G2426" i="9"/>
  <x:c r="G2428" i="9"/>
  <x:c r="G2429" i="9"/>
  <x:c r="G2431" i="9"/>
  <x:c r="G2432" i="9"/>
  <x:c r="G2433" i="9"/>
  <x:c r="G2435" i="9"/>
  <x:c r="G2437" i="9"/>
  <x:c r="G2439" i="9"/>
  <x:c r="G2441" i="9"/>
  <x:c r="G2442" i="9"/>
  <x:c r="G2444" i="9"/>
  <x:c r="G2445" i="9"/>
  <x:c r="G2447" i="9"/>
  <x:c r="G2449" i="9"/>
  <x:c r="G2451" i="9"/>
  <x:c r="G2458" i="9"/>
  <x:c r="G2459" i="9"/>
  <x:c r="G2461" i="9"/>
  <x:c r="G2462" i="9"/>
  <x:c r="G2463" i="9"/>
  <x:c r="G2465" i="9"/>
  <x:c r="G2466" i="9"/>
  <x:c r="G2468" i="9"/>
  <x:c r="G2469" i="9"/>
  <x:c r="G2471" i="9"/>
  <x:c r="G2472" i="9"/>
  <x:c r="G2474" i="9"/>
  <x:c r="G2475" i="9"/>
  <x:c r="G2477" i="9"/>
  <x:c r="G2478" i="9"/>
  <x:c r="G2480" i="9"/>
  <x:c r="G2482" i="9"/>
  <x:c r="G2484" i="9"/>
  <x:c r="G2485" i="9"/>
  <x:c r="G2486" i="9"/>
  <x:c r="G2488" i="9"/>
  <x:c r="G2489" i="9"/>
  <x:c r="G2491" i="9"/>
  <x:c r="G2492" i="9"/>
  <x:c r="G2494" i="9"/>
  <x:c r="G2495" i="9"/>
  <x:c r="G2497" i="9"/>
  <x:c r="G2498" i="9"/>
  <x:c r="G2500" i="9"/>
  <x:c r="G2501" i="9"/>
  <x:c r="G2503" i="9"/>
  <x:c r="G2504" i="9"/>
  <x:c r="G2506" i="9"/>
  <x:c r="G2507" i="9"/>
  <x:c r="G2509" i="9"/>
  <x:c r="G2510" i="9"/>
  <x:c r="G2511" i="9"/>
  <x:c r="G2513" i="9"/>
  <x:c r="G2514" i="9"/>
  <x:c r="G2516" i="9"/>
  <x:c r="G2517" i="9"/>
  <x:c r="G2519" i="9"/>
  <x:c r="G2520" i="9"/>
  <x:c r="G2522" i="9"/>
  <x:c r="G2523" i="9"/>
  <x:c r="G2525" i="9"/>
  <x:c r="G2526" i="9"/>
  <x:c r="G2528" i="9"/>
  <x:c r="G2529" i="9"/>
  <x:c r="G2536" i="9"/>
  <x:c r="G2537" i="9"/>
  <x:c r="G2539" i="9"/>
  <x:c r="G2540" i="9"/>
  <x:c r="G2541" i="9"/>
  <x:c r="G2543" i="9"/>
  <x:c r="G2544" i="9"/>
  <x:c r="G2545" i="9"/>
  <x:c r="G2547" i="9"/>
  <x:c r="G2548" i="9"/>
  <x:c r="G2549" i="9"/>
  <x:c r="G2551" i="9"/>
  <x:c r="G2552" i="9"/>
  <x:c r="G2554" i="9"/>
  <x:c r="G2555" i="9"/>
  <x:c r="G2557" i="9"/>
  <x:c r="G2558" i="9"/>
  <x:c r="G2560" i="9"/>
  <x:c r="G2561" i="9"/>
  <x:c r="G2568" i="9"/>
  <x:c r="G2569" i="9"/>
  <x:c r="G2571" i="9"/>
  <x:c r="G2572" i="9"/>
  <x:c r="G2574" i="9"/>
  <x:c r="G2575" i="9"/>
  <x:c r="G2577" i="9"/>
  <x:c r="G2578" i="9"/>
  <x:c r="G2580" i="9"/>
  <x:c r="G2581" i="9"/>
  <x:c r="G2583" i="9"/>
  <x:c r="G2584" i="9"/>
  <x:c r="G2586" i="9"/>
  <x:c r="G2587" i="9"/>
  <x:c r="G2588" i="9"/>
  <x:c r="G2590" i="9"/>
  <x:c r="G2591" i="9"/>
  <x:c r="G2592" i="9"/>
  <x:c r="G2594" i="9"/>
  <x:c r="G2595" i="9"/>
  <x:c r="G2596" i="9"/>
  <x:c r="G2598" i="9"/>
  <x:c r="G2599" i="9"/>
  <x:c r="G2601" i="9"/>
  <x:c r="G2602" i="9"/>
  <x:c r="G2604" i="9"/>
  <x:c r="G2605" i="9"/>
  <x:c r="G2606" i="9"/>
  <x:c r="G2613" i="9"/>
  <x:c r="G2614" i="9"/>
  <x:c r="G2616" i="9"/>
  <x:c r="G2617" i="9"/>
  <x:c r="G2618" i="9"/>
  <x:c r="G2620" i="9"/>
  <x:c r="G2621" i="9"/>
  <x:c r="G2627" i="9"/>
  <x:c r="G2628" i="9"/>
  <x:c r="G2629" i="9"/>
  <x:c r="G2631" i="9"/>
  <x:c r="G2632" i="9"/>
  <x:c r="G2634" i="9"/>
  <x:c r="G2636" i="9"/>
  <x:c r="G2637" i="9"/>
  <x:c r="G2638" i="9"/>
  <x:c r="G2640" i="9"/>
  <x:c r="G2641" i="9"/>
  <x:c r="G2642" i="9"/>
  <x:c r="G2644" i="9"/>
  <x:c r="G2645" i="9"/>
  <x:c r="G2646" i="9"/>
  <x:c r="G2648" i="9"/>
  <x:c r="G2649" i="9"/>
  <x:c r="G2650" i="9"/>
  <x:c r="G2652" i="9"/>
  <x:c r="G2653" i="9"/>
  <x:c r="G2654" i="9"/>
  <x:c r="G2656" i="9"/>
  <x:c r="G2657" i="9"/>
  <x:c r="G2658" i="9"/>
  <x:c r="G2660" i="9"/>
  <x:c r="G2661" i="9"/>
  <x:c r="G2662" i="9"/>
  <x:c r="G2664" i="9"/>
  <x:c r="G2665" i="9"/>
  <x:c r="G2666" i="9"/>
  <x:c r="G2668" i="9"/>
  <x:c r="G2669" i="9"/>
  <x:c r="G2670" i="9"/>
  <x:c r="G2672" i="9"/>
  <x:c r="G2673" i="9"/>
  <x:c r="G2674" i="9"/>
  <x:c r="G2676" i="9"/>
  <x:c r="G2677" i="9"/>
  <x:c r="G2678" i="9"/>
  <x:c r="G2680" i="9"/>
  <x:c r="G2681" i="9"/>
  <x:c r="G2682" i="9"/>
  <x:c r="G2684" i="9"/>
  <x:c r="G2685" i="9"/>
  <x:c r="G2686" i="9"/>
  <x:c r="G2688" i="9"/>
  <x:c r="G2689" i="9"/>
  <x:c r="G2690" i="9"/>
  <x:c r="G2692" i="9"/>
  <x:c r="G2693" i="9"/>
  <x:c r="G2694" i="9"/>
  <x:c r="G2696" i="9"/>
  <x:c r="G2697" i="9"/>
  <x:c r="G2698" i="9"/>
  <x:c r="G2700" i="9"/>
  <x:c r="G2701" i="9"/>
  <x:c r="G2703" i="9"/>
  <x:c r="G2704" i="9"/>
  <x:c r="G2706" i="9"/>
  <x:c r="G2707" i="9"/>
  <x:c r="G2708" i="9"/>
  <x:c r="G2710" i="9"/>
  <x:c r="G2711" i="9"/>
  <x:c r="G2712" i="9"/>
  <x:c r="G2714" i="9"/>
  <x:c r="G2715" i="9"/>
  <x:c r="G2717" i="9"/>
  <x:c r="G2718" i="9"/>
  <x:c r="G2720" i="9"/>
  <x:c r="G2721" i="9"/>
  <x:c r="G2722" i="9"/>
  <x:c r="G2724" i="9"/>
  <x:c r="G2725" i="9"/>
  <x:c r="G2726" i="9"/>
  <x:c r="G2728" i="9"/>
  <x:c r="G2729" i="9"/>
  <x:c r="G2730" i="9"/>
  <x:c r="G2731" i="9"/>
  <x:c r="G2733" i="9"/>
  <x:c r="G2734" i="9"/>
  <x:c r="G2736" i="9"/>
  <x:c r="G2737" i="9"/>
  <x:c r="G2738" i="9"/>
  <x:c r="G2740" i="9"/>
  <x:c r="G2741" i="9"/>
  <x:c r="G2743" i="9"/>
  <x:c r="G2744" i="9"/>
  <x:c r="G2746" i="9"/>
  <x:c r="G2747" i="9"/>
  <x:c r="G2749" i="9"/>
  <x:c r="G2750" i="9"/>
  <x:c r="G2751" i="9"/>
  <x:c r="G2753" i="9"/>
  <x:c r="G2754" i="9"/>
  <x:c r="G2756" i="9"/>
  <x:c r="G2757" i="9"/>
  <x:c r="G2759" i="9"/>
  <x:c r="G2760" i="9"/>
  <x:c r="G2762" i="9"/>
  <x:c r="G2763" i="9"/>
  <x:c r="G2765" i="9"/>
  <x:c r="G2766" i="9"/>
  <x:c r="G2768" i="9"/>
  <x:c r="G2769" i="9"/>
  <x:c r="G2770" i="9"/>
  <x:c r="G2772" i="9"/>
  <x:c r="G2773" i="9"/>
  <x:c r="G2774" i="9"/>
  <x:c r="G2776" i="9"/>
  <x:c r="G2777" i="9"/>
  <x:c r="G2778" i="9"/>
  <x:c r="G2780" i="9"/>
  <x:c r="G2781" i="9"/>
  <x:c r="G2782" i="9"/>
  <x:c r="G2784" i="9"/>
  <x:c r="G2785" i="9"/>
  <x:c r="G2787" i="9"/>
  <x:c r="G2788" i="9"/>
  <x:c r="G2790" i="9"/>
  <x:c r="G2791" i="9"/>
  <x:c r="G2792" i="9"/>
  <x:c r="G2794" i="9"/>
  <x:c r="G2795" i="9"/>
  <x:c r="G2797" i="9"/>
  <x:c r="G2798" i="9"/>
  <x:c r="G2800" i="9"/>
  <x:c r="G2801" i="9"/>
  <x:c r="G2808" i="9"/>
  <x:c r="G2809" i="9"/>
  <x:c r="G2811" i="9"/>
  <x:c r="G2812" i="9"/>
  <x:c r="G2814" i="9"/>
  <x:c r="G2815" i="9"/>
  <x:c r="G2817" i="9"/>
  <x:c r="G2818" i="9"/>
  <x:c r="G2820" i="9"/>
  <x:c r="G2821" i="9"/>
  <x:c r="G2823" i="9"/>
  <x:c r="G2824" i="9"/>
  <x:c r="G2826" i="9"/>
  <x:c r="G2827" i="9"/>
  <x:c r="G2829" i="9"/>
  <x:c r="G2830" i="9"/>
  <x:c r="G2832" i="9"/>
  <x:c r="G2833" i="9"/>
  <x:c r="G2835" i="9"/>
  <x:c r="G2836" i="9"/>
  <x:c r="G2838" i="9"/>
  <x:c r="G2839" i="9"/>
  <x:c r="G2841" i="9"/>
  <x:c r="G2842" i="9"/>
  <x:c r="G2844" i="9"/>
  <x:c r="G2845" i="9"/>
  <x:c r="G2847" i="9"/>
  <x:c r="G2848" i="9"/>
  <x:c r="G2850" i="9"/>
  <x:c r="G2851" i="9"/>
  <x:c r="G2853" i="9"/>
  <x:c r="G2854" i="9"/>
  <x:c r="G2856" i="9"/>
  <x:c r="G2857" i="9"/>
  <x:c r="G2859" i="9"/>
  <x:c r="G2860" i="9"/>
  <x:c r="G2862" i="9"/>
  <x:c r="G2863" i="9"/>
  <x:c r="G2865" i="9"/>
  <x:c r="G2866" i="9"/>
  <x:c r="G2868" i="9"/>
  <x:c r="G2869" i="9"/>
  <x:c r="G2871" i="9"/>
  <x:c r="G2872" i="9"/>
  <x:c r="G2874" i="9"/>
  <x:c r="G2875" i="9"/>
  <x:c r="G2877" i="9"/>
  <x:c r="G2878" i="9"/>
  <x:c r="G2880" i="9"/>
  <x:c r="G2881" i="9"/>
  <x:c r="G2883" i="9"/>
  <x:c r="G2884" i="9"/>
  <x:c r="G2886" i="9"/>
  <x:c r="G2887" i="9"/>
  <x:c r="G2889" i="9"/>
  <x:c r="G2890" i="9"/>
  <x:c r="G2892" i="9"/>
  <x:c r="G2893" i="9"/>
  <x:c r="G2895" i="9"/>
  <x:c r="G2896" i="9"/>
  <x:c r="G2898" i="9"/>
  <x:c r="G2899" i="9"/>
  <x:c r="G2901" i="9"/>
  <x:c r="G2902" i="9"/>
  <x:c r="G2904" i="9"/>
  <x:c r="G2905" i="9"/>
  <x:c r="G2907" i="9"/>
  <x:c r="G2908" i="9"/>
  <x:c r="G2910" i="9"/>
  <x:c r="G2911" i="9"/>
  <x:c r="G2913" i="9"/>
  <x:c r="G2914" i="9"/>
  <x:c r="G2916" i="9"/>
  <x:c r="G2917" i="9"/>
  <x:c r="G2919" i="9"/>
  <x:c r="G2920" i="9"/>
  <x:c r="G2922" i="9"/>
  <x:c r="G2923" i="9"/>
  <x:c r="G2925" i="9"/>
  <x:c r="G2926" i="9"/>
  <x:c r="G2928" i="9"/>
  <x:c r="G2929" i="9"/>
  <x:c r="G2931" i="9"/>
  <x:c r="G2932" i="9"/>
  <x:c r="G2934" i="9"/>
  <x:c r="G2935" i="9"/>
  <x:c r="G2937" i="9"/>
  <x:c r="G2938" i="9"/>
  <x:c r="G2940" i="9"/>
  <x:c r="G2941" i="9"/>
  <x:c r="G2943" i="9"/>
  <x:c r="G2944" i="9"/>
  <x:c r="G2946" i="9"/>
  <x:c r="G2947" i="9"/>
  <x:c r="G2949" i="9"/>
  <x:c r="G2950" i="9"/>
  <x:c r="G2952" i="9"/>
  <x:c r="G2953" i="9"/>
  <x:c r="G2955" i="9"/>
  <x:c r="G2956" i="9"/>
  <x:c r="G2958" i="9"/>
  <x:c r="G2959" i="9"/>
  <x:c r="G2961" i="9"/>
  <x:c r="G2962" i="9"/>
  <x:c r="G2964" i="9"/>
  <x:c r="G2965" i="9"/>
  <x:c r="G2967" i="9"/>
  <x:c r="G2968" i="9"/>
  <x:c r="G2970" i="9"/>
  <x:c r="G2971" i="9"/>
  <x:c r="G2973" i="9"/>
  <x:c r="G2974" i="9"/>
  <x:c r="G2976" i="9"/>
  <x:c r="G2977" i="9"/>
  <x:c r="G2979" i="9"/>
  <x:c r="G2980" i="9"/>
  <x:c r="G2982" i="9"/>
  <x:c r="G2983" i="9"/>
  <x:c r="G2985" i="9"/>
  <x:c r="G2986" i="9"/>
  <x:c r="G2988" i="9"/>
  <x:c r="G2989" i="9"/>
  <x:c r="G2991" i="9"/>
  <x:c r="G2992" i="9"/>
  <x:c r="G2993" i="9"/>
  <x:c r="G2995" i="9"/>
  <x:c r="G2996" i="9"/>
  <x:c r="G2997" i="9"/>
  <x:c r="G2999" i="9"/>
  <x:c r="G3000" i="9"/>
  <x:c r="G3001" i="9"/>
  <x:c r="G3003" i="9"/>
  <x:c r="G3004" i="9"/>
  <x:c r="G3005" i="9"/>
  <x:c r="G3012" i="9"/>
  <x:c r="G3013" i="9"/>
  <x:c r="G3015" i="9"/>
  <x:c r="G3016" i="9"/>
  <x:c r="G3017" i="9"/>
  <x:c r="G3019" i="9"/>
  <x:c r="G3020" i="9"/>
  <x:c r="G3021" i="9"/>
  <x:c r="G3023" i="9"/>
  <x:c r="G3024" i="9"/>
  <x:c r="G3025" i="9"/>
  <x:c r="G3026" i="9"/>
  <x:c r="G3028" i="9"/>
  <x:c r="G3029" i="9"/>
  <x:c r="G3031" i="9"/>
  <x:c r="G3032" i="9"/>
  <x:c r="G3034" i="9"/>
  <x:c r="G3035" i="9"/>
  <x:c r="G3036" i="9"/>
  <x:c r="G3038" i="9"/>
  <x:c r="G3039" i="9"/>
  <x:c r="G3041" i="9"/>
  <x:c r="G3042" i="9"/>
  <x:c r="G3049" i="9"/>
  <x:c r="G3050" i="9"/>
  <x:c r="G3052" i="9"/>
  <x:c r="G3053" i="9"/>
  <x:c r="G3054" i="9"/>
  <x:c r="G3056" i="9"/>
  <x:c r="G3057" i="9"/>
  <x:c r="G3058" i="9"/>
  <x:c r="G3060" i="9"/>
  <x:c r="G3061" i="9"/>
  <x:c r="G3063" i="9"/>
  <x:c r="G3064" i="9"/>
  <x:c r="G3066" i="9"/>
  <x:c r="G3067" i="9"/>
  <x:c r="G3069" i="9"/>
  <x:c r="G3070" i="9"/>
  <x:c r="G3072" i="9"/>
  <x:c r="G3073" i="9"/>
  <x:c r="G3074" i="9"/>
  <x:c r="G3075" i="9"/>
  <x:c r="G3076" i="9"/>
  <x:c r="G3078" i="9"/>
  <x:c r="G3079" i="9"/>
  <x:c r="G3080" i="9"/>
  <x:c r="G3082" i="9"/>
  <x:c r="G3083" i="9"/>
  <x:c r="G3085" i="9"/>
  <x:c r="G3086" i="9"/>
  <x:c r="G3087" i="9"/>
  <x:c r="G3088" i="9"/>
  <x:c r="G3090" i="9"/>
  <x:c r="G3091" i="9"/>
  <x:c r="G3092" i="9"/>
  <x:c r="G3093" i="9"/>
  <x:c r="G3095" i="9"/>
  <x:c r="G3096" i="9"/>
  <x:c r="G3097" i="9"/>
  <x:c r="G3098" i="9"/>
  <x:c r="G3105" i="9"/>
  <x:c r="G3106" i="9"/>
  <x:c r="G3107" i="9"/>
  <x:c r="G3109" i="9"/>
  <x:c r="G3110" i="9"/>
  <x:c r="G3111" i="9"/>
  <x:c r="G3113" i="9"/>
  <x:c r="G3114" i="9"/>
  <x:c r="G3115" i="9"/>
  <x:c r="G3117" i="9"/>
  <x:c r="G3118" i="9"/>
  <x:c r="G3119" i="9"/>
  <x:c r="G3121" i="9"/>
  <x:c r="G3122" i="9"/>
  <x:c r="G3123" i="9"/>
  <x:c r="G3130" i="9"/>
  <x:c r="G3131" i="9"/>
  <x:c r="G3133" i="9"/>
  <x:c r="G3134" i="9"/>
  <x:c r="G3136" i="9"/>
  <x:c r="G3137" i="9"/>
  <x:c r="G3144" i="9"/>
  <x:c r="G3145" i="9"/>
  <x:c r="G3151" i="9"/>
  <x:c r="G3152" i="9"/>
  <x:c r="G3154" i="9"/>
  <x:c r="G3155" i="9"/>
  <x:c r="G3157" i="9"/>
  <x:c r="G3158" i="9"/>
  <x:c r="G3160" i="9"/>
  <x:c r="G3161" i="9"/>
  <x:c r="G3162" i="9"/>
  <x:c r="G3164" i="9"/>
  <x:c r="G3165" i="9"/>
  <x:c r="G3166" i="9"/>
  <x:c r="G3172" i="9"/>
  <x:c r="G3173" i="9"/>
  <x:c r="G3175" i="9"/>
  <x:c r="G3176" i="9"/>
  <x:c r="G3177" i="9"/>
  <x:c r="G3178" i="9"/>
  <x:c r="G3180" i="9"/>
  <x:c r="G3181" i="9"/>
  <x:c r="G3183" i="9"/>
  <x:c r="G3184" i="9"/>
  <x:c r="G3185" i="9"/>
  <x:c r="G3186" i="9"/>
  <x:c r="G3188" i="9"/>
  <x:c r="G3189" i="9"/>
  <x:c r="G3190" i="9"/>
  <x:c r="G3191" i="9"/>
  <x:c r="G3193" i="9"/>
  <x:c r="G3194" i="9"/>
  <x:c r="G3195" i="9"/>
  <x:c r="G3196" i="9"/>
  <x:c r="G3198" i="9"/>
  <x:c r="G3199" i="9"/>
  <x:c r="G3201" i="9"/>
  <x:c r="G3202" i="9"/>
  <x:c r="G3208" i="9"/>
  <x:c r="G3209" i="9"/>
  <x:c r="G3211" i="9"/>
  <x:c r="G3212" i="9"/>
  <x:c r="G3214" i="9"/>
  <x:c r="G3215" i="9"/>
  <x:c r="G3217" i="9"/>
  <x:c r="G3218" i="9"/>
  <x:c r="G3220" i="9"/>
  <x:c r="G3221" i="9"/>
  <x:c r="G3223" i="9"/>
  <x:c r="G3224" i="9"/>
  <x:c r="G3226" i="9"/>
  <x:c r="G3227" i="9"/>
  <x:c r="G3229" i="9"/>
  <x:c r="G3230" i="9"/>
  <x:c r="G3232" i="9"/>
  <x:c r="G3233" i="9"/>
  <x:c r="G3235" i="9"/>
  <x:c r="G3236" i="9"/>
  <x:c r="G3238" i="9"/>
  <x:c r="G3239" i="9"/>
  <x:c r="G3241" i="9"/>
  <x:c r="G3242" i="9"/>
  <x:c r="G3244" i="9"/>
  <x:c r="G3245" i="9"/>
  <x:c r="G3247" i="9"/>
  <x:c r="G3248" i="9"/>
  <x:c r="G3250" i="9"/>
  <x:c r="G3251" i="9"/>
  <x:c r="G3253" i="9"/>
  <x:c r="G3254" i="9"/>
  <x:c r="G3256" i="9"/>
  <x:c r="G3257" i="9"/>
  <x:c r="G3259" i="9"/>
  <x:c r="G3260" i="9"/>
  <x:c r="G3262" i="9"/>
  <x:c r="G3263" i="9"/>
  <x:c r="G3265" i="9"/>
  <x:c r="G3266" i="9"/>
  <x:c r="G3268" i="9"/>
  <x:c r="G3269" i="9"/>
  <x:c r="G3271" i="9"/>
  <x:c r="G3272" i="9"/>
  <x:c r="G3274" i="9"/>
  <x:c r="G3275" i="9"/>
  <x:c r="G3277" i="9"/>
  <x:c r="G3278" i="9"/>
  <x:c r="G3280" i="9"/>
  <x:c r="G3281" i="9"/>
  <x:c r="G3283" i="9"/>
  <x:c r="G3284" i="9"/>
  <x:c r="G3286" i="9"/>
  <x:c r="G3287" i="9"/>
  <x:c r="G3289" i="9"/>
  <x:c r="G3290" i="9"/>
  <x:c r="G3292" i="9"/>
  <x:c r="G3293" i="9"/>
  <x:c r="G3295" i="9"/>
  <x:c r="G3296" i="9"/>
  <x:c r="G3298" i="9"/>
  <x:c r="G3299" i="9"/>
  <x:c r="G3301" i="9"/>
  <x:c r="G3302" i="9"/>
  <x:c r="G3304" i="9"/>
  <x:c r="G3305" i="9"/>
  <x:c r="G3307" i="9"/>
  <x:c r="G3308" i="9"/>
  <x:c r="G3314" i="9"/>
  <x:c r="G3315" i="9"/>
  <x:c r="G3317" i="9"/>
  <x:c r="G3318" i="9"/>
  <x:c r="G3319" i="9"/>
  <x:c r="G3321" i="9"/>
  <x:c r="G3322" i="9"/>
  <x:c r="G3324" i="9"/>
  <x:c r="G3325" i="9"/>
  <x:c r="G3327" i="9"/>
  <x:c r="G3328" i="9"/>
  <x:c r="G3330" i="9"/>
  <x:c r="G3331" i="9"/>
  <x:c r="G3333" i="9"/>
  <x:c r="G3334" i="9"/>
  <x:c r="G3336" i="9"/>
  <x:c r="G3337" i="9"/>
  <x:c r="G3339" i="9"/>
  <x:c r="G3340" i="9"/>
  <x:c r="G3342" i="9"/>
  <x:c r="G3343" i="9"/>
  <x:c r="G3345" i="9"/>
  <x:c r="G3346" i="9"/>
  <x:c r="G3348" i="9"/>
  <x:c r="G3349" i="9"/>
  <x:c r="G3351" i="9"/>
  <x:c r="G3352" i="9"/>
  <x:c r="G3357" i="9"/>
  <x:c r="G3358" i="9"/>
  <x:c r="G3359" i="9"/>
  <x:c r="G3361" i="9"/>
  <x:c r="G3362" i="9"/>
  <x:c r="G3363" i="9"/>
  <x:c r="G3365" i="9"/>
  <x:c r="G3366" i="9"/>
  <x:c r="G3368" i="9"/>
  <x:c r="G3369" i="9"/>
  <x:c r="G3371" i="9"/>
  <x:c r="G3372" i="9"/>
  <x:c r="G3374" i="9"/>
  <x:c r="G3376" i="9"/>
  <x:c r="G3381" i="9"/>
  <x:c r="G3382" i="9"/>
  <x:c r="G3383" i="9"/>
  <x:c r="G3385" i="9"/>
  <x:c r="G3386" i="9"/>
  <x:c r="G3387" i="9"/>
  <x:c r="G3389" i="9"/>
  <x:c r="G3390" i="9"/>
  <x:c r="G3391" i="9"/>
  <x:c r="G3393" i="9"/>
  <x:c r="G3394" i="9"/>
  <x:c r="G3395" i="9"/>
  <x:c r="G3397" i="9"/>
  <x:c r="G3398" i="9"/>
  <x:c r="G3399" i="9"/>
  <x:c r="G3401" i="9"/>
  <x:c r="G3402" i="9"/>
  <x:c r="G3403" i="9"/>
  <x:c r="G3405" i="9"/>
  <x:c r="G3406" i="9"/>
  <x:c r="G3407" i="9"/>
  <x:c r="G3409" i="9"/>
  <x:c r="G3410" i="9"/>
  <x:c r="G3411" i="9"/>
  <x:c r="G3413" i="9"/>
  <x:c r="G3414" i="9"/>
  <x:c r="G3415" i="9"/>
  <x:c r="G3417" i="9"/>
  <x:c r="G3418" i="9"/>
  <x:c r="G3419" i="9"/>
  <x:c r="G3421" i="9"/>
  <x:c r="G3422" i="9"/>
  <x:c r="G3423" i="9"/>
  <x:c r="G3425" i="9"/>
  <x:c r="G3426" i="9"/>
  <x:c r="G3427" i="9"/>
  <x:c r="G3429" i="9"/>
  <x:c r="G3430" i="9"/>
  <x:c r="G3431" i="9"/>
  <x:c r="G3433" i="9"/>
  <x:c r="G3434" i="9"/>
  <x:c r="G3435" i="9"/>
</x:calcChain>
</file>

<file path=xl/sharedStrings.xml><?xml version="1.0" encoding="utf-8"?>
<x:sst xmlns:x="http://schemas.openxmlformats.org/spreadsheetml/2006/main" count="3834" uniqueCount="3834">
  <x:si>
    <x:t>ED097 11 23 P.E. MODIFICAT REHABILITACIO D'EDIFICI DE PL. ESPANYA, ANTIC CASAL DE JOVES ´´EL SIDRAL´´</x:t>
  </x:si>
  <x:si>
    <x:t>PRESSUPOST</x:t>
  </x:si>
  <x:si>
    <x:t>Preu</x:t>
  </x:si>
  <x:si>
    <x:t>Amidament</x:t>
  </x:si>
  <x:si>
    <x:t>Import</x:t>
  </x:si>
  <x:si>
    <x:t>Obra</x:t>
  </x:si>
  <x:si>
    <x:t>01</x:t>
  </x:si>
  <x:si>
    <x:t>PressupostED097 11 23</x:t>
  </x:si>
  <x:si>
    <x:t>Capítol</x:t>
  </x:si>
  <x:si>
    <x:t>00</x:t>
  </x:si>
  <x:si>
    <x:t>TREBALLS PREVIS D'IMPLANTACIÓ</x:t>
  </x:si>
  <x:si>
    <x:t>'01.00</x:t>
  </x:si>
  <x:si>
    <x:t>K1213251</x:t>
  </x:si>
  <x:si>
    <x:t>m2</x:t>
  </x:si>
  <x:si>
    <x:t>Muntatge i desmuntatge de bastida tubular metàl·lica fixa formada per bastiments de 70 cm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x:t>
  </x:si>
  <x:si>
    <x:t>K1215250</x:t>
  </x:si>
  <x:si>
    <x:t>Amortització diària de bastida tubular metàl·lica fixa, formada per bastiments de 70 cm d'amplària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x:t>
  </x:si>
  <x:si>
    <x:t>K1641011</x:t>
  </x:si>
  <x:si>
    <x:t>u</x:t>
  </x:si>
  <x:si>
    <x:t>Cala d'inspecció en armadura en pilar o biga de formigó amb mitjans manuals i càrrega manual de runa sobre contenidor</x:t>
  </x:si>
  <x:si>
    <x:t>H141111N</x:t>
  </x:si>
  <x:si>
    <x:t>Confecció de Pla Especific de retirada d'amiant per la seva aprovació per a part de la Generalitat.</x:t>
  </x:si>
  <x:si>
    <x:t>I12AG212</x:t>
  </x:si>
  <x:si>
    <x:t>Transport, muntatge i desmuntatge de grua de 30 m de ploma, 40 m d'alçària i 2 t de pes en punta</x:t>
  </x:si>
  <x:si>
    <x:t>I12AG112</x:t>
  </x:si>
  <x:si>
    <x:t>mes</x:t>
  </x:si>
  <x:si>
    <x:t>Grua de 30 m de ploma, 40 m d'alçària i 2 t de pes en punta</x:t>
  </x:si>
  <x:si>
    <x:t>TOTAL</x:t>
  </x:si>
  <x:si>
    <x:t>ENDERROCS, MOVIMENT DE TERRES I GESTIÓ DE RESIDUS</x:t>
  </x:si>
  <x:si>
    <x:t>'01.01</x:t>
  </x:si>
  <x:si>
    <x:t>K2131121</x:t>
  </x:si>
  <x:si>
    <x:t>m3</x:t>
  </x:si>
  <x:si>
    <x:t>Enderroc de fonament corregut de maçoneria, amb compressor i càrrega manual de runa sobre camió o contenidor</x:t>
  </x:si>
  <x:si>
    <x:t>K2148934</x:t>
  </x:si>
  <x:si>
    <x:t>Enderroc de sostre industrialitzat de formigó armat, a mà i amb compressor i càrrega manual de runa sobre camió o contenidor</x:t>
  </x:si>
  <x:si>
    <x:t>K2144F00</x:t>
  </x:si>
  <x:si>
    <x:t>M2</x:t>
  </x:si>
  <x:si>
    <x:t>Enderroc puntual de sostre existent, incloent talls de les biguetes,  paviment, entrebigat, biguetas d'acer o de formigó, cel ras i instal·lacions interior de cel ras, amb mitjans manuals i càrrega manual de runa sobre camió o contenidor col.locat a peu d'obra, s'inclou: Disposició dels mitjans de seguretat i protecció reglamentaris definits al Pla de Seguretat i Salut de l'obra, replanteig de les zones que s'enderroquen, col.locació de bastides, apuntalaments i plataformes de treball necessaries, aplec de materials i mitjans auxiliars necessaris en el punt de treball, talls de les biguetes i enderroc dels forjats, regs intermitents durant l'enderroc, aplec del material enderrocats, selecció, càrrega i transport a l'abocador mes proper, retirada de mitjans auxiliars i neteja de la zona de treball.</x:t>
  </x:si>
  <x:si>
    <x:t>K2144A00</x:t>
  </x:si>
  <x:si>
    <x:t xml:space="preserve">Enderroc de qualsevol material existent  d'entrevigat, inclos doble paviment de terratzo o ceràmic, talls en viguetes de formigó, cel ras i intal.lacions i serveis en sostres, amb mitjans manuals i mecànics, s'inclou:
Disposició dels mitjans de seguretat y protecció reglamentaris definits al Pla de Seguretat i Salut de l'obra, col.locació d'apuntal.laments, bastides i plataformes de treball necesaries, replanteig de les zones que s'enderroquen, aplec de materials en el punt de treball, enderroc dels elements seleccionats, regs intermitent durant l'enderroc, càrrega i transport de runa sobre el elemnt de transport col.locat a peu d'obra, deposició en el abocador autoritzat mes proper, retirada dels elements auxiliar i neteja de la zona de treball. </x:t>
  </x:si>
  <x:si>
    <x:t>K2151120</x:t>
  </x:si>
  <x:si>
    <x:t>Enderroc complet de coberta inclinada, de teules, amb mitjans manuals, neteja i aplec del material per a la seva reutilització i càrrega manual de runa sobre camió o contenidor</x:t>
  </x:si>
  <x:si>
    <x:t>K21577XX</x:t>
  </x:si>
  <x:si>
    <x:t>Desmuntatge i retirada de plaques de fibrociment de coberta, incloent el cost del plastificat, etiquetatge, paletitzat, així com els mitjans necessaris per realitzar l'operació de desmuntatge (alçada superior a 5m). Inclou totes les mesures de seguretat i protecció dels treballadors, cabina de descontaminació. Inclou transport, gestió i taxes dels residus especials per empresa acreditada (RERA).</x:t>
  </x:si>
  <x:si>
    <x:t>K2R540S0</x:t>
  </x:si>
  <x:si>
    <x:t>Transport de residus especials a instal·lació autoritzada de gestió de residus, amb contenidor d'1 m3 de capacitat</x:t>
  </x:si>
  <x:si>
    <x:t>K2RA7FD0</x:t>
  </x:si>
  <x:si>
    <x:t>kg</x:t>
  </x:si>
  <x:si>
    <x:t>Deposició controlada a dipòsit autoritzat de residus de fibrociment especials amb una densitat 0,9 t/m3, procedents de construcció o demolició, amb codi 170605* segons la Llista Europea de Residus (ORDEN MAM/304/2002)</x:t>
  </x:si>
  <x:si>
    <x:t>K2153P01</x:t>
  </x:si>
  <x:si>
    <x:t>m</x:t>
  </x:si>
  <x:si>
    <x:t>Arrencada de canaló de recollida d'aigües amb mitjans manuals i càrrega manual de runa sobre camió o contenidor</x:t>
  </x:si>
  <x:si>
    <x:t>K2163511</x:t>
  </x:si>
  <x:si>
    <x:t>Enderroc de paredó de ceràmica  de entre 10 i 15 cm de gruix, amb mitjans manuals i càrrega manual de runa sobre camió o contenidor</x:t>
  </x:si>
  <x:si>
    <x:t>K2148251</x:t>
  </x:si>
  <x:si>
    <x:t>Enderroc de mur d'obra ceràmica, amb mitjans manuals i càrrega manual de runa sobre camió o contenidor</x:t>
  </x:si>
  <x:si>
    <x:t>K21814XX</x:t>
  </x:si>
  <x:si>
    <x:t>Repicat superficial fins a 4 cm de fondària d'element ceràmic, amb mitjans manuals i càrrega manual de runa sobre camió o contenidor</x:t>
  </x:si>
  <x:si>
    <x:t>K2182231</x:t>
  </x:si>
  <x:si>
    <x:t>Repicat d'arrebossat de morter de ciment, amb mitjans manuals i càrrega manual de runa sobre camió o contenidor</x:t>
  </x:si>
  <x:si>
    <x:t>K2182301</x:t>
  </x:si>
  <x:si>
    <x:t>Repicat d'enguixat, amb mitjans manuals i càrrega manual de runa sobre camió o contenidor</x:t>
  </x:si>
  <x:si>
    <x:t>K2183501</x:t>
  </x:si>
  <x:si>
    <x:t>Arrencada d'enrajolat en parament vertical, amb mitjans manuals i càrrega manual de runa sobre camió o contenidor</x:t>
  </x:si>
  <x:si>
    <x:t>K218A610</x:t>
  </x:si>
  <x:si>
    <x:t>Enderroc de cel ras i instal·lacions existents al interior, amb mitjans manuals i càrrega manual sobre camió o contenidor</x:t>
  </x:si>
  <x:si>
    <x:t>K2194721</x:t>
  </x:si>
  <x:si>
    <x:t>Arrencada de paviment de terratzo, amb mitjans manuals i càrrega manual de runa sobre camió o contenidor</x:t>
  </x:si>
  <x:si>
    <x:t>K2192913</x:t>
  </x:si>
  <x:si>
    <x:t>Enderroc de solera de formigó lleugerament armat, de fins a 15 cm de gruix, amb compressor i càrrega manual de runa sobre camió o contenidor</x:t>
  </x:si>
  <x:si>
    <x:t>K219A121</x:t>
  </x:si>
  <x:si>
    <x:t>Arrencada de revestiment d'esglaó, amb mitjans manuals i càrrega manual de runa sobre camió o contenidor</x:t>
  </x:si>
  <x:si>
    <x:t>K21A1011</x:t>
  </x:si>
  <x:si>
    <x:t>Arrencada de full i bastiment de finestra amb mitjans manuals i càrrega manual sobre camió o contenidor</x:t>
  </x:si>
  <x:si>
    <x:t>K21A2011</x:t>
  </x:si>
  <x:si>
    <x:t>Arrencada de full i bastiment de balconera amb mitjans manuals i càrrega manual sobre camió o contenidor</x:t>
  </x:si>
  <x:si>
    <x:t>K21A3011</x:t>
  </x:si>
  <x:si>
    <x:t>Arrencada de full i bastiment de porta interior amb mitjans manuals i càrrega manual sobre camió o contenidor</x:t>
  </x:si>
  <x:si>
    <x:t>K21JB111</x:t>
  </x:si>
  <x:si>
    <x:t>Arrencada d'inodor, ancoratges, aixetes, mecanismes, desguassos i desconnexió de les xarxes de subministrament i d'evacuació, amb mitjans manuals i càrrega manual de runa sobre camió o contenidor</x:t>
  </x:si>
  <x:si>
    <x:t>K21JD111</x:t>
  </x:si>
  <x:si>
    <x:t>Arrencada de lavabo, suport, aixetes, sifó, desguassos i desconnexió de les xarxes de subministrament i d'evacuació, amb mitjans manuals i càrrega manual de runa sobre camió o contenidor</x:t>
  </x:si>
  <x:si>
    <x:t>K222141C</x:t>
  </x:si>
  <x:si>
    <x:t>Excavació de rasa i pou de fins a 2 m de fondària, en terreny compacte (SPT 20-50), realitzada amb mitjans manuals i càrrega manual sobre contenidor</x:t>
  </x:si>
  <x:si>
    <x:t>K2213422</x:t>
  </x:si>
  <x:si>
    <x:t>Excavació per a rebaix en terreny compacte (SPT 20-50), realitzada amb pala excavadora i càrrega directa sobre camió</x:t>
  </x:si>
  <x:si>
    <x:t>K222B432</x:t>
  </x:si>
  <x:si>
    <x:t>Excavació de rasa per a pas d'instal·lacions fins a 1 m de fondària, en terreny compacte (SPT 20-50), realitzada amb minicarregadora amb accessori retroexcavador i amb les terres deixades a la vora</x:t>
  </x:si>
  <x:si>
    <x:t>K2R540J0</x:t>
  </x:si>
  <x:si>
    <x:t>Transport de residus inerts o no especials a instal·lació autoritzada de gestió de residus, amb contenidor de 9 m3 de capacitat</x:t>
  </x:si>
  <x:si>
    <x:t>K2RA73G1</x:t>
  </x:si>
  <x:si>
    <x:t>Deposició controlada a dipòsit autoritzat inclòs el cànon sobre la deposició controlada dels residus de la construcció, segons la LLEI 8/2008, de residus barrejats inerts amb una densitat 1,0 t/m3, procedents de construcció o demolició, amb codi 170107 segons la Llista Europea de Residus (ORDEN MAM/304/2002)</x:t>
  </x:si>
  <x:si>
    <x:t>K2R450J0</x:t>
  </x:si>
  <x:si>
    <x:t>Càrrega amb mitjans mecànics i transport de terres a instal·lació autoritzada de gestió de residus, amb contenidor de 9 m3 de capacitat</x:t>
  </x:si>
  <x:si>
    <x:t>K2RA7LP1</x:t>
  </x:si>
  <x:si>
    <x:t>Deposició controlada a dipòsit autoritzat inclòs el cànon sobre la deposició controlada dels residus de la construcció, segons la LLEI 8/2008, de residus de terra inerts amb una densitat 1.6 t/m3, procedents d'excavació, amb codi 170504 segons la Llista Europea de Residus (ORDEN MAM/304/2002)</x:t>
  </x:si>
  <x:si>
    <x:t>02</x:t>
  </x:si>
  <x:si>
    <x:t>ESTRUCTURES</x:t>
  </x:si>
  <x:si>
    <x:t>Titol 3</x:t>
  </x:si>
  <x:si>
    <x:t>NOUS FONAMENTS</x:t>
  </x:si>
  <x:si>
    <x:t>Titol 4</x:t>
  </x:si>
  <x:si>
    <x:t>Nous fonaments</x:t>
  </x:si>
  <x:si>
    <x:t>'01.02.01.02</x:t>
  </x:si>
  <x:si>
    <x:t>E3Z112T1</x:t>
  </x:si>
  <x:si>
    <x:t>Capa de neteja i anivellament de 10 cm de gruix de formigó HL-150/B/20 de consistència tova i grandària màxima del granulat 20 mm, abocat des de camió bomba de formigonar. s'inclou: Disposició dels mitjans de seguretat i protecció reglamentaris definits al Pla de Seguretat i Salut de l'obra, regatge del suport, col.locació i vigilancia de l'encofrat quan sigui necessari, regs del suport, vibrat del formigó, formació de junts de formigonat i construcció, anivellament de l'acabat, curat i protecció del formigó,  neteja de la zona de treball.</x:t>
  </x:si>
  <x:si>
    <x:t>E31521G1</x:t>
  </x:si>
  <x:si>
    <x:t>Formigó per a rases i pous de fonaments, HM-20/P/20/I, de consistència plàstica i grandària màxima del granulat 20 mm, abocat des de camió o mitjans manuals, s'inclou: Disposició dels mitjans de seguretat i protecció reglamentaris definits al Pla de Seguretat i Salut de l'obra</x:t>
  </x:si>
  <x:si>
    <x:t>E31522H4</x:t>
  </x:si>
  <x:si>
    <x:t>Formigó per a rases i pous de fonaments, HA-25/B/20/IIa, de consistència tova i grandària màxima del granulat 20 mm, abocat amb camió bomba de formigonar, mànega, ajuda de grua i vibratge mecànic, s'inclou: Disposició dels mitjans de seguretat i protecció reglamentaris definits al Pla de Seguretat i Salut de l'obra, col·locació de bastides, apuntalaments i travament necessaris, transport de la maquinària, eines i mitjans auxiliars a l'obra, additius necessaris per a obtenir un formigó sense fissuració, reg del suport, vigilància de l'encofrat, separadors, col·locació, vibrat i vigilància del formigó, formació de juntes i anivellació de l'acabat, curat i protecció del formigó, regs intermitents després del formigonat, remats de coronació segons indicacions de projecte, retirada d'eines i mitjans auxiliars, neteja del lloc de treball i tot allò necessari per a la correcta execució dels treballs.</x:t>
  </x:si>
  <x:si>
    <x:t>E31B3000</x:t>
  </x:si>
  <x:si>
    <x:t>Armadura de rases i pous AP500 S d'acer en barres corrugades B500S de límit elàstic &gt;= 500 N/mm2,
inclouent part proporcional de retalls, mermes, armadures de muntatge i elements separadors en gelosia, s'inclou: Disposició dels mitjans de seguretat i protecció reglamentaris definits al Plà de Seguretat i Salut de l'obra, transport d'eines i mitjans auxiliars a l'obra, ajudes per a descàrrega de l'acer, neteja dels encavalcaments i armadures a col·locar, muntatge a l'obra de les armadures i el seu lligament, emplaçament de les armadures i separadors, deixar els encavalcaments amb les llargades definides en el projecte, col·locació de tubs metàl·lics per a pas d'instal·lacions, soldadura de les armadures, retirada d'eines i mitjans auxiliars, neteja del lloc de treball i tot allò necessari per a la correcta execució dels treballs.</x:t>
  </x:si>
  <x:si>
    <x:t>E32525H3</x:t>
  </x:si>
  <x:si>
    <x:t>Formigó per a murs de contenció de 6 m d'alçària com a màxim, HA-25/B/20/IIa de consistència tova i grandària màxima del granulat 20 mm i abocat amb cubilot amb ajuda de tub Tremie</x:t>
  </x:si>
  <x:si>
    <x:t>E32B300P</x:t>
  </x:si>
  <x:si>
    <x:t>Armadura per a murs de contenció AP500 S, d'una alçària màxima de 3 m, d'acer en barres corrugades B500S de límit elàstic &gt;= 500 N/mm2</x:t>
  </x:si>
  <x:si>
    <x:t>E32D1103</x:t>
  </x:si>
  <x:si>
    <x:t>Muntatge i desmuntatge d'una cara d'encofrat amb plafó metàl·lic de 250x50 cm, per a murs de contenció de base rectilínia encofrats a una cara, d'una alçària &lt;= 3 m</x:t>
  </x:si>
  <x:si>
    <x:t>E4ZW101H</x:t>
  </x:si>
  <x:si>
    <x:t>Ancoratge amb barra d'acer corrugat B 500 S ò B 500 SD, de diàmetre 16 mm, amb perforació i injectat continu d'adhesiu de resines epoxi, segons detall de plànols i plec de condicions. S'inclou la disposició del mitjans de seguretat i protecció reglamentaris, col·locació de bastides i/o apuntalaments necessaris, transport d'eines i mitjans auxiliars a l'obra, ajudes per descàrrega de l'acer, neteja dels encavalcamentss i armadures a col·locar, deixar els encavalcaments amb les longituds definides al projecte, retirada d'eines i mitjans auxiliars, neteja del lloc de treball, i tot allò necessari per a deixar la unitat d'obra acabada.</x:t>
  </x:si>
  <x:si>
    <x:t>PLANTA BAIXA I SOSTRE</x:t>
  </x:si>
  <x:si>
    <x:t>Estructura de formigó</x:t>
  </x:si>
  <x:si>
    <x:t>'01.02.02.01</x:t>
  </x:si>
  <x:si>
    <x:t>K4C31520</x:t>
  </x:si>
  <x:si>
    <x:t xml:space="preserve">Muntatge i desmuntatge d'apuntalaments en bigues a una alçaria de &lt;=5 m amb puntal  tubular metàl.lic de 3 tubs y &lt;=150 kN de càrrega màxima admisible, amb elements de recolzament roscats. </x:t>
  </x:si>
  <x:si>
    <x:t>E4F2A59F</x:t>
  </x:si>
  <x:si>
    <x:t>Paret estructural de maó ceràmic calat de 14 cm, amb maó de 29x14x7,5 cm R30 N/mm2, per a revestir, col.locat amb morter de ciment 1:3 (M-16 N/mm2), elaborat a l'obra amb formigonera de 165 l, S'inclou: la disposició dels mitjans de seguretat y protecció reglamentaris definits al Pla de Seguretat i Salut de l'obra, col·locació de bastides i/o apuntalaments i plataformes de treball necessaris, aplec de materials, eines i mitjans auxiliars en el punt de treball, manteniment del grau d'humitat idoni per les peces a col·locar, execució de l'element segons aparell indicat en planos de projecte, realització de lligadures, peces especials, juntes de dilatació i constructives, remats de coronació segons indicacions del projecte, formació de cantonades, replanteig i col.locació d'ancoratges d'acer,  retirada d'eines i mitjans auxiliars, neteja del lloc de treball i tot allò necessari per a deixar la unitat d'obra acabada.</x:t>
  </x:si>
  <x:si>
    <x:t>E4F2AD9F</x:t>
  </x:si>
  <x:si>
    <x:t>Paret estructural de maó ceràmic calat de 29 cm, amb maó de 29x14x7,5 cm R30 N/mm2, per a revestir, col.locat amb morter de ciment 1:3 (M-16 N/mm2), elaborat a l'obra amb formigonera de 165 l,  S'inclou: la disposició dels mitjans de seguretat y protecció reglamentaris definits al Pla de Seguretat i Salut de l'obra, col·locació de bastides i/o apuntalaments i plataformes de treball necessaris, aplec de materials, eines i mitjans auxiliars en el punt de treball, manteniment del grau d'humitat idoni per les peces a col·locar, execució de l'element segons aparell indicat en planos de projecte, realització de lligadures, peces especials, juntes de dilatació i constructives, remats de coronació segons indicacions del projecte, formació de cantonades, replanteig i col.locació d'ancoratges d'acer,  retirada d'eines i mitjans auxiliars, neteja del lloc de treball i tot allò necessari per a deixar la unitat d'obra acabada.</x:t>
  </x:si>
  <x:si>
    <x:t>K2142511</x:t>
  </x:si>
  <x:si>
    <x:t xml:space="preserve">Obertura de regates perimetrals en paraments existents per a la col.locació d'ancoratges i nova capa de compressió-parets d'obra, amb mitjans manuals i mecànics i càrrega manual de runa sobre l'element de transport col.locat a peu d'obra. 
S'inclou: 
Disposició dels mitjans de seguretat i protecció reglamentaris definits al Pla de Seguretat i Salut de l'obra, aplec de materials i mitjans auxiliars necessaris en el punt de treball, replanteig de les regates amb les dimensions definides en el projecte, col.locació dels ancoratges, càrrega de runa sobre l'element de transport, transport y deposició de la runa en el abocador autoritzat mes proper, neteja de la zona de treball. </x:t>
  </x:si>
  <x:si>
    <x:t>E4BP1112</x:t>
  </x:si>
  <x:si>
    <x:t>Ancoratge amb acer en barres corrugades de 12 mm de diàmetre, amb perforació i injectat continu d'adhesiu d'aplicació unilateral de resines epoxi sense dissolvents, de dos components i baixa viscositat, s'inclou:
Disposició dels mitjans de seguretat i protecció reglamentaris i definits al Pla de Seguretat i Salut de l'obra, replanteig dels ancoratges, col.locació dels ancoratges segons es detalla en planols de l'obra.
Retirada dels mitjans auxiliars i neteja de la zona de treball.</x:t>
  </x:si>
  <x:si>
    <x:t>E4ZWUF08</x:t>
  </x:si>
  <x:si>
    <x:t>U</x:t>
  </x:si>
  <x:si>
    <x:t>Connectador d'acer D 8, treballat i col.locat a l'obra, ancorat a la cara superior de les biguetes de formigó existents.  S'inclou: 
Disposició dels mitjans de seguretat i protecció definits al Plà de Seguretat i Salut de l'obra, col.locació de bastides i plataformes de treball necessaries, aplec de materials i mitjans auxiliars a l'obra, replanteig dels connectadors i col.locació sobre les viguetes de formigó existents segons indicacions en planols de detall. Retirada de mitjans auxiliars i neteja de la zona de treball.</x:t>
  </x:si>
  <x:si>
    <x:t>44SLCD66</x:t>
  </x:si>
  <x:si>
    <x:t>Reforç de forjat existent amb una nova capa de compressió de 5 cm de gruix, amb una malla electrosoldada de barras corrugades d'acer 15x30 cm, de 6 y 6 mm de D, amb una quantia en formigó de 0.06 m3/m2 de formigó estructural HA-25/B/10/I, abocat amb camió bomba de formigonar i/o cubilot, col.locació de connectadors de barra d'acer D 8, preformats i ancorats en ales superior de les biguetes de formigó existents, segons indicacions en planols de detalls estructurals, s'inclou: 
Disposició dels mitjans de seguretat y protecció reglamentaris definits al Pla de Seguretat i Salut de l'obra, col.locació de bastides i plataformes de treball necessaries, aplec de materiales i mitjans auxiliars en el punt de treball, col.locació dels ancoratges en bigues i perimetrals, col.locació de la malla d'acer, col.locació del formigó y acabat superior fratasat manual o mecànic, càrrega de runa sobre l'element de transport col.locat a peu d'obra, transport i deposició en l'abocador autoritzat mes proper.</x:t>
  </x:si>
  <x:si>
    <x:t>E8B2U001</x:t>
  </x:si>
  <x:si>
    <x:t>Pintat de superfícies de formigó vist, amb pintura anticarbonatació, monocomponent, a base de resines acríliques en dispersió aquosa, aplicada a dues mans. S'inclou: disposició dels mitjans de seguretat i protecció reglamentaris, col·locació de bastides necessàries, transport d'eines i mitjans auxiliars a l'obra, neteja del parament abans de l'aplicació de la pintura, pintat a dues mans, retirada d'eines i mitjans auxiliars, neteja del lloc de treball i tot allò necessari per a la correcta execució dels treballs.</x:t>
  </x:si>
  <x:si>
    <x:t>K5Z1AMBI</x:t>
  </x:si>
  <x:si>
    <x:t xml:space="preserve">Massissat amb formigó lleuger d'argila expandida de densitat 500 a 600 kg/m3, de gruix mitjà, per a reblerts d'entrebigats en forjat existent, s'inclou: 
Disposició dels mitjans de seguretat i protecció reglamentaris i definits al Pla de Seguretat i Salut de l'obra, col.locació de bastides i plataformes de treball necessaries, aplec de materials i mitjans auxiliars en el punt de treball, reblert de l'entrebigat amb formigó lleuger d'argila segon indicacions i caracteristique definides en planols d'estructura, acabat superficial fratassat manual o mecànic i enrassat amb les ales superiors de les biguetes existents, retirada dels mitjans auxiliars i neteja de la zona de treball. </x:t>
  </x:si>
  <x:si>
    <x:t>145GD7CJ</x:t>
  </x:si>
  <x:si>
    <x:t>Enderroc parcial d'obra de fàbrica i construcció de daus de formigó per el recolzament de la perfilería metàl.lica, de dimensions segons detall en planols de projecte, s'inclou:
 Disposició dels mitjans de seguretat i protecció reglamentaris definits al Pla de Seguretat i Salut de l'obra, col.locació de bastides i plataformes de treball necessaries, aplec de materials i mitjans auxiliars en el punt de treball, replanteig del forats en els paraments d'obra existents, marcatge amb disc dels fortas a realitzar, demolició parcial dels murs de ceràmica per a ubicació dels daus, col.locació d'encofrat amb tauler de fusta i apuntalaments, formigonament del dau amb formigó elaborat a l'obra, HA-25/B/10/I, de consisténcia tova i gruix màxim del granulat 10 mm, abocat amb mitjans manuals, reblert amb morter de la resta del forat amb morter de c.p. elaborat a lóbra, cárrega de runa sobre l'element de transport col.locat a peu d'obra, retirada de mitjans auxiliar i neteja de la zona de treball.</x:t>
  </x:si>
  <x:si>
    <x:t>445GD7RE</x:t>
  </x:si>
  <x:si>
    <x:t>Abertura de regates i posterior ataconat amb morter, en parets d'obra de ceràmica per a la ubicacio de perfilería d'estintolament, o nova llinda, i ataconat amb morter una vegada col.locat la perfilería, s'inclou: Disposició dels mitjans de seguretat i protecció reglamentaris i definits al Pla de Seguretat i Salut de l'obra, col.locació de bastides i plataformes de treball necessaries, aplec de materials i mitjans auxiliars en el punt de treball, replanteig de les regates a realitzar, talls amb disc per a facilitar l'enderroc puntual del parament d'obra, realització de les regates amb les dimensions definides en planosls de projecte, càrrega de runa sobre l'element de transport col.locat a peu d'obra, neteja de la zona de treball.</x:t>
  </x:si>
  <x:si>
    <x:t>Estructura metàl.lica</x:t>
  </x:si>
  <x:si>
    <x:t>'01.02.02.02</x:t>
  </x:si>
  <x:si>
    <x:t>E4415114</x:t>
  </x:si>
  <x:si>
    <x:t>Kg</x:t>
  </x:si>
  <x:si>
    <x:t>Acer A/42-b (S 275 JR), per a pilars bigues i xapes, formats per peça simple i amb una capa d'imprimació antioxidant, en perfils laminats sèrie IPN, IPE, HEB, HEA, HEM, UPN, TUBS i XAPES, treballat al taller i col.locat a l'obra amb soldadures, s'inclou: Disposició dels mitjans de seguretat i protecció reglamentaris definits al Plá de Seguretat i Salut de l'obra, col.locació de bastides i/o apuntalaments necessaris. col.locació de plataformes de treball, talls i ajustaments, soldadures i/o cargols d'alta resistencia necessaris, part proporcional de soldadures i material consumible, col.locació del morter de base segons indicacions en planols de projecte, subministrament i col.locació dels ancoratges,  la perfilería es presentará granallada a l'obra, talls i ajustaments de la perfilería, xapes i elements auxiliars de muntatge, càrrega de runa sobre contenidor o camió col.locat a peu d'obra. neteja de la zona de treball.</x:t>
  </x:si>
  <x:si>
    <x:t>E7D69TJ1</x:t>
  </x:si>
  <x:si>
    <x:t xml:space="preserve">pintura intumescente aplicada sobre superficies de estructura metálica hasta conseguír una estabilidad al fuego EF-90, mediante aplicación inicial de capa de imprimación anticorrosiva, de 35 micras como mínimo de espesor, en una capa, la perfilería se presentará granallada con un grado ST-3 s/ norma), y compatible con la siguiente capa, consistente en pintura ignífuga Cafco Sprayfilm WBIII-EF 120´ o equivalente, en espesores de hasta 3500 micras secas totales, aplicadas con el número de manos necesarias, s/ UNE 48287-1: 1996 y UNE 48287-2: 1996, totalmente ejecutado, y todos los medios auxiliares necesarios para su correcta ejecución., se incluye: Disposición de las medidas de seguridad y protección reglamentarias definidas en el plan de seguridad i salud de la obra, colocación de andamiajes y plataformas de trabajo a la altura necesaria, limpieza a fondo y/o granallado de la perfilería, tratamiento anticorrosivo, tratamiento ignifugo tratamiento para acabado, limpieza de la zona de trabajo. </x:t>
  </x:si>
  <x:si>
    <x:t>E4Z0B05H</x:t>
  </x:si>
  <x:si>
    <x:t>Subministrament i col·locació de morter d'anivellament sense retracció, per a formació de bases reguladores de recolzament d'elements estructurals. 
S'inclou: disposició dels mitjans de seguretat i protecció reglamentaris definits al Pla de Seguretat i Salut de l'obra, col·locació de bastides i/o apuntalaments necessaris, aplec de materials i mitjans auxiliars en el punt de treball, col.locació del morter segons es detalla en planols de detall en el projecte, control del límit del morter i gruis necessari, retirada dels mitjans auxiliars i neteja de la zona de treball i tot allò necessari per a la correcta execució dels treballs.</x:t>
  </x:si>
  <x:si>
    <x:t>E4BP1116</x:t>
  </x:si>
  <x:si>
    <x:t>Ancoratge amb acer en barres corrugades de 16 mm de diàmetre, amb perforació i injectat continu d'adhesiu d'aplicació unilateral de resines epoxi sense dissolvents, de dos components i baixa viscositat</x:t>
  </x:si>
  <x:si>
    <x:t>03</x:t>
  </x:si>
  <x:si>
    <x:t>PLANTA PRIMERA I COBERTA</x:t>
  </x:si>
  <x:si>
    <x:t>'01.02.03.01</x:t>
  </x:si>
  <x:si>
    <x:t>14LM114A</x:t>
  </x:si>
  <x:si>
    <x:t>Formació de sostre 12 cm de gruix total, amb planxes col.laborants d'acer galvanitzat, de gruix 0,75 mm, de 200 - 210 mm de pas de malla, per a una sobrecàrrega (ús+permanents) de 4 a 5 kN/m2, llum menor de 2,8 m, amb una quantia de 1,5 kg/m2 d'acer B 500 S en barres corrugades per a armadures, acer B 500 T en malles electrosoldades de 15x30 cm, 6 i 6 mm de Ø i una quantia de 0,095 m3/m2 de formigó HA-25/B/20/I, abocat amb bomba o mitjans manuals i col.locació de connectors metàl.lics soldats a les bigues,s'inclou: Portada de la maquinaria i mitjans auxiliars al punt de treball, disposició dels mitjans de seguretat i protecció reglamentaris definits al Pla de Seguretat i Salut de l'obra, col.locació de bastides, apuntalaments i travaments necessaris, col.locació dels elements prefabricats autorresistents, col.locació de les armadures d'acer definides en planols de projecte, realització d'esperes per a connectar amb altres elements estructurals, realització de forats de pas per a intal.lacions, col.locació de passatubs, realització de motllures i trenca aigües segons detall en planols de projecte, vigilancia de l'encofrat i reparacions, aplomats i anivellament dels apuntalaments i l'encofrat durant el procés de formigonament, formigonament de l'element, vibrat intensiu, curat i protecció del formigó, junts de dilatació i construcció, col.locació de connectadors d'acer, peces especials de remat i encofrat de cercols, recollida dels elements auxiliars, carrega de runa sobre l'element de transport col.locat a peu d'obra i neteja de la zona de treball.</x:t>
  </x:si>
  <x:si>
    <x:t>44SLCD51</x:t>
  </x:si>
  <x:si>
    <x:t>Nou forjat inclinat format per a encadellat ceràmic 700x300x40 mm., capa de compressió de 5 cm de gruix, amb malla electrosoldada de barres corrugades d'acer de 15x30 cm, de 6 i 6 mm de D i una quantia de 0,065 m3/m2 de formigó estructural HA-25/B/10/I, abocat amb bomba o mitjans manuals, col.locació de connector D 6mm,  soldats a l'ala superior de les biguetes metàl.liques, s'inclou: 
Disposició dels mitjans de seguretat i protecció reglamentaris definits al Pla de Seguretat i Salut de l'obra, col.locació de bastides i plataformes de treball necessaries, aplec de materials i mitjans auxiliars en el punt de treball, replanteig i col.locació dels ancoratges i connectadors, col.locació de la solera d'encadellat ceràmic, col.locació de la malla d'acer y el seu lligat als connectador, abocamen del formigó amb bomba de formigonar o mitjans manual, acabat fratasat del formigó, col.locació d'encofrats en cas necessari, vibrat i cura del formigó, càrrega manual de runa sobre camió o contenidor col.locat a peu d'obra, transport de residus a centre de reciclatge, a monodipòsit, a abocador específic o a centre de recollida i transferència</x:t>
  </x:si>
  <x:si>
    <x:t>'01.02.03.02</x:t>
  </x:si>
  <x:si>
    <x:t>04</x:t>
  </x:si>
  <x:si>
    <x:t>PAVIMENTS I ESCALES</x:t>
  </x:si>
  <x:si>
    <x:t>Soleres de formigó</x:t>
  </x:si>
  <x:si>
    <x:t>'01.02.04.02</x:t>
  </x:si>
  <x:si>
    <x:t>E93628C1</x:t>
  </x:si>
  <x:si>
    <x:t>Reposició solera (15+15) de formigó HA-25/B/20/IIa, de consistència tova i grandària màxima del granulat 20 mm, de gruix 15 cm, abocat amb bomba o mitjans manuals. amb armadura de malla electrosoldada d'acer B 500 T, de 15x15 cm i 6 mm de d, sobre subbase de grava de 50 a 70 mm de D, amb piconatge de caixa de paviment al 100% de PN, s'inclou: Disposició dels mitjans de seguretat i protecció reglamentaris definits al Pla de Seguretat i Salut de l'obra, aplec de materials, replanteig de la superficie de la nova solera, definició dels límits i formació de nervi de remat, col.locació dels materials necessaris segons detall en planols de projecte, formació de junts de treball i dilatació, acabat fratasat de la superficie del formigó.  Neteja de la zona de treball i transport de runa fins al element de càrrega i transport col.locat a peu d'obra.</x:t>
  </x:si>
  <x:si>
    <x:t>COBERTES</x:t>
  </x:si>
  <x:si>
    <x:t>'01.03</x:t>
  </x:si>
  <x:si>
    <x:t>E535ACL8</x:t>
  </x:si>
  <x:si>
    <x:t>Coberta amb panell sandvitx de planxes d'acer amb aillament de poliuretà amb prestacions al foc millorades, amb un gruix total de 80 mm, amb la cara exterior nervada color estàndard, i la cara interior llisa, galvanitzat en calent i prelacat en ambdues cares, gruix de les planxes (ext/int) 0.6/0.4 mm, junt longitudinal encadellat amb nervi, amb fixació oculta amb tapajunts, amb un pendent de 7 a 30%</x:t>
  </x:si>
  <x:si>
    <x:t>E54ZW35J</x:t>
  </x:si>
  <x:si>
    <x:t>Remat de planxa d'acer plegada amb acabat galvanitzat, d'1 mm de gruix, 50 cm de desenvolupament, com a màxim, amb 4 plecs, per a vora lliure, col·locat amb fixacions mecàniques, amb perfils conformats d' estanquitat</x:t>
  </x:si>
  <x:si>
    <x:t>E5ZJ126P</x:t>
  </x:si>
  <x:si>
    <x:t>Canal exterior de secció semicircular de planxa d'acer galvanitzat i prelacat de 0,5 mm de gruix, de diàmetre 155 mm i 33 cm de desenvolupament, col·locada amb peces especials i connectada al baixant</x:t>
  </x:si>
  <x:si>
    <x:t>E53Z96JF</x:t>
  </x:si>
  <x:si>
    <x:t>Carener fix de planxa d'acer d'1 mm de gruix, color a escollir, llis i amb angle de 90°, de 50 cm de desenvolupament com a màxim, col·locada ancorada</x:t>
  </x:si>
  <x:si>
    <x:t>119110</x:t>
  </x:si>
  <x:si>
    <x:t xml:space="preserve">Empostissat de panell aïllant sandwich de 160mm de 3 capes, compost per : cara exterior de tauler aglomerant hidrofugat de 16 mm de gruix, nucli de poliestirè extruït de 100 mm de gruix i cara interior amb tauler de cartró guix o panell fenòlic de 13 mm de gruix (a escollir per DF segons mostres presentades). Col·locació a trencajunts amb fixacions mecàniques. Segellat de juntes i entregues amb massilla de poliuretà. Fixat a l'estructura amb tirafons de 15 cm. làmina autoadhesiva. Inclou mostres, replanteig de col·locació, talls, fixació, neteja i tots els accessoris i medis necessàris per la seva correcte col·locació.. 
Tipus de panell sandwich Ondutherm o similar. 
		</x:t>
  </x:si>
  <x:si>
    <x:t>119111</x:t>
  </x:si>
  <x:si>
    <x:t>Suministre i col.locació de placa ondulada impermeabilitzant tipus onduline Bajoteja BT50 o similar, i rastrells de pvc de 2x4 colocats cada 38cm. Fixats mecànicament sobre el panel sandwich. Inclou resta de materials i accessoris necessàris per la seva correcta col·locació.</x:t>
  </x:si>
  <x:si>
    <x:t>K5221RNK</x:t>
  </x:si>
  <x:si>
    <x:t>Teulada de teula arab procedent de recuperació, de 30 peces m2, com a màxim, amb aportació d'un 30% de teula del mateix tipus, col·locada amb morter mixt 1:2:10 elaborat a l'obra</x:t>
  </x:si>
  <x:si>
    <x:t>E5ZBU050</x:t>
  </x:si>
  <x:si>
    <x:t>Canal de recollida d'aigües de 20 cm d'amplària i 10 cm de fondaria aproximadament, amb dos parets de totxana i base d'obra, revestiment de morter i làmina asfàltica impermeabilitzant. Inclou mà d'obra, materials i tots els accessoris i medis necessàris per la seva correcte execució.Tot segons disseny i característiques de la canal original de l'edifici.</x:t>
  </x:si>
  <x:si>
    <x:t>119115</x:t>
  </x:si>
  <x:si>
    <x:t>ML</x:t>
  </x:si>
  <x:si>
    <x:t>Pels treballs corresponents a:
- Imprimació de la canal 
- Subministre i col·locació de morter adhesiu monocomponent en tota la superficie de la canal.
- Doble làmina de betum.</x:t>
  </x:si>
  <x:si>
    <x:t>K7C2E831</x:t>
  </x:si>
  <x:si>
    <x:t>Aïllament de planxa de poliestirè extruït (XPS), de 80 mm de gruix, resistència a compressió &gt;= 300 kPa, resistència tèrmica entre 2,353 i 2,162 m2.K/W, amb la superfície llisa i cantell encadellat, col·locada sense adherir</x:t>
  </x:si>
  <x:si>
    <x:t>K5Z15N40</x:t>
  </x:si>
  <x:si>
    <x:t>Formació de pendents amb formigó cel·lular sense granulat, de densitat 300 kg/m3, de 15 cm de gruix mitjà</x:t>
  </x:si>
  <x:si>
    <x:t>K5ZH5J74</x:t>
  </x:si>
  <x:si>
    <x:t>Bonera sifònica d'acer inoxidable de diàmetre 50 mm amb tapa antigrava metàl·lica, col·locada amb fixacions mecàniques</x:t>
  </x:si>
  <x:si>
    <x:t>K711AEJ5</x:t>
  </x:si>
  <x:si>
    <x:t>Membrana per a impermeabilització de cobertes PA-9 segons UNE 104402 de 4.8 kg/m2 d'una làmina de betum asfàltic modificat LBM (APP)-48-FP amb armadura de feltre de polièster de 180 g/m2, adherida en calent, prèvia imprimació</x:t>
  </x:si>
  <x:si>
    <x:t>K5Z26D31</x:t>
  </x:si>
  <x:si>
    <x:t>Capa de protecció de morter de ciment 1:6 de 3 cm de gruix, amb acabat remolinat</x:t>
  </x:si>
  <x:si>
    <x:t>K511PJFB</x:t>
  </x:si>
  <x:si>
    <x:t>Acabat de terrat amb paviment format per dues capes de rajola ceràmica, una de ceràmica comuna i una de mecànica amb acabat fi, de color vermell i de 28x14 cm, col·locades la 1a amb morter asfàltic i la 2a amb morter mixt 1:2:10</x:t>
  </x:si>
  <x:si>
    <x:t>151Z6S88</x:t>
  </x:si>
  <x:si>
    <x:t>Minvell amb rajola ceràmica, amb reforç de membrana bituminosa LO-30-FP i formació de junt de poliestirè expandit, per a coberta transitable</x:t>
  </x:si>
  <x:si>
    <x:t>E5ZH78YD</x:t>
  </x:si>
  <x:si>
    <x:t>Reixa de desguàs d'acer galvanitzat de 200 mm d'amplària i bastiment amb perfil L de 20x20 mm, col·locada amb morter de ciment 1:6</x:t>
  </x:si>
  <x:si>
    <x:t>E9UZ5MD0</x:t>
  </x:si>
  <x:si>
    <x:t>Mitja canya de radi 6 cm, feta amb morter de ciment</x:t>
  </x:si>
  <x:si>
    <x:t>E7Z1JWD2</x:t>
  </x:si>
  <x:si>
    <x:t xml:space="preserve">Arrebossat a bona vista de faixa horitzontal, per a suport de membranes, amb morter de ciment 1:6 amb acabat remolinat. Inclou regata horitzontal. </x:t>
  </x:si>
  <x:si>
    <x:t>LIVIXENON</x:t>
  </x:si>
  <x:si>
    <x:t>pa</x:t>
  </x:si>
  <x:si>
    <x:t>Línia de vida horitzontal fixa homologada, amb suports fixats a les estructures de coberta, dos punts extrems i un central, cablejat en acer inox diàmetre 8 mm, i amortidor incorporat en cada suport i dos punts d'ancoratge a la vora de l'accés a coberta. Inclou certificat del material instal·lat i de la instal·lació per empresa especialitzada.</x:t>
  </x:si>
  <x:si>
    <x:t>TANCAMENTS I DIVISÒRIES</x:t>
  </x:si>
  <x:si>
    <x:t>'01.04</x:t>
  </x:si>
  <x:si>
    <x:t>K612TRAV</x:t>
  </x:si>
  <x:si>
    <x:t>Paret divisòria recolzada de gruix 14 cm, de totxana, LD, de 290x140x100 mm, per a revestir, categoria I, segons la norma UNE-EN 771-1, col·locat amb morter per a ram de paleta industrialitzat M 5 (5 N/mm2) de designació (G) segons norma UNE-EN 998-2</x:t>
  </x:si>
  <x:si>
    <x:t>K612LM1V</x:t>
  </x:si>
  <x:si>
    <x:t>Paret divisòria recolzada de gruix 11.5 cm, de totxana, LD, de 240x115x100 mm, per a revestir, categoria I, segons la norma UNE-EN 771-1, col·locat amb morter per a ram de paleta industrialitzat M 5 (5 N/mm2) de designació (G) segons norma UNE-EN 998-2</x:t>
  </x:si>
  <x:si>
    <x:t>E4F2B51H</x:t>
  </x:si>
  <x:si>
    <x:t>Paret estructural per a revestir de 14 cm de gruix, de maó calat, HD, R-25, de 290x140x100 mm, per a revestir, categoria I, segons norma UNE-EN 771-1, col·locat amb morter de ciment CEM II, de dosificació 1:0,25:3 (15 N/mm2) i amb una resistència a compressió de la paret de 9 N/mm2</x:t>
  </x:si>
  <x:si>
    <x:t>K612TZAN</x:t>
  </x:si>
  <x:si>
    <x:t>Paret divisòria recolzada de gruix 29 cm, de totxana, LD, categoria I, segons la norma UNE-EN 771-1, de 290x140x100 mm, per a revestir, col·locat amb morter 1:4, amb ciment CEM I i additiu inclusor aire/plastificant</x:t>
  </x:si>
  <x:si>
    <x:t>P653-8MEE</x:t>
  </x:si>
  <x:si>
    <x:t>Envà de plaques de guix laminat format per estructura senzilla reforçada en H amb perfileria de planxa d'acer galvanitzat, amb un gruix total de l'envà de 73 mm, muntants cada 400 mm de 48 mm d'amplària i canals de 48 mm d'amplària, 1 placa amb duresa superficial (I) de 12,5 mm de gruix en cada cara, fixades mecànicament i aïllament de plaques de llana mineral de roca de resistència tèrmica &gt;= 1,081 m2·K/W</x:t>
  </x:si>
  <x:si>
    <x:t>K652635R</x:t>
  </x:si>
  <x:si>
    <x:t>Envà de plaques de guix laminat format per estructura senzilla reforçada en H amb perfileria de planxa d'acer galvanitzat, amb un gruix total de l'envà de 108 mm, muntants cada 400 mm de 48 mm d'amplària i canals de 48 mm d'amplària, 2 plaques tipus estàndard (A) a cada cara de 15 mm de gruix cada una, fixades mecànicament i aïllament de plaques de llana mineral de roca de resistència tèrmica &gt;= 1,081 m2.K/W</x:t>
  </x:si>
  <x:si>
    <x:t>P83EC-967T</x:t>
  </x:si>
  <x:si>
    <x:t>Extradossat de plaques de guix laminat format per estructura autoportant arriostrada normal amb perfileria de planxa d'acer galvanitzat, amb un gruix total de l'extradossat de 73 mm, muntants cada 400 mm de 48 mm d'amplaria i canals de 48 mm d'amplaria, amb 2 plaques, una estàndard (A) en la cara interior de 12,5 mm de gruix i l'altre amb duresa superficial (I) de 12,5 mm de gruix, fixades mecànicament i aïllament amb plaques de llana mineral de roca</x:t>
  </x:si>
  <x:si>
    <x:t>E431F250</x:t>
  </x:si>
  <x:si>
    <x:t>Pilar de fusta de pi flandes C24 a tall de serra, de 14x14 a 20x20 cm de secció i llargària fins a 4 m, treballada al taller i amb tractament insecticida-fungicida amb un nivell de penetració NP 2 (UNE-EN 351-1), muntat sobre suports</x:t>
  </x:si>
  <x:si>
    <x:t>E435F242</x:t>
  </x:si>
  <x:si>
    <x:t>Bigueta de fusta de pi flandes C24 acabat a tall de serra, de 7x14 a 9x18 cm de secció i llargària de fins a 5 m, treballada al taller i amb tractament insecticida-fungicida amb un nivell de penetració NP 1 (UNE-EN 351-1), col·locada sobre suports de fusta o acer</x:t>
  </x:si>
  <x:si>
    <x:t>E865J47C</x:t>
  </x:si>
  <x:si>
    <x:t>Revestiment vertical a més de 3,00 m d'alçària, amb tauler contraxapat de plaques de fusta, tipus G classe 1, de 10 mm de gruix, per a ambient sec segons UNE-EN 636, reacció al foc B-s2, d0, acabat revestit amb planxa de fusta de frondosa, treballat al taller, col·locat fixacions mecàniques sobre enllatat de fusta</x:t>
  </x:si>
  <x:si>
    <x:t>05</x:t>
  </x:si>
  <x:si>
    <x:t>REVESTIMENTS</x:t>
  </x:si>
  <x:si>
    <x:t>'01.05</x:t>
  </x:si>
  <x:si>
    <x:t>K81121C4</x:t>
  </x:si>
  <x:si>
    <x:t>Arrebossat a bona vista sobre parament vertical interior, a 3,00 m d'alçària, com a màxim, amb morter mixt 1:2:10, remolinat i lliscat amb ciment pòrtland amb filler calcari 32,5 R</x:t>
  </x:si>
  <x:si>
    <x:t>K8122113</x:t>
  </x:si>
  <x:si>
    <x:t>Enguixat reglejat sobre parament vertical interior, a 3,00 m d'alçària, com a màxim, amb guix B1, acabat lliscat amb escaiola A segons la norma UNE-EN 13279-1</x:t>
  </x:si>
  <x:si>
    <x:t>K8251328</x:t>
  </x:si>
  <x:si>
    <x:t>Enrajolat de parament vertical interior a una alçària &lt;= 3 m amb rajola de ceràmica esmaltada mat, rajola de València, grup BIII (UNE-EN 14411), preu mitjà, de 6 a 15 peces/m2 col·locades amb adhesiu per a rajola ceràmica C1 E (UNE-EN 12004) i rejuntat amb beurada CG2 (UNE-EN 13888)</x:t>
  </x:si>
  <x:si>
    <x:t>K83E6K6B</x:t>
  </x:si>
  <x:si>
    <x:t>Extradossat de plaques de guix laminat format per estructura autoportant arriostrada normal amb perfileria de planxa d'acer galvanitzat, amb un gruix total de l'extradossat de 78 mm, muntants cada 400 mm de 48 mm d'amplaria i canals de 48 mm d'amplaria, amb 2 plaques tipus estàndard (A) de 15 mm de gruix, fixades mecànicament i aïllament amb plaques de llana mineral de roca</x:t>
  </x:si>
  <x:si>
    <x:t>K83EDJ82</x:t>
  </x:si>
  <x:si>
    <x:t>Formació de calaix d'amb plaques de guix laminat format per estructura d'autoportant arriostrada normal amb perfileria de planxa d'acer galvanitzat de 48 mm d'amplària i 2plaques tipus estàndard (A) de 12.5 mm de gruix cada una, fixades mecànicament i aïllament amb plaques de llana mineral de roca</x:t>
  </x:si>
  <x:si>
    <x:t>K8443260</x:t>
  </x:si>
  <x:si>
    <x:t>Cel ras continu de plaques de guix laminat tipus estàndard (A), per a revestir, de 12.5 mm de gruix i vora afinada (BA), entramat d'acer galvanitzat format per perfils principals col·locats cada 1000 mm i perfils secundaris col·locats cada 600 mm fixats al sostre mitjançant vareta de suspensió cada 1.2 m , per a una alçària de cel ras de 4 m com a màxim</x:t>
  </x:si>
  <x:si>
    <x:t>K844H220</x:t>
  </x:si>
  <x:si>
    <x:t>Cel ras continu de plaques de guix laminat transformades amb perforació tipus aleatòria ocupant tota la superfície de 12.5 de gruix i classe d'absorció acústica D segons la norma UNE-EN ISO 11654, amb entramat estructura senzilla d'acer galvanitzat format per perfils col·locats cada 600 mm fixats al sostre mitjançant vareta de suspensió cada 1.2 m , per a una alçària de cel ras de 4 m com a màxim</x:t>
  </x:si>
  <x:si>
    <x:t>K8448402</x:t>
  </x:si>
  <x:si>
    <x:t>Cel ras registrable de plaques de guix laminat amb acabat llis, 1200x 600 mm i 12.5 mm de gruix , sistema desmuntable amb estructura d'acer galvanitzat vist format per perfils principals amb forma de T invertida de 24 mm de base col·locats cada 1,2 m i fixats al sostre mitjançant vareta de suspensió cada 1.2 m, amb perfils secundaris col·locats formant retícula de 600x 1200 mm, per a una alçària de cel ras de 4 m com a màxim</x:t>
  </x:si>
  <x:si>
    <x:t>K8448102</x:t>
  </x:si>
  <x:si>
    <x:t>Cel ras registrable de plaques de guix laminat amb acabat llis, 600x 600 mm i 12.5 mm de gruix , sistema desmuntable amb estructura d'acer galvanitzat vist format per perfils principals amb forma de T invertida de 24 mm de base col·locats cada 1.2 m i fixats al sostre mitjançant vareta de suspensió cada 1.2 m, amb perfils secundaris col·locats formant retícula de 600x 600 mm, per a una alçària de cel ras de 4 m com a màxim</x:t>
  </x:si>
  <x:si>
    <x:t>K8Z23131</x:t>
  </x:si>
  <x:si>
    <x:t>Enllatat de fusta de pi, en parament horitzontal, amb llates de 25x50 mm, col·locades cada 30 cm i fixades mecànicament</x:t>
  </x:si>
  <x:si>
    <x:t>K8811210</x:t>
  </x:si>
  <x:si>
    <x:t>Estucat d'estuc de morter de calç i sorra de marbre blanc, col·locat mitjançant estesa sobre parament arrebossat, acabat lliscat</x:t>
  </x:si>
  <x:si>
    <x:t>K863U001</x:t>
  </x:si>
  <x:si>
    <x:t>Revestiment de parament vertical exterior amb planxa d'acer corten de 2 mm de gruix, col·locada amb fixacions mecàniques</x:t>
  </x:si>
  <x:si>
    <x:t>RRMM001</x:t>
  </x:si>
  <x:si>
    <x:t>m²</x:t>
  </x:si>
  <x:si>
    <x:t xml:space="preserve">Sistema d'aïllament tèrmic per l'exterior SATE format per panells aïllants de poliestiré expandit (EPS) de 6 cm de gruix i conductivitat tèrmica de 0,038 W/mK adherits als murs existents mitjançant morter adhesiu d'alta qualitat i espigues, sobre els panells de EPS es col·locarà una malla de fibra embeguda en morter adhesiu per evitar la fissuració del sistema i acabat final Webertene Advance M K 1,2 mm o equivalent, color a definir per la D.F. </x:t>
  </x:si>
  <x:si>
    <x:t>K898D240</x:t>
  </x:si>
  <x:si>
    <x:t>Pintat de parament vertical exterior de ciment, amb pintura plàstica amb acabat llis, amb una capa de fons, diluïda, i dues d'acabat</x:t>
  </x:si>
  <x:si>
    <x:t>E83BC1HE</x:t>
  </x:si>
  <x:si>
    <x:t>Aplacat de faixa horitzontal exterior a una alçària &lt;= 3 m, amb pedra calcària nacional amb una cara buixardada, preu alt, de 30 mm de gruix amb forats per a fixacions i aresta viva a les quatre vores i de 1251 a 2500 cm2, col·locada amb ganxos i morter de ciment 1:6</x:t>
  </x:si>
  <x:si>
    <x:t>E8MAU0XX</x:t>
  </x:si>
  <x:si>
    <x:t>Formació de contorn d'obertura (brancals, escopidor i llinda) amb planxa d'acer corten de 2 mm de gruix, doblegada amb 5 plecs i 50 cm de desenvolupament, col.locada amb fixacions mecàniques i segellat.</x:t>
  </x:si>
  <x:si>
    <x:t>E86588FA</x:t>
  </x:si>
  <x:si>
    <x:t>Revestiment vertical a 3,00 m d'alçària, com a màxim, amb tauler de fibres de fusta i resines sintètiques fabricat per procés sec MDF.H, de 16 mm de gruix i &gt; 650 kg/m3 de densitat, per a ambient humit segons UNE-EN 622-5, reacció al foc D-s2,d0, acabat no revestit, treballat al taller, col·locat amb fixacions mecàniques sobre enllatat de fusta</x:t>
  </x:si>
  <x:si>
    <x:t>K898K2A0</x:t>
  </x:si>
  <x:si>
    <x:t>Pintat de parament horitzontal de guix, amb pintura plàstica amb acabat llis, amb una capa segelladora i dues d'acabat</x:t>
  </x:si>
  <x:si>
    <x:t>K898J2A0</x:t>
  </x:si>
  <x:si>
    <x:t>Pintat de parament vertical de guix, amb pintura plàstica amb acabat llis, amb una capa segelladora i dues d'acabat</x:t>
  </x:si>
  <x:si>
    <x:t>E8981BB0</x:t>
  </x:si>
  <x:si>
    <x:t>Pintat de parament vertical de fusta, a l'esmalt sintètic, amb una capa de protector químic insecticida-fungicida, una segelladora i dues d'acabat</x:t>
  </x:si>
  <x:si>
    <x:t>EQ514A81</x:t>
  </x:si>
  <x:si>
    <x:t>Taulell de pedra natural granítica nacional, de 20 mm de gruix, preu alt, de 100 a 149 cm de llargària, col·locat sobre suport mural i encastat al parament</x:t>
  </x:si>
  <x:si>
    <x:t>EQ5Z1BA0</x:t>
  </x:si>
  <x:si>
    <x:t>Formació de forat sobre taulell de pedra natural granítica, amb el cantell interior polit, de forma circular o oval, per a encastar aparells sanitaris</x:t>
  </x:si>
  <x:si>
    <x:t>EC1K1502</x:t>
  </x:si>
  <x:si>
    <x:t>Mirall de lluna incolora de 5 mm de gruix, col·locat fixat mecànicament sobre el parament</x:t>
  </x:si>
  <x:si>
    <x:t>P791-8A6Y</x:t>
  </x:si>
  <x:si>
    <x:t>Impermeabilització exterior de mur de contenció de &lt;= 3 m d'alçària amb emulsió bituminosa, capa drenant amb làmina de drenatge nodular de polietilè d'alta densitat i capa filtrant amb un geotèxtil, fixada mecànicament. I2+D1 segons CTE/DB-HS 2006</x:t>
  </x:si>
  <x:si>
    <x:t>06</x:t>
  </x:si>
  <x:si>
    <x:t>PAVIMENTS</x:t>
  </x:si>
  <x:si>
    <x:t>'01.06</x:t>
  </x:si>
  <x:si>
    <x:t>E7A24M0L</x:t>
  </x:si>
  <x:si>
    <x:t>Barrera de vapor/estanquitat amb vel de polietilè de 250 µm i 240 g/m2, col·locada no adherida</x:t>
  </x:si>
  <x:si>
    <x:t>P93M-3G1U</x:t>
  </x:si>
  <x:si>
    <x:t>Solera de formigó HA-25/B/20/IIa, de consistència tova i grandària màxima del granulat 20 mm, de gruix 15 cm, abocat amb bomba</x:t>
  </x:si>
  <x:si>
    <x:t>P924-DX6W</x:t>
  </x:si>
  <x:si>
    <x:t>Subbase de grava de granulat reciclat formigó-ceràmica de 15 cm de gruix i, grandària màxima de 40 a 70 mm, amb estesa i piconatge del material</x:t>
  </x:si>
  <x:si>
    <x:t>P7C25-DDH6</x:t>
  </x:si>
  <x:si>
    <x:t>Aïllament de planxa de poliestirè extruït (XPS), de 40 mm de gruix, resistència a compressió &gt;= 300 kPa, resistència tèrmica entre 1.290 i 1,176 m2·K/W, amb la superfície acanalada i cantell encadellat, col·locada sense adherir</x:t>
  </x:si>
  <x:si>
    <x:t>E4BCMA88</x:t>
  </x:si>
  <x:si>
    <x:t>Armadura per a lloses AP500 SD amb malla electrosoldada de barres corrugades d'acer ME 15x15 cm D:6-6 mm 6x2.2 m B500SD UNE-EN 10080</x:t>
  </x:si>
  <x:si>
    <x:t>E93A5570</x:t>
  </x:si>
  <x:si>
    <x:t>Llosa de 5 cm de gruix amb formigó HA-25/P/20/I de consistència plàstica i grandària màxima del granulat 20 mm</x:t>
  </x:si>
  <x:si>
    <x:t>E93AC165</x:t>
  </x:si>
  <x:si>
    <x:t>Recrescuda i anivellament del suport de 5 mm de gruix, amb pasta autoanivellant de ciment tipus CT-C30-F7-A12 segons UNE-EN 13813, aplicada manualment</x:t>
  </x:si>
  <x:si>
    <x:t>P9M3-8BVF</x:t>
  </x:si>
  <x:si>
    <x:t>Paviment continu multicapa de resines, amb 1 capa d'imprimació, 1 capa base i 1 capa d'acabat</x:t>
  </x:si>
  <x:si>
    <x:t>E9P20198</x:t>
  </x:si>
  <x:si>
    <x:t xml:space="preserve">Paviment de PVC homogeni en rotlle, classe 34-43, segons UNE-EN 649 i gruix de 3.2 mm, col·locat amb adhesiu acrílic de dispersió aquosa i soldat en calent amb cordó cel·lular de diàmetre 4 mm, inclòs sòcol sobre base mitja canya fins inici alicatat. </x:t>
  </x:si>
  <x:si>
    <x:t>E9U381A1</x:t>
  </x:si>
  <x:si>
    <x:t>Sòcol de rajola de gres porcellànic premsat polit, de 10 cm d'alçària, col·locat amb adhesiu per a rajola ceràmica C1 (UNE-EN 12004) i rejuntat amb beurada CG1 (UNE-EN 13888)</x:t>
  </x:si>
  <x:si>
    <x:t>E9U122AD</x:t>
  </x:si>
  <x:si>
    <x:t>Sòcol de pedra natural calcària nacional, preu alt, de 10 cm d'alçària i 2 cm de gruix, col·locat a truc de maceta amb morter de ciment 1:6</x:t>
  </x:si>
  <x:si>
    <x:t>E9DC1A13</x:t>
  </x:si>
  <x:si>
    <x:t>Paviment interior, de rajola de gres porcellànic premsat polit antilliscant, grup BIa (UNE-EN 14411), de forma rectangular o quadrada, preu mitjà, d'1 a 5 peces/m2, col·locades amb adhesiu per a rajola ceràmica C1 (UNE-EN 12004) i rejuntat amb beurada CG1 (UNE-EN 13888)</x:t>
  </x:si>
  <x:si>
    <x:t>E9DB1433</x:t>
  </x:si>
  <x:si>
    <x:t>Paviment interior, de rajola de gres extruït esmaltat antilliscant, grup AI/AIIa (UNE-EN 14411), de forma rectangular o quadrada, preu alt, de 16 a 25 peces/m2, col·locades amb adhesiu per a rajola ceràmica C1 (UNE-EN 12004) i rejuntat amb beurada CG1 (UNE-EN 13888)</x:t>
  </x:si>
  <x:si>
    <x:t>E9B4A27N</x:t>
  </x:si>
  <x:si>
    <x:t>Paviment amb peces de pedra natural granítica nacional amb una cara flamejada, preu alt, de 20 mm de gruix i de 1251 a 2500 cm2, col·locada a truc de maceta amb morter de ciment 1:8, elaborat a l'obra amb formigonera de 165 l</x:t>
  </x:si>
  <x:si>
    <x:t>E9V1420N</x:t>
  </x:si>
  <x:si>
    <x:t>Esglaó de pedra natural granítica nacional, preu alt, de dues peces, frontal i estesa, col·locat a truc de maceta amb morter de ciment 1:8</x:t>
  </x:si>
  <x:si>
    <x:t>07</x:t>
  </x:si>
  <x:si>
    <x:t>TANCAMENTS I DIVISÒRIES PRACTICABLES</x:t>
  </x:si>
  <x:si>
    <x:t>'01.07</x:t>
  </x:si>
  <x:si>
    <x:t>EAN51541</x:t>
  </x:si>
  <x:si>
    <x:t>Bastiment de base per a finestra, de tub d'acer galvanitzat de secció 40x20 mm2, per a un buit d'obra aproximat de 150x150 cm</x:t>
  </x:si>
  <x:si>
    <x:t>EAN51661</x:t>
  </x:si>
  <x:si>
    <x:t>Bastiment de base per a finestra, de tub d'acer galvanitzat de secció 40x20 mm2, per a un buit d'obra aproximat de 180x220 cm</x:t>
  </x:si>
  <x:si>
    <x:t>EAN51F31</x:t>
  </x:si>
  <x:si>
    <x:t>Bastiment de base per a finestra, de tub d'acer galvanitzat de secció 40x20 mm2, per a un buit d'obra aproximat de 480x120 cm</x:t>
  </x:si>
  <x:si>
    <x:t>EAVJCG4F</x:t>
  </x:si>
  <x:si>
    <x:t xml:space="preserve">Gelosia d'alumini anoditzat amb lamel·la orientable horitzontal de 50 a 100 mm d'amplària, , amb accionament motoritzat, col.locada. Inclòs motors. </x:t>
  </x:si>
  <x:si>
    <x:t>EANA71F6</x:t>
  </x:si>
  <x:si>
    <x:t>Bastiment de base d'envà per a porta de fusta per a una llum de bastiment de 150 cm d'amplària i 205 cm d'alçària</x:t>
  </x:si>
  <x:si>
    <x:t>EANA6196</x:t>
  </x:si>
  <x:si>
    <x:t>Bastiment de base de paredó per a porta de fusta per a una llum de bastiment de 90 cm d'amplària i 205 cm d'alçària</x:t>
  </x:si>
  <x:si>
    <x:t>EANA71D6</x:t>
  </x:si>
  <x:si>
    <x:t>Bastiment de base d'envà per a porta de fusta per a una llum de bastiment de 140 cm d'amplària i 205 cm d'alçària</x:t>
  </x:si>
  <x:si>
    <x:t>EAQEA4XX</x:t>
  </x:si>
  <x:si>
    <x:t>Porta block de fulles batents de fusta per a interior, doble batent, de 40 mm de gruix, amb una llum de pas de 95+45 cm d'amplària i 205 cm d'alçària, per a un gruix de bastiment de 10 cm, com a màxim, acabat pintat, amb fulla amb galzes per a vidres de tauler aglomerat hidròfug xapat, galzes i tapajunts de MDF xapat, ribet de goma, ferramenta de penjar, pany de cop, amb joc de manetes, acer inoxidable 1.4301 (AISI 304), amb placa petita, de preu alt. Segons detall gràfic F01.</x:t>
  </x:si>
  <x:si>
    <x:t>EAQEA176</x:t>
  </x:si>
  <x:si>
    <x:t>Porta block de fulles batents de fusta per a interior, batent, de 40 mm de gruix, amb una llum de pas de 70 cm d'amplària i 205 cm d'alçària, per a un gruix de bastiment de 10 cm, com a màxim, acabat pintat, amb fulla cares llises de tauler aglomerat hidròfug xapat, galzes i tapajunts de MDF xapat, ribet de goma, ferramenta de penjar, pany de cop, amb joc de manetes, acer inoxidable 1.4301 (AISI 304), amb placa petita, de preu alt.</x:t>
  </x:si>
  <x:si>
    <x:t>EAQF9L1B</x:t>
  </x:si>
  <x:si>
    <x:t>Fulla per a porta corredissa encastada amb una llum de pas de 90x 205 cm, de cares llises, acabat superficial ambde DM lacat, ferratges de preu alt i folrat del bastiment de base amb fusta del mateix tipus, fixada a les guies de la caixa encastada</x:t>
  </x:si>
  <x:si>
    <x:t>EAZGH240</x:t>
  </x:si>
  <x:si>
    <x:t>Ferramenta per a portes corredisses composada per guia d'acer galvanitzat de 2 m, llarg, per a una porta de pes màxim de 40 kg, 2 carros per a suspensió de la porta, topalls retenedors, peça de guiat inferior i elements de fixació, muntada als paraments de suport i a la porta</x:t>
  </x:si>
  <x:si>
    <x:t>EAND1940</x:t>
  </x:si>
  <x:si>
    <x:t>Caixa i bastiment de base per a porta corredissa encastada d'acer galvanitzat, d'1 fulla de 90x 205 cm de llum de pas, per a acabat amb plaques de guix laminat, muntada</x:t>
  </x:si>
  <x:si>
    <x:t>E66AB090</x:t>
  </x:si>
  <x:si>
    <x:t>Mampara divisòria entre cabines sanitàries de 160 cm de llargària i 205 cm d'alçada total, de tauler de resines fenòliques HPL de 13 mm de gruix amb acabat de color a les dues cares, amb perfils de fixació i peus regulables d'acer inoxidable</x:t>
  </x:si>
  <x:si>
    <x:t>E66AA300</x:t>
  </x:si>
  <x:si>
    <x:t>Mòdul frontal de cabina sanitària format per una porta practicable i lateral fix, de 100 cm d'amplària i 205 cm d'alçada total, de tauler de resines fenòliques HPL de 13 mm de gruix amb acabat de color a les dues cares amb ferramenta d'acer inoxidable, composta de 3 frontisses, 1 tirador, 1 tanca amb indicació exterior, peus regulables i perfil superior de suport amb elements de fixació</x:t>
  </x:si>
  <x:si>
    <x:t>EAQEA186</x:t>
  </x:si>
  <x:si>
    <x:t>Porta block de fulles batents de fusta per a interior, batent, de 40 mm de gruix, amb una llum de pas de 80 cm d'amplària i 205 cm d'alçària, per a un gruix de bastiment de 10 cm, com a màxim, acabat pintat, amb fulla cares llises de tauler aglomerat hidròfug xapat, galzes i tapajunts de MDF xapat, ribet de goma, ferramenta de penjar, pany de cop, amb joc de manetes, acer inoxidable 1.4301 (AISI 304), amb placa petita, de preu alt</x:t>
  </x:si>
  <x:si>
    <x:t>EAQEA1N6</x:t>
  </x:si>
  <x:si>
    <x:t>Porta block de fulles batents de fusta per a interior, doble batent, de 40 mm de gruix, amb una llum de pas de 70+70 cm d'amplària i 205 cm d'alçària, per a un gruix de bastiment de 10 cm, com a màxim, acabat lacat, amb fulla cares llises de tauler aglomerat hidròfug xapat, galzes i tapajunts de MDF xapat, ribet de goma, ferramenta de penjar, pany de cop, amb joc de manetes, acer inoxidable 1.4301 (AISI 304), amb placa petita, de preu alt</x:t>
  </x:si>
  <x:si>
    <x:t>EAM11AA5</x:t>
  </x:si>
  <x:si>
    <x:t xml:space="preserve">Tancament de vidre lluna incolora trempada de 10 mm de gruix, amb una fulla batent o corredissa, col·locat amb fixacions mecàniques. Inclou sistema de tancament pivotant encastat a les fulles batents. </x:t>
  </x:si>
  <x:si>
    <x:t>EAZGG3B0</x:t>
  </x:si>
  <x:si>
    <x:t>Ferramenta per a portes corredisses composada per guia d'alumini anoditzat de 3 m, llarg, per a una porta de pes màxim de 130 kg, 2 carros per a suspensió de la porta, topalls retenedors, peça de guiat inferior i elements de fixació, muntada als paraments de suport i a la porta</x:t>
  </x:si>
  <x:si>
    <x:t>EAF2883C</x:t>
  </x:si>
  <x:si>
    <x:t>Finestra d'alumini anoditzat natural, col·locada sobre bastiment de base, amb dues fulles corredisses, per a un buit d'obra aproximat de 210x150 cm, elaborada amb perfils de preu alt, classificació mínima 2 de permeabilitat a l'aire segons UNE-EN 12207, classificació mínima 6A d'estanquitat a l'aigua segons UNE-EN 12208 i classificació mínima C2 de resistència al vent segons UNE-EN 12210, sense persiana</x:t>
  </x:si>
  <x:si>
    <x:t>EAF4597C</x:t>
  </x:si>
  <x:si>
    <x:t>Finestra d'alumini anoditzat natural amb trencament de pont tèrmic, col·locada sobre bastiment de base, amb una fulla batent i una fulla oscil·lobatent, per a un buit d'obra aproximat de 100x140 cm, elaborada amb perfils de preu alt, classificació mínima 3 de permeabilitat a l'aire segons UNE-EN 12207, classificació mínima 8A d'estanquitat a l'aigua segons UNE-EN 12208 i classificació mínima C4 de resistència al vent segons UNE-EN 12210, sense persiana</x:t>
  </x:si>
  <x:si>
    <x:t>EAF4C87C</x:t>
  </x:si>
  <x:si>
    <x:t>Fulla fixa d'alumini anoditzat natural, amb trencament de pont tèrmic, col·locada sobre bastiment de base, per a un buit d'obra aproximat de 125x140 cm, elaborada amb perfils de preu alt, classificació mínima 3 de permeabilitat a l'aire segons UNE-EN 12207, classificació mínima 8A d'estanquitat a l'aigua segons UNE-EN 12208 i classificació mínima C4 de resistència al vent segons UNE-EN 12210</x:t>
  </x:si>
  <x:si>
    <x:t>EAF4C37C</x:t>
  </x:si>
  <x:si>
    <x:t>Fulla fixa d'alumini anoditzat natural, amb trencament de pont tèrmic, col·locada sobre bastiment de base, per a un buit d'obra aproximat de 74x44 cm, elaborada amb perfils de preu alt, classificació mínima 3 de permeabilitat a l'aire segons UNE-EN 12207, classificació mínima 8A d'estanquitat a l'aigua segons UNE-EN 12208 i classificació mínima C4 de resistència al vent segons UNE-EN 12210</x:t>
  </x:si>
  <x:si>
    <x:t>EAF8N57C</x:t>
  </x:si>
  <x:si>
    <x:t>Balconera d'alumini anoditzat natural amb trencament de pont tèrmic, col·locada sobre bastiment de base, amb dues fulles batents i una fulla fixa superior, per a un buit d'obra aproximat de 180x295 cm, elaborada amb perfils de preu alt, classificació mínima 3 de permeabilitat a l'aire segons UNE-EN 12207, classificació mínima 8A d'estanquitat a l'aigua segons UNE-EN 12208 i classificació mínima C4 de resistència al vent segons UNE-EN 12210, sense persiana</x:t>
  </x:si>
  <x:si>
    <x:t>EAF8E97C</x:t>
  </x:si>
  <x:si>
    <x:t>Balconera d'alumini anoditzat natural amb trencament de pont tèrmic, col·locada sobre bastiment de base, amb dues fulles batents, per a un buit d'obra aproximat de 180x250 cm, elaborada amb perfils de preu alt, classificació mínima 3 de permeabilitat a l'aire segons UNE-EN 12207, classificació mínima 8A d'estanquitat a l'aigua segons UNE-EN 12208 i classificació mínima C4 de resistència al vent segons UNE-EN 12210, sense persiana</x:t>
  </x:si>
  <x:si>
    <x:t>EAF4833C</x:t>
  </x:si>
  <x:si>
    <x:t>Finestra d'alumini anoditzat natural amb trencament de pont tèrmic, col·locada sobre bastiment de base, amb dues fulles corredisses, per a un buit d'obra aproximat de 141x44 cm, elaborada amb perfils de preu alt, classificació mínima 2 de permeabilitat a l'aire segons UNE-EN 12207, classificació mínima 6A d'estanquitat a l'aigua segons UNE-EN 12208 i classificació mínima C2 de resistència al vent segons UNE-EN 12210, sense persiana</x:t>
  </x:si>
  <x:si>
    <x:t>EAF8CP7C</x:t>
  </x:si>
  <x:si>
    <x:t>Fulla fixa d'alumini anoditzat natural, amb trencament de pont tèrmic, col·locada sobre bastiment de base, per a un buit d'obra aproximat de 129x250 cm, elaborada amb perfils de preu alt, classificació mínima 3 de permeabilitat a l'aire segons UNE-EN 12207, classificació mínima 8A d'estanquitat a l'aigua segons UNE-EN 12208 i classificació mínima C4 de resistència al vent segons UNE-EN 12210</x:t>
  </x:si>
  <x:si>
    <x:t>EAF8E77C</x:t>
  </x:si>
  <x:si>
    <x:t>Balconera d'alumini anoditzat natural amb trencament de pont tèrmic, col·locada sobre bastiment de base, amb dues fulles batents, per a un buit d'obra aproximat de 144x250 cm, elaborada amb perfils de preu alt, classificació mínima 3 de permeabilitat a l'aire segons UNE-EN 12207, classificació mínima 8A d'estanquitat a l'aigua segons UNE-EN 12208 i classificació mínima C4 de resistència al vent segons UNE-EN 12210, sense persiana</x:t>
  </x:si>
  <x:si>
    <x:t>EAF4H57C</x:t>
  </x:si>
  <x:si>
    <x:t>Finestra d'alumini anoditzat natural amb trencament de pont tèrmic, col·locada sobre bastiment de base, amb una fulla oscilobatent i una fulla fixa lateral, per a un buit d'obra aproximat de 150x120 cm, elaborada amb perfils de preu alt, classificació mínima 3 de permeabilitat a l'aire segons UNE-EN 12207, classificació mínima 8A d'estanquitat a l'aigua segons UNE-EN 12208 i classificació mínima C4 de resistència al vent segons UNE-EN 12210, sense persiana</x:t>
  </x:si>
  <x:si>
    <x:t>EAF4C77C</x:t>
  </x:si>
  <x:si>
    <x:t>Fulla fixa d'alumini anoditzat natural, amb trencament de pont tèrmic, col·locada sobre bastiment de base, per a un buit d'obra aproximat de 123x140 cm, elaborada amb perfils de preu alt, classificació mínima 3 de permeabilitat a l'aire segons UNE-EN 12207, classificació mínima 8A d'estanquitat a l'aigua segons UNE-EN 12208 i classificació mínima C4 de resistència al vent segons UNE-EN 12210</x:t>
  </x:si>
  <x:si>
    <x:t>EAF4C47C</x:t>
  </x:si>
  <x:si>
    <x:t>Fulla fixa d'alumini anoditzat natural, amb trencament de pont tèrmic, col·locada sobre bastiment de base, per a un buit d'obra aproximat de 75x140 cm, elaborada amb perfils de preu alt, classificació mínima 3 de permeabilitat a l'aire segons UNE-EN 12207, classificació mínima 8A d'estanquitat a l'aigua segons UNE-EN 12208 i classificació mínima C4 de resistència al vent segons UNE-EN 12210</x:t>
  </x:si>
  <x:si>
    <x:t>EAF8CR7C</x:t>
  </x:si>
  <x:si>
    <x:t>Fulla fixa d'alumini anoditzat natural, amb trencament de pont tèrmic, col·locada sobre bastiment de base, per a un buit d'obra aproximat de 175x188 cm, elaborada amb perfils de preu alt, classificació mínima 3 de permeabilitat a l'aire segons UNE-EN 12207, classificació mínima 8A d'estanquitat a l'aigua segons UNE-EN 12208 i classificació mínima C4 de resistència al vent segons UNE-EN 12210</x:t>
  </x:si>
  <x:si>
    <x:t>EAF8CQ7C</x:t>
  </x:si>
  <x:si>
    <x:t>Fulla fixa d'alumini anoditzat natural, amb trencament de pont tèrmic, col·locada sobre bastiment de base, per a un buit d'obra aproximat de 145x188 cm, elaborada amb perfils de preu alt, classificació mínima 3 de permeabilitat a l'aire segons UNE-EN 12207, classificació mínima 8A d'estanquitat a l'aigua segons UNE-EN 12208 i classificació mínima C4 de resistència al vent segons UNE-EN 12210</x:t>
  </x:si>
  <x:si>
    <x:t>EAF8D37C</x:t>
  </x:si>
  <x:si>
    <x:t>Balconera d'alumini anoditzat natural amb trencament de pont tèrmic, col·locada sobre bastiment de base, amb una fulla batent, per a un buit d'obra aproximat de 90x220 cm, elaborada amb perfils de preu alt, classificació mínima 3 de permeabilitat a l'aire segons UNE-EN 12207, classificació mínima 8A d'estanquitat a l'aigua segons UNE-EN 12208 i classificació mínima C4 de resistència al vent segons UNE-EN 12210, sense persiana</x:t>
  </x:si>
  <x:si>
    <x:t>EAF4CE7C</x:t>
  </x:si>
  <x:si>
    <x:t>Fulla fixa d'alumini anoditzat natural, amb trencament de pont tèrmic, col·locada sobre bastiment de base, per a un buit d'obra aproximat de 210x150 cm, amb geometria trapezoidal, elaborada amb perfils de preu alt, classificació mínima 3 de permeabilitat a l'aire segons UNE-EN 12207, classificació mínima 8A d'estanquitat a l'aigua segons UNE-EN 12208 i classificació mínima C4 de resistència al vent segons UNE-EN 12210</x:t>
  </x:si>
  <x:si>
    <x:t>08</x:t>
  </x:si>
  <x:si>
    <x:t>SERRALLERIA</x:t>
  </x:si>
  <x:si>
    <x:t>'01.08</x:t>
  </x:si>
  <x:si>
    <x:t>KABGA9XX</x:t>
  </x:si>
  <x:si>
    <x:t>Porta d'acer corredissa en perfils laminats d'una fulla batent, per a un buit d'obra de 98x271 cm, amb bastidor de L de 50+5 mm, lamel·les verticals fixes i bastiment, pany de cop i clau, acabat per a pintar, col·locada</x:t>
  </x:si>
  <x:si>
    <x:t>KAZGH270</x:t>
  </x:si>
  <x:si>
    <x:t>Ferramenta per a portes corredisses composada per guia d'acer galvanitzat de 2 m, llarg, per a una porta de pes màxim de 75 kg, 2 carros per a suspensió de la porta, topalls retenedors, peça de guiat inferior i elements de fixació, muntada als paraments de suport i a la porta</x:t>
  </x:si>
  <x:si>
    <x:t>KB321AXX</x:t>
  </x:si>
  <x:si>
    <x:t>Reixa de perfils d'acer amb passamans, travessers i brèndoles cada 10 a 12 cm, ancorada amb morter de ciment 1:4</x:t>
  </x:si>
  <x:si>
    <x:t>EB1226X2</x:t>
  </x:si>
  <x:si>
    <x:t xml:space="preserve">Armari instal·lacions d'acer amb passamà  format per perfil T d'acer corten, travesser inferior, muntants de tub 60x20 cada 150 cm i plafó de planxa d'acer corten perforada de 2 mm de gruix i un coeficient de perforació de 40 %, de 100 a 120 cm d'alçària, ancorada a l'obra amb fixacions mecàniques. </x:t>
  </x:si>
  <x:si>
    <x:t>EB14B9L9</x:t>
  </x:si>
  <x:si>
    <x:t>Passamà d'acer inoxidable 1.4301 (AISI 304) de 30 mm de diàmetre, acabat polit i abrillantat, amb suport de rodons acer Ø4mm, fixat mecànicament</x:t>
  </x:si>
  <x:si>
    <x:t>E8N9TCXX</x:t>
  </x:si>
  <x:si>
    <x:t>Marc perimetral de lluernari sud format per planxa d'acer galvanitzat de 8 mm de gruix formant goteró superior i inferior.</x:t>
  </x:si>
  <x:si>
    <x:t>EB1226XX</x:t>
  </x:si>
  <x:si>
    <x:t xml:space="preserve">Barana d'acer galvanitzat, amb passamà  format per perfil T d'acer corten, travesser inferior, muntants de tub 60x20 cada 150 cm i plafó de planxa d'acer corten perforada de 2 mm de gruix i un coeficient de perforació de 40 %, de 100 a 120 cm d'alçària, ancorada a l'obra amb fixacions mecàniques. </x:t>
  </x:si>
  <x:si>
    <x:t>09</x:t>
  </x:si>
  <x:si>
    <x:t>ENVIDRIAMENTS</x:t>
  </x:si>
  <x:si>
    <x:t>'01.09</x:t>
  </x:si>
  <x:si>
    <x:t>EC151B01</x:t>
  </x:si>
  <x:si>
    <x:t>Vidre laminar de seguretat , de 4+4 mm de gruix, amb 1 butiral transparent, classe 2 (B) 2 segons UNE-EN 12600, col·locat amb llistó de vidre sobre fusta, acer o alumini</x:t>
  </x:si>
  <x:si>
    <x:t>E4R12054</x:t>
  </x:si>
  <x:si>
    <x:t>Acer inoxidable austenític amb molibdè de designació 1.4401 (AISI 316), per a estructures, en perfils conformats tipus L, U, treballat a taller i col·locat a l'obra</x:t>
  </x:si>
  <x:si>
    <x:t>EC141403</x:t>
  </x:si>
  <x:si>
    <x:t>Vidre lluna incolora de gruix 4 mm trempada classe 1 (C) 3 segons UNE-EN 12600, col·locat d'amb llistó de vidre sobre fusta, acer o alumini</x:t>
  </x:si>
  <x:si>
    <x:t>EC1FQD41</x:t>
  </x:si>
  <x:si>
    <x:t>Vidre aïllant de lluna de baixa emissivitat de 6 mm de gruix, cambra d'aire de 12 mm i lluna de 5+5 mm de gruix amb 1 butiral transparent de lluna incolor, classe 2 (B) 2 segons UNE-EN 12600, col·locat amb llistó de vidre sobre fusta, acer o alumini</x:t>
  </x:si>
  <x:si>
    <x:t>EC1FQ841</x:t>
  </x:si>
  <x:si>
    <x:t>Vidre aïllant de lluna de baixa emissivitat de 6 mm de gruix, cambra d'aire de 12 mm i lluna de 4+4 mm de gruix amb 1 butiral transparent de lluna incolor, classe 2 (B) 2 segons UNE-EN 12600, col·locat amb llistó de vidre sobre fusta, acer o alumini</x:t>
  </x:si>
  <x:si>
    <x:t>10</x:t>
  </x:si>
  <x:si>
    <x:t>XARXA SANEJAMENT</x:t>
  </x:si>
  <x:si>
    <x:t>'01.10</x:t>
  </x:si>
  <x:si>
    <x:t>ED111B51</x:t>
  </x:si>
  <x:si>
    <x:t>Desguàs d'aparell sanitari amb tub de PVC-U de paret massissa, àrea d'aplicació B segons norma UNE-EN 1329-1, de DN 75 mm, fins a baixant, caixa o clavegueró</x:t>
  </x:si>
  <x:si>
    <x:t>ED111B71</x:t>
  </x:si>
  <x:si>
    <x:t>Desguàs d'aparell sanitari amb tub de PVC-U de paret massissa, àrea d'aplicació B segons norma UNE-EN 1329-1, de DN 110 mm, fins a baixant, caixa o clavegueró</x:t>
  </x:si>
  <x:si>
    <x:t>ED15B771</x:t>
  </x:si>
  <x:si>
    <x:t>Baixant de tub de PVC-U de paret massissa, àrea d'aplicació B segons norma UNE-EN 1329-1, de DN 110 mm, incloses les peces especials i fixat mecànicament amb brides</x:t>
  </x:si>
  <x:si>
    <x:t>ED1Q1132</x:t>
  </x:si>
  <x:si>
    <x:t>Aïllament acústic per a baixants fins a 110 mm de diàmetre, amb banda bicapa autoadhesiva de 3.9 mm de gruix, incloent la part proporcional de reforç de peces especials, amb grau de dificultat mitjà, col·locat adherit superficialment</x:t>
  </x:si>
  <x:si>
    <x:t>ED354986</x:t>
  </x:si>
  <x:si>
    <x:t>Pericó sifònic i tapa registrable, de 90x90x80 cm de mides interiors, amb paret de 15 cm de gruix de maó calat de 290x140x100 mm, arrebossada i lliscada per dins amb morter 1:8, sobre solera de formigó en massa de 10 cm i amb tapa prefabricada de formigó armat</x:t>
  </x:si>
  <x:si>
    <x:t>ED7FR114</x:t>
  </x:si>
  <x:si>
    <x:t>Clavegueró amb tub de PVC-U de paret massissa per a sanejament sense pressió, de DN 110 mm i de SN 4 (4 kN/m2) de rigidesa anular, segons norma UNE-EN 1401-1, sobre solera de formigó de 15 cm de gruix, llit de sorra de 15 cm de gruix i reblert amb sorra fins a 30 cm per sobre del tub</x:t>
  </x:si>
  <x:si>
    <x:t>ED7FR214</x:t>
  </x:si>
  <x:si>
    <x:t>Clavegueró amb tub de PVC-U de paret massissa per a sanejament sense pressió, de DN 125 mm i de SN 4 (4 kN/m2) de rigidesa anular, segons norma UNE-EN 1401-1, sobre solera de formigó de 15 cm de gruix, llit de sorra de 15 cm de gruix i reblert amb sorra fins a 30 cm per sobre del tub</x:t>
  </x:si>
  <x:si>
    <x:t>ED7FR314</x:t>
  </x:si>
  <x:si>
    <x:t>Clavegueró amb tub de PVC-U de paret massissa per a sanejament sense pressió, de DN 160 mm i de SN 4 (4 kN/m2) de rigidesa anular, segons norma UNE-EN 1401-1, sobre solera de formigó de 15 cm de gruix, llit de sorra de 15 cm de gruix i reblert amb sorra fins a 30 cm per sobre del tub</x:t>
  </x:si>
  <x:si>
    <x:t>11</x:t>
  </x:si>
  <x:si>
    <x:t>ASCENSOR</x:t>
  </x:si>
  <x:si>
    <x:t>'01.11</x:t>
  </x:si>
  <x:si>
    <x:t>XXX</x:t>
  </x:si>
  <x:si>
    <x:t>Ascensor elèctric sense cambra de maquinària amb quadre de maniobra a última planta, sistema de tracció amb cintes planes, dispositiu digital de càrrega i control de moviment per freqüència variable i desacceleració progressiva, velocitat 1 m/s, nivell de trànsit estàndard, per a 8 persones (càrrega màxima de 630 kg), de 3 parades (recorregut de 5 m), habitacle de qualitat mitjana de mides 1350x1100 mm amb acabat de panells d'acer raspatllat, terra vinílic, il.luminació LED amb dispositiu d'apagat automàtic, embarcament doble a 180º amb portes de cabina i pis automàtiques EW 60 d'obertura lateral de 2 fulles d'acer inoxidable satinat per llum de pas de 800x2000 mm i portes de pis recolzades a forjat , maniobra col·lectiva de baixada simple, amb marcatge CE segons REAL DECRETO 203/2016, UNE EN:81-20 i UNE EN:81-50</x:t>
  </x:si>
  <x:si>
    <x:t>12</x:t>
  </x:si>
  <x:si>
    <x:t>INSTAL·LACIONS</x:t>
  </x:si>
  <x:si>
    <x:t>SISTEMES DE PROTECCIÓ CONTRA INCENDI</x:t>
  </x:si>
  <x:si>
    <x:t>'01.12.01</x:t>
  </x:si>
  <x:si>
    <x:t>CENTRALFOG</x:t>
  </x:si>
  <x:si>
    <x:t xml:space="preserve">Suministrament i instal·lació de central de detecció d'incendis de 4 zones ampliables a 20, homologada EN54. Pantalla gràfica, amb posibilitat de tenir 32 dispositius per zona. Gestiona el mòdul d'extinció homologat EN12094-1. Conexió amb BUS 485. </x:t>
  </x:si>
  <x:si>
    <x:t>EM141202</x:t>
  </x:si>
  <x:si>
    <x:t>Polsador d'alarma per a instal·lació contra incendis convencional, accionament manual per canvi posició d'element fràgil (rearmable), segons norma UNE-EN 54-11, muntat superficialment</x:t>
  </x:si>
  <x:si>
    <x:t>EMSB31L1</x:t>
  </x:si>
  <x:si>
    <x:t>Rètol senyalització instal·lació de protecció contra incendis, quadrat, de 210x210 mm2 de panell de PVC de 0,7 mm de gruix, fotoluminiscent categoria B segons UNE 23035-4, col·locat adherit sobre parament vertical</x:t>
  </x:si>
  <x:si>
    <x:t>EM131221</x:t>
  </x:si>
  <x:si>
    <x:t>Sirena electrònica per a instal·lació convencional i analògica, nivell de potència acústica 100 dB, amb senyal lluminós i so multitò, grau de protecció IP-54, fabricada segons la norma UNE-EN 54-3, col·locada a l'interior</x:t>
  </x:si>
  <x:si>
    <x:t>RECFOCSEG1</x:t>
  </x:si>
  <x:si>
    <x:t xml:space="preserve">Instal.lació i posta en marxa, incloent cablejat protegit i tots els accessoris necessaris per deixar la instal.lació completament acabada i en funcionament. </x:t>
  </x:si>
  <x:si>
    <x:t>SISTEMA D'ALARMA I INTRUSIÓ</x:t>
  </x:si>
  <x:si>
    <x:t>'01.12.02</x:t>
  </x:si>
  <x:si>
    <x:t>EMD3UA20</x:t>
  </x:si>
  <x:si>
    <x:t>Central d'intrusió en caixa metàl·lica per a sistema integrat de seguretat, de 8 zones ampliable a 128 zones, POWER NEO , possibilitat de fer fins a 8 particions, sortides de placa per a sirena exterior, sirena interior, llum estroboscòpica i relé progamable, amb transmisor telefònic integrat, alimentació 230 V, inclosa una bateria  de plom estanca de 12 Vcc i 7,2 A, una tarjeta d'expansió per a comunicació IP i una tarjeta de comunicacions amb dues sortides RS 232, amb teclat display LCD de 2 línies de 16 caràcters, amb grau de seguretat 3 segons UNE-EN 50131-1, instal·lada.
Inlcou bateria de plom ( 2 unitats), Font d'alimentació a 12V, amb certificació EN50131.</x:t>
  </x:si>
  <x:si>
    <x:t>EMDWSEG4</x:t>
  </x:si>
  <x:si>
    <x:t>Caixa per a teclat digital, muntada superficialment</x:t>
  </x:si>
  <x:si>
    <x:t>EMD2U390</x:t>
  </x:si>
  <x:si>
    <x:t>Contacte magnètic triple balancejat i cablejat, cos d'alumini, per a muntatge en portes, interruptor reed totalment encapsulat en ampolla de poliuretà, apertura màxima operativa 5 mm, amb contactes NC d'alarma i tamper, inclòs cable de 6 fils de 2 m de llargària, amb certificat de grau 3 segons UNE-EN 50131-2-6, col·locat</x:t>
  </x:si>
  <x:si>
    <x:t>EMD4U120</x:t>
  </x:si>
  <x:si>
    <x:t>Sirena per a instal·lació de seguretat, per a ús interior, fabricació en plàstic ABS, d'1 to amb flash estroboscòpic, sortida acústica de 101 dB a 1 m de distància, alimentació 12 Vcc, amb grau de seguretat 2 segons UNE-EN 50131-4, grau de protecció IP 315, col·locada</x:t>
  </x:si>
  <x:si>
    <x:t>EMD4U502</x:t>
  </x:si>
  <x:si>
    <x:t>Sirena per a instal·lació de seguretat, per a ús exterior, fabricació en policarbonat, d'1 to i doble flash de color blau, sortida acústica de 114 dB a 1 m de distància, alimentació 12 Vcc i autoalimentació amb bateria de NI-Cd de 10,8 V i 280 mAh, amb tamper de carcassa i de paret, grau de protecció IP 55, col·locada</x:t>
  </x:si>
  <x:si>
    <x:t>RECFOCINT1</x:t>
  </x:si>
  <x:si>
    <x:t>POWERNEO</x:t>
  </x:si>
  <x:si>
    <x:t>Suministrament i instal·lació de comunicador 3G per a centrals Power Neo. Permet accés  bidireccional remot a central. Comunicació supervisada per Polling, encriptació AES de 128 bits. Suport de protocols SIA i Contact ID.Control remot mitjançant SMS.</x:t>
  </x:si>
  <x:si>
    <x:t>EXPANSOR8</x:t>
  </x:si>
  <x:si>
    <x:t>Suministrament i instal·lació d'expansor de 8 zones DSC Neo</x:t>
  </x:si>
  <x:si>
    <x:t>DUALLENT</x:t>
  </x:si>
  <x:si>
    <x:t>Suministrament i instal·lació d'òptica de mirall d'alta qualitat Tecnologia d'antienmascaramentper infraroig actiu.
Certificat grau 3 EN50131-2-4.</x:t>
  </x:si>
  <x:si>
    <x:t>CLIMATITZACIÓ I VENTILACIÓ</x:t>
  </x:si>
  <x:si>
    <x:t>EQUIPS</x:t>
  </x:si>
  <x:si>
    <x:t>'01.12.03.01</x:t>
  </x:si>
  <x:si>
    <x:t>CTA-6CLIM</x:t>
  </x:si>
  <x:si>
    <x:t xml:space="preserve">Suministrament i instal·lació de climatitzador CTA-6 de Servoclima, incloent:
Recuperació i free-cooling de 7000 m3/h de cabal.
´´	Xapa interior perforada amb aïllament de llana mineral.
´´	Etapa atenuador acústic impulsió.
´´	Etapa atenuador acústic retorn.
´´	Ubicació: exterior.
´´	Pressió disponible impulsió 200 Pa.
´´	Pressió disponible retorn 150 Pa.
´´	Prefiltres G4 i filtre impulsió M5 o F6 + F8 impulsió (IDA 2 &amp; ODA 2).
S'inclou la linea de conexió elèctrica, carrega de gas refrigerant, posta en marxa i ajust de l'equip. </x:t>
  </x:si>
  <x:si>
    <x:t>EEM945B1</x:t>
  </x:si>
  <x:si>
    <x:t xml:space="preserve">Ventilador en línia per a conducte circular amb cos extraible de material de xapa d'acer per a un diàmetre de 150 mm, motor monofàsic de dos velocitats, IP X4, 100 W de potència absorbida per a un cabal màxim de 350 m3/h, nivell de pressió sonora de 40 a 45 dB(A), muntat en el conducte. Inclou alimentació i posta en marxa. </x:t>
  </x:si>
  <x:si>
    <x:t>PUHYP350YNWA</x:t>
  </x:si>
  <x:si>
    <x:t>Suministro, montaje y puesta en marcha de unidad exterior de bomba de calor, INVERTER (Serie Y), gama CITY MULTI (R410A) de MITSUBISHI ELECTRIC, de 40,0 kW (refrig.) y 45,0 kW (calef.), 270 m3/min y 62 dB (A). Modelo PUHY-P350YNW-A. Incluye accesorios de montaje, carga de gas refrigerante i puesta en marcha.</x:t>
  </x:si>
  <x:si>
    <x:t>PUHYP300YNWA</x:t>
  </x:si>
  <x:si>
    <x:t>Suministro, montaje y puesta en marcha de unidad exterior de bomba de calor, INVERTER (Serie Y), gama CITY MULTI (R410A) de MITSUBISHI ELECTRIC, de 33,5 kW (refrig.) y 37,5 kW (calef.), 240 m3/min y 61 dB (A). Modelo PUHY-P300YNW-A.  Incluye accesorios de montaje, carga de gas refrigerante i puesta en marcha.</x:t>
  </x:si>
  <x:si>
    <x:t>CMY-Y102LS-G</x:t>
  </x:si>
  <x:si>
    <x:t>Suministro, montaje y puesta en funcionamiento de Kit distribuidor, gama CITY MULTI de MITSUBISHI ELECTRIC, de 2 salidas. Modelo CMY-Y102LS-G2. Incluye accesorios de montaje.</x:t>
  </x:si>
  <x:si>
    <x:t>CMY-Y102SS-G</x:t>
  </x:si>
  <x:si>
    <x:t>Suministro, montaje y puesta en funcionamiento de Kit distribuidor, gama CITY MULTI de MITSUBISHI ELECTRIC, de 2 salidas. Modelo CMY-Y102SS-G2. Incluye accesorios de montaje.</x:t>
  </x:si>
  <x:si>
    <x:t>PLFY-P32VEM-</x:t>
  </x:si>
  <x:si>
    <x:t>Suministro, montaje y puesta en funcionamiento de Unidad interior tipo CASSETTE 4V, gama CITY MULTI (R410A) de MITSUBISHI ELECTRIC, de 3150 Frig/h y 3400 Kcal/h., 13/14/15/16 m3/min y 26/27/26/31 dB(A). Modelo PLFY-P32VEM-E (PLFY-P32VEM-E / GRILL PLP-6EAR1). Incluye accesorios de montaje.</x:t>
  </x:si>
  <x:si>
    <x:t>PLFY-P20VEM-</x:t>
  </x:si>
  <x:si>
    <x:t>Suministro, montaje y puesta en funcionamiento de Unidad interior tipo CASSETTE 4V, gama CITY MULTI (R410A) de MITSUBISHI ELECTRIC, de 1900 Frig/h y 2200 Kcal/h., 12/13/14/15 m3/min y 24/26/27/29 dB(A). Modelo PLFY-P20VEM-E (PLFY-P20VEM-E / GRILL PLP-6EAR1). Incluye accesorios de montaje.</x:t>
  </x:si>
  <x:si>
    <x:t>PLFY-P15VLM-</x:t>
  </x:si>
  <x:si>
    <x:t>Suministro, montaje y puesta en funcionamiento de unidad interior  tipo PARED, gama CITY MULTI (R410A) de MITSUBISHI ELECTRIC, de 1,7kW en refrigeración y 1,9kW en calefacción. Dispone de ventilador de 4 velocidades, Baja, Media1, Media2 y Alta, capaz de suministrar un caudal de aire de 4, 4,2, 4,4 y 4,7 m3/min con un nivel sonoro de 22, 24, 26 y 28 dB(A). Modelo PKFY-P15VLM-E. Incluye accesorios de montaje.</x:t>
  </x:si>
  <x:si>
    <x:t>PEFY-P63VMA-</x:t>
  </x:si>
  <x:si>
    <x:t>Suministro, montaje y puesta en funcionamiento de Unidad interior tipo CONDUCTOS PRESIÓN STÁNDARD, gama CITY MULTI (R410A) de MITSUBISHI ELECTRIC, de 6300 Frig/h y 6900 Kcal/h., 810/960/1140 m3/h y 25/28/32 dB (A). Modelo PEFY-P63VMA-E. Incluye bomba de drenaje y accesorios de montaje.</x:t>
  </x:si>
  <x:si>
    <x:t>PKFY-P20VLM-</x:t>
  </x:si>
  <x:si>
    <x:t>Suministro, montaje y puesta en funcionamiento de unidad interior  tipo PARED, gama CITY MULTI (R410A) de MITSUBISHI ELECTRIC, de 2,2kW en refrigeración y 2,5kW en calefacción. Dispone de ventilador de 4 velocidades, Baja, Media1, Media2 y Alta, capaz de suministrar un caudal de aire de 4, 4,4, 4,9 y 5,4 m3/min con un nivel sonoro de 22, 26, 29 y 31 dB(A). Modelo PKFY-P20VLM-E. Incluye accesorios de montaje.</x:t>
  </x:si>
  <x:si>
    <x:t>PKFY-P100VMA</x:t>
  </x:si>
  <x:si>
    <x:t>Suministro, montaje y puesta en funcionamiento de Unidad interior tipo CONDUCTOS PRESIÓN STÁNDARD, gama CITY MULTI (R410A) de MITSUBISHI ELECTRIC, de 10000 Frig/h y 10800 Kcal/h., 1380/1680/1980 m3/h y 28/32/35 dB(A). Modelo PEFY-P100VMA-E. Incluye bomba de drenaje y accesorios de montaje.</x:t>
  </x:si>
  <x:si>
    <x:t>PEFY-P80VMA-</x:t>
  </x:si>
  <x:si>
    <x:t>Suministro, montaje y puesta en funcionamiento de Unidad interior tipo CONDUCTOS PRESIÓN STÁNDARD, gama CITY MULTI (R410A) de MITSUBISHI ELECTRIC, de 8000 Frig/h y 8600 Kcal/h., 870/1080/1260 m3/h y 26/29/32 dB(A). Modelo PEFY-P80VMA-E. Incluye bomba de drenaje y accesorios de montaje.</x:t>
  </x:si>
  <x:si>
    <x:t>PFFY-P25VLRM</x:t>
  </x:si>
  <x:si>
    <x:t>Suministro, montaje y puesta en funcionamiento de Unidad interior tipo  SUELO SIN ENVOLVENTE, gama CITY MULTI (R410A) de MITSUBISHI ELECTRIC, de 2500 Frig/h y 2752 Kcal/h., 330/390 m3/h y 34/40 dB(A). Modelo PFFY- P25VLRM-E. Incluye accesorios de montaje.</x:t>
  </x:si>
  <x:si>
    <x:t>PLFY-P40VEM-</x:t>
  </x:si>
  <x:si>
    <x:t>Suministro, montaje y puesta en funcionamiento de Unidad interior tipo CASSETTE 4V, gama CITY MULTI (R410A) de MITSUBISHI ELECTRIC, de 4000 Frig/h y 4300 Kcal/h., 13/14/15/17 m3/min. y 26/27/29/31 dB(A). Modelo PLFY-P40VEM-E (PLFY-P40VEM-E / GRILL PLP-6EAR1). Incluye accesorios de montaje.</x:t>
  </x:si>
  <x:si>
    <x:t>AT50B</x:t>
  </x:si>
  <x:si>
    <x:t>Suministro, montaje y puesta en funcionamiento de Control Centralizado de Sistema, pantalla retroiluminada táctil 5, gama MELANS de MITSUBISHI ELECTRIC, para 50 g./50 uds. Fuente de alimentación (PAC- SC51KUA) incluida. Modelo AT-50A. Incluye accesorios de montaje.</x:t>
  </x:si>
  <x:si>
    <x:t>PAR40MAA</x:t>
  </x:si>
  <x:si>
    <x:t>Termostat PAR 40 MAA</x:t>
  </x:si>
  <x:si>
    <x:t>MPKZ35VHAL</x:t>
  </x:si>
  <x:si>
    <x:t>Suministro, montaje y puesta en funcionamiento de Conjunto SPLIT-PARED POWER INVERTER ESTACIONAL, bomba de calor, gama Mr. Slim(R32) de MITSUBISHI ELECTRIC, de 3,6 kW en frío y 4,1 kW en calor, 9/12 m3/min y 36/43 dB(A) . Con etiquetado energético A++/A+. Modelo M PKZS-35VHAL(PKA-M35HAL / PUZ-ZM35VKA). Incluso p.p. de accesorios auxiliares de montaje.</x:t>
  </x:si>
  <x:si>
    <x:t>PUMYP112VKM4</x:t>
  </x:si>
  <x:si>
    <x:t>Suministro, montaje y puesta en funcionamiento de Unidad exterior, INVERTER, gama CITY MULTI (R410a) de MITSUBISHI ELECTRIC, monofásica de 11200 Frig/h, 12000 Kcal/h y 49 dB(A) . Modelo PUMY-P112VKM4. Serie Multi-S, gama CITY MULTI (R410a) de MITSUBISHI ELECTRIC, compatible con interiores de Doméstico, Mr.Slim y Ecodan. Incluye accesorios de montaje.</x:t>
  </x:si>
  <x:si>
    <x:t>MSZAP25VG</x:t>
  </x:si>
  <x:si>
    <x:t>Suministro, montaje y puesta en funcionamiento de Conjunto SPLIT-PARED 1x1, INVERTER (B/C), gama DOMÉSTICA (R32) de MITSUBISHI ELECTRIC, de 2150 Frig/h y 2924 Kcal/h., 21 dB (A).Modelo MSZ-AP25VG  (MSZ-AP25VG/MUZ-AP25VG). Incluye accesorios de montaje.</x:t>
  </x:si>
  <x:si>
    <x:t>PEAD-M71JA</x:t>
  </x:si>
  <x:si>
    <x:t>Suministro, montaje y puesta en funcionamiento de Unidad interior tipo CONDUCTOS, gama Mr.SLIM (R32) de MITSUBISHI ELECTRIC, de 6100 Frig/h y 6900 Kcal/h., 1050/1500 m3/h y 26 dB(A). Bomba de drenaje incluida. Modelo PEAD-M71JA. Incluye accesorios de montaje.</x:t>
  </x:si>
  <x:si>
    <x:t>EKSC-VM2C</x:t>
  </x:si>
  <x:si>
    <x:t>Suministro, montaje y puesta en funcionamiento de Módulo Hidrónico para conectar con unidades exteriores Split desde 8 Kw, con placa de Intercambio térmico aire-agua incorporada, Monofásico, con Resistencia de Apoyo de 2 KW y Sistema de Control FTC5. Modelo EHSC-VM2C. Incluso p.p. de accesorios auxiliares de montaje.</x:t>
  </x:si>
  <x:si>
    <x:t>PAC-MK33BC</x:t>
  </x:si>
  <x:si>
    <x:t>MATERIALS D'INTERCONEXIÓ</x:t>
  </x:si>
  <x:si>
    <x:t>'01.12.03.02</x:t>
  </x:si>
  <x:si>
    <x:t>EG2B1402</x:t>
  </x:si>
  <x:si>
    <x:t>Canal metàl·lica de planxa d'acer llisa, de 100x300 mm, muntada superficialment</x:t>
  </x:si>
  <x:si>
    <x:t>EF5B24B1</x:t>
  </x:si>
  <x:si>
    <x:t>Tub de coure R220 (recuit) 1/4 ´´ de diàmetre nominal i de gruix 0.8 mm, segons norma UNE-EN 12735-1, soldat per capil·laritat amb soldadura forta (T&gt;450ºC) amb grau de dificultat mitjà i col·locat superficialment</x:t>
  </x:si>
  <x:si>
    <x:t>EF5A42B1</x:t>
  </x:si>
  <x:si>
    <x:t>Tub de coure R250 (semidur) 3/8 ´´ de diàmetre nominal i de gruix 0.8 mm, segons norma UNE-EN 12735-1, per soldat per capil·laritat amb soldadura forta (T&gt;450ºC) amb grau de dificultat mitjà i col·locat superficialment</x:t>
  </x:si>
  <x:si>
    <x:t>EF5A52B1</x:t>
  </x:si>
  <x:si>
    <x:t>Tub de coure R250 (semidur) 1/2 ´´ de diàmetre nominal i de gruix 0.8 mm, segons norma UNE-EN 12735-1, per soldat per capil·laritat amb soldadura forta (T&gt;450ºC) amb grau de dificultat mitjà i col·locat superficialment</x:t>
  </x:si>
  <x:si>
    <x:t>EF5A62B1</x:t>
  </x:si>
  <x:si>
    <x:t>Tub de coure R250 (semidur) 5/8 ´´ de diàmetre nominal i de gruix 0.8 mm, segons norma UNE-EN 12735-1, per soldat per capil·laritat amb soldadura forta (T&gt;450ºC) amb grau de dificultat mitjà i col·locat superficialment</x:t>
  </x:si>
  <x:si>
    <x:t>EF5A73B1</x:t>
  </x:si>
  <x:si>
    <x:t>Tub de coure R250 (semidur) 3/4 ´´ de diàmetre nominal i de gruix 1,0 mm, segons norma UNE-EN 12735-1, per soldat per capil·laritat amb soldadura forta (T&gt;450ºC) amb grau de dificultat mitjà i col·locat superficialment</x:t>
  </x:si>
  <x:si>
    <x:t>EF5A83B1</x:t>
  </x:si>
  <x:si>
    <x:t>Tub de coure R250 (semidur) 7/8 ´´ de diàmetre nominal i de gruix 1,0 mm, segons norma UNE-EN 12735-1, per soldat per capil·laritat amb soldadura forta (T&gt;450ºC) amb grau de dificultat mitjà i col·locat superficialment</x:t>
  </x:si>
  <x:si>
    <x:t>EF5AA3B1</x:t>
  </x:si>
  <x:si>
    <x:t>Tub de coure R250 (semidur) 1´´1/8 ´´ de diàmetre nominal i de gruix 1,0 mm, segons norma UNE-EN 12735-1, per soldat per capil·laritat amb soldadura forta (T&gt;450ºC) amb grau de dificultat mitjà i col·locat superficialment</x:t>
  </x:si>
  <x:si>
    <x:t>CONDUCTES I REIXES DE DIFUSIÓ</x:t>
  </x:si>
  <x:si>
    <x:t>'01.12.03.03</x:t>
  </x:si>
  <x:si>
    <x:t>EE52Q24A</x:t>
  </x:si>
  <x:si>
    <x:t>Formació de conducte rectangular de planxa d'acer galvanitzat, de gruix 1 mm, amb unió marc cargolat i clips, muntat adossat amb suports</x:t>
  </x:si>
  <x:si>
    <x:t>EE51EE11</x:t>
  </x:si>
  <x:si>
    <x:t>Formació de conducte rectangular de llana mineral de vidre (MW), segons UNE-EN 14303, de gruix 25 mm, resistència tèrmica &gt;= 0,75758 m2.K/W, amb recobriment exterior de paper kraft alumini reforçat i recobriment interior de paper kraft alumini reforçat, muntat encastat en el cel ras</x:t>
  </x:si>
  <x:si>
    <x:t>EE6182A0</x:t>
  </x:si>
  <x:si>
    <x:t>Aïllament tèrmic amb planxa d'escuma elastomèrica per a aïllament tèrmic de conductes, autoadhesiva, de 20 mm de gruix, amb un factor de resistència a la difusió del vapor d'aigua &gt;= 5000, muntat exteriorment, adherit</x:t>
  </x:si>
  <x:si>
    <x:t>EEK11KAX</x:t>
  </x:si>
  <x:si>
    <x:t>Reixeta d'impulsió o retorn, d'una filera d'aletes fixes horitzontals, d'alumini anoditzat platejat, de 1000x400 mm, d'aletes separades 20 mm, de secció corba 45 °, totes en el mateix sentit i fixada al bastiment</x:t>
  </x:si>
  <x:si>
    <x:t>EEK11KAB</x:t>
  </x:si>
  <x:si>
    <x:t>Reixeta d'impulsió o retorn, d'una filera d'aletes fixes horitzontals, d'alumini anoditzat platejat, de 600x300 mm, d'aletes separades 20 mm, de secció corba 45 °, totes en el mateix sentit i fixada al bastiment</x:t>
  </x:si>
  <x:si>
    <x:t>EEK11GAB</x:t>
  </x:si>
  <x:si>
    <x:t>Reixeta d'impulsió o retorn, d'una filera d'aletes fixes horitzontals, d'alumini anoditzat platejat, de 500x300 mm, d'aletes separades 20 mm, de secció corba 45 °, totes en el mateix sentit i fixada al bastiment</x:t>
  </x:si>
  <x:si>
    <x:t>EEK11D71</x:t>
  </x:si>
  <x:si>
    <x:t>Reixeta d'impulsió o retorn, d'una filera d'aletes fixes horitzontals, d'alumini anoditzat platejat, de 400x200 mm, d'aletes separades 16/12.5 mm, de secció recta i fixada al bastiment</x:t>
  </x:si>
  <x:si>
    <x:t>EEK11A3D</x:t>
  </x:si>
  <x:si>
    <x:t>Reixeta d'impulsió o retorn, d'una filera d'aletes fixes horitzontals, d'alumini anoditzat platejat, de 300x100 mm, d'aletes separades 20 mm, de secció en V i fixada al bastiment</x:t>
  </x:si>
  <x:si>
    <x:t>EEK1173B</x:t>
  </x:si>
  <x:si>
    <x:t>Reixeta d'impulsió o retorn, d'una filera d'aletes fixes horitzontals, d'alumini anoditzat platejat, de 200x100 mm, d'aletes separades 20 mm, de secció corba 45 °, totes en el mateix sentit i fixada al bastiment</x:t>
  </x:si>
  <x:si>
    <x:t>EEK1173X</x:t>
  </x:si>
  <x:si>
    <x:t>Reixeta d'impulsió o retorn, d'una filera d'aletes fixes horitzontals, d'alumini anoditzat platejat, de 350x250 mm, d'aletes separades 20 mm, de secció corba 45 °, totes en el mateix sentit i fixada al bastiment</x:t>
  </x:si>
  <x:si>
    <x:t>EEP31155</x:t>
  </x:si>
  <x:si>
    <x:t>Boca d'extracció de 125 mm de diàmetre de connexió i 160 mm de diàmetre exterior, d'acer galvanitzat amb acabat pintat, fixada amb cargols a paret o sostre i ajustada a cabals de sortida</x:t>
  </x:si>
  <x:si>
    <x:t>ALTRES</x:t>
  </x:si>
  <x:si>
    <x:t>'01.12.03.04</x:t>
  </x:si>
  <x:si>
    <x:t>AJUTS111</x:t>
  </x:si>
  <x:si>
    <x:t>Despeses de paleteria d'ajuts a tots els industrials que intervenen a l'obra. (fer regates i tornar a tapar en parets  protegir instal.lacions amb morter, etz.)</x:t>
  </x:si>
  <x:si>
    <x:t>LEG</x:t>
  </x:si>
  <x:si>
    <x:t>Legalitzacio de la instal·lacio termica del edifici.
Incloent:
Projecte o memoria tècnica segons sigui preceptiu
Certificat final d'instal·lacio
Tramitació de la declaracio responsable del titular
Honoraris entitat de control
Taxes administratives i de visat si es el cas</x:t>
  </x:si>
  <x:si>
    <x:t>IMPREV</x:t>
  </x:si>
  <x:si>
    <x:t>Partida alçada ajustificar d'imprevistos en la instal·lació de climatització</x:t>
  </x:si>
  <x:si>
    <x:t>FONTANERIA I APARELLS SANITÀRIS</x:t>
  </x:si>
  <x:si>
    <x:t>'01.12.04</x:t>
  </x:si>
  <x:si>
    <x:t>ENF51717</x:t>
  </x:si>
  <x:si>
    <x:t>Vàlvula de seguretat ACS amb rosca de llautó, amb connexió femella-femella de diàmetre 3/4´´, tarada a 7 bar, de temperatura màxima 120°C, muntada superficialment</x:t>
  </x:si>
  <x:si>
    <x:t>EEU52555</x:t>
  </x:si>
  <x:si>
    <x:t>Termòmetre bimetàl·lic, amb beina de 1/2´´ de diàmetre, d'esfera de 65 mm, de &lt;= 120°C, col·locat roscat</x:t>
  </x:si>
  <x:si>
    <x:t>EF912A8M</x:t>
  </x:si>
  <x:si>
    <x:t>Tub de polietilè multicapa amb tub interior de polietilè de diàmetre 63 mm, ànima d'alumini i protecció exterior de polietilè, amb una pressió màxima de servei de 12 bar, connectat a pressió i col·locat superficialment</x:t>
  </x:si>
  <x:si>
    <x:t>EF912A8J</x:t>
  </x:si>
  <x:si>
    <x:t>Tub de polietilè multicapa amb tub interior de polietilè de diàmetre 50 mm, ànima d'alumini i protecció exterior de polietilè, amb una pressió màxima de servei de 12 bar, connectat a pressió i col·locat superficialment</x:t>
  </x:si>
  <x:si>
    <x:t>EF912A8E</x:t>
  </x:si>
  <x:si>
    <x:t>Tub de polietilè multicapa amb tub interior de polietilè de diàmetre 32 mm, ànima d'alumini i protecció exterior de polietilè, amb una pressió màxima de servei de 12 bar, connectat a pressió i col·locat superficialment</x:t>
  </x:si>
  <x:si>
    <x:t>EF912A8C</x:t>
  </x:si>
  <x:si>
    <x:t>Tub de polietilè multicapa amb tub interior de polietilè de diàmetre 25 mm, ànima d'alumini i protecció exterior de polietilè, amb una pressió màxima de servei de 12 bar, connectat a pressió i col·locat superficialment</x:t>
  </x:si>
  <x:si>
    <x:t>EF912A8A</x:t>
  </x:si>
  <x:si>
    <x:t>Tub de polietilè multicapa amb tub interior de polietilè de diàmetre 20 mm, ànima d'alumini i protecció exterior de polietilè, amb una pressió màxima de servei de 12 bar, connectat a pressió i col·locat superficialment</x:t>
  </x:si>
  <x:si>
    <x:t>EF912A88</x:t>
  </x:si>
  <x:si>
    <x:t>Tub de polietilè multicapa amb tub interior de polietilè de diàmetre 18 mm, ànima d'alumini i protecció exterior de polietilè, amb una pressió màxima de servei de 12 bar, connectat a pressió i col·locat superficialment</x:t>
  </x:si>
  <x:si>
    <x:t>EF912A86</x:t>
  </x:si>
  <x:si>
    <x:t>Tub de polietilè multicapa amb tub interior de polietilè de diàmetre 16 mm, ànima d'alumini i protecció exterior de polietilè, amb una pressió màxima de servei de 12 bar, connectat a pressió i col·locat superficialment</x:t>
  </x:si>
  <x:si>
    <x:t>EF912A84</x:t>
  </x:si>
  <x:si>
    <x:t>Tub de polietilè multicapa amb tub interior de polietilè de diàmetre 14 mm, ànima d'alumini i protecció exterior de polietilè, amb una pressió màxima de servei de 12 bar, connectat a pressió i col·locat superficialment</x:t>
  </x:si>
  <x:si>
    <x:t>EFQ328HK</x:t>
  </x:si>
  <x:si>
    <x:t>Aïllament tèrmic d'escuma elastomèrica per a canonades que transporten fluids a temperatura entre -50°C i 105°C, per a tub de diàmetre exterior 70 mm, de 19 mm de gruix, amb un factor de resistència a la difusió del vapor d'aigua &gt;= 5000, col·locat superficialment amb grau de dificultat baix</x:t>
  </x:si>
  <x:si>
    <x:t>EFQ328EK</x:t>
  </x:si>
  <x:si>
    <x:t>Aïllament tèrmic d'escuma elastomèrica per a canonades que transporten fluids a temperatura entre -50°C i 105°C, per a tub de diàmetre exterior 54 mm, de 19 mm de gruix, amb un factor de resistència a la difusió del vapor d'aigua &gt;= 5000, col·locat superficialment amb grau de dificultat baix</x:t>
  </x:si>
  <x:si>
    <x:t>EFQ328BK</x:t>
  </x:si>
  <x:si>
    <x:t>Aïllament tèrmic d'escuma elastomèrica per a canonades que transporten fluids a temperatura entre -50°C i 105°C, per a tub de diàmetre exterior 35 mm, de 19 mm de gruix, amb un factor de resistència a la difusió del vapor d'aigua &gt;= 5000, col·locat superficialment amb grau de dificultat baix</x:t>
  </x:si>
  <x:si>
    <x:t>EFQ3289K</x:t>
  </x:si>
  <x:si>
    <x:t>Aïllament tèrmic d'escuma elastomèrica per a canonades que transporten fluids a temperatura entre -50°C i 105°C, per a tub de diàmetre exterior 28 mm, de 19 mm de gruix, amb un factor de resistència a la difusió del vapor d'aigua &gt;= 5000, col·locat superficialment amb grau de dificultat baix</x:t>
  </x:si>
  <x:si>
    <x:t>EFQ3287K</x:t>
  </x:si>
  <x:si>
    <x:t>Aïllament tèrmic d'escuma elastomèrica per a canonades que transporten fluids a temperatura entre -50°C i 105°C, per a tub de diàmetre exterior 22 mm, de 19 mm de gruix, amb un factor de resistència a la difusió del vapor d'aigua &gt;= 5000, col·locat superficialment amb grau de dificultat baix</x:t>
  </x:si>
  <x:si>
    <x:t>EFQ3286K</x:t>
  </x:si>
  <x:si>
    <x:t>Aïllament tèrmic d'escuma elastomèrica per a canonades que transporten fluids a temperatura entre -50°C i 105°C, per a tub de diàmetre exterior 18 mm, de 19 mm de gruix, amb un factor de resistència a la difusió del vapor d'aigua &gt;= 5000, col·locat superficialment amb grau de dificultat baix</x:t>
  </x:si>
  <x:si>
    <x:t>EFQ3285K</x:t>
  </x:si>
  <x:si>
    <x:t>Aïllament tèrmic d'escuma elastomèrica per a canonades que transporten fluids a temperatura entre -50°C i 105°C, per a tub de diàmetre exterior 15 mm, de 19 mm de gruix, amb un factor de resistència a la difusió del vapor d'aigua &gt;= 5000, col·locat superficialment amb grau de dificultat baix</x:t>
  </x:si>
  <x:si>
    <x:t>EJ23U010</x:t>
  </x:si>
  <x:si>
    <x:t>Aixeta antirrobatori per a lavabo, temporitzada, amb polsador antirrobatori, per a aigua freda, encastada</x:t>
  </x:si>
  <x:si>
    <x:t>EJ22MC01</x:t>
  </x:si>
  <x:si>
    <x:t>Conjunt d'aixeta automescladora temporitzada per a dutxa, amb tub i ruixador antivandàllic en llauto cromat mural, amb dues entrades de 3/4'' i sortida de 3/4'', ref. 98929 de PRESTO o equivalent,  totalment instal·lada, connectat i provada</x:t>
  </x:si>
  <x:si>
    <x:t>EJ7FU002</x:t>
  </x:si>
  <x:si>
    <x:t>Acumulador per a aigua freda per instal·lació de fluxors de 300 l de capacitat, col·locat en posició vertical i connectat</x:t>
  </x:si>
  <x:si>
    <x:t>EJ2ZN41K</x:t>
  </x:si>
  <x:si>
    <x:t>Maniguet flexible, de malla metàl·lica amb ànima interior sintètica, preu superior, amb dues unions roscades de 1/2´´</x:t>
  </x:si>
  <x:si>
    <x:t>EJ2ZA111</x:t>
  </x:si>
  <x:si>
    <x:t>Aixeta de regulació, muntada superficialment, de llautó cromat, preu superior, amb sortida per a maniguets roscada de diàmetre 1/2´´ i entrada roscada de 1/2´´</x:t>
  </x:si>
  <x:si>
    <x:t>EN713845</x:t>
  </x:si>
  <x:si>
    <x:t>Vàlvula de regulació de seient de 3 vies amb rosca, de diàmetre nominal 1''1/2 i kvs=20, de 16 bar de PN, recorregut mínim de 15 mm, cos de fosa i servomotor de senyal de 0-10 V, acoblat a la vàlvula, instal·lada i connectada</x:t>
  </x:si>
  <x:si>
    <x:t>EN911147</x:t>
  </x:si>
  <x:si>
    <x:t>Vàlvula de seguretat d'apertura progressiva, de caputxa tancada estanca, amb rosca, de diàmetre nominal 1/2´´, de 16 bar de pressió nominal, cos de llautó CW617N, caputxa de llautó CW617N i unió de llautó CW617N, de preu alt, muntada superficialment</x:t>
  </x:si>
  <x:si>
    <x:t>EN315427</x:t>
  </x:si>
  <x:si>
    <x:t>Vàlvula de bola manual amb rosca, de dues peces amb pas total, de bronze, de diàmetre nominal 3/4´´, de 16 bar de PN i preu alt, muntada superficialment</x:t>
  </x:si>
  <x:si>
    <x:t>EN319427</x:t>
  </x:si>
  <x:si>
    <x:t>Vàlvula de bola manual amb rosca, de dues peces amb pas total, de bronze, de diàmetre nominal 2´´, de 16 bar de PN i preu alt, muntada superficialment</x:t>
  </x:si>
  <x:si>
    <x:t>EN318427</x:t>
  </x:si>
  <x:si>
    <x:t>Vàlvula de bola manual amb rosca, de dues peces amb pas total, de bronze, de diàmetre nominal 1´´1/2, de 16 bar de PN i preu alt, muntada superficialment</x:t>
  </x:si>
  <x:si>
    <x:t>EN317427</x:t>
  </x:si>
  <x:si>
    <x:t>Vàlvula de bola manual amb rosca, de dues peces amb pas total, de bronze, de diàmetre nominal 1´´1/4, de 16 bar de PN i preu alt, muntada superficialment</x:t>
  </x:si>
  <x:si>
    <x:t>EN812687</x:t>
  </x:si>
  <x:si>
    <x:t>Vàlvula de retenció de clapeta, amb rosca, d'1´´ de diàmetre nominal, de 16 bar de pressió nominal, cos de llautó, clapeta de llautó i tancament de seient metàl·lic, muntada superficialment</x:t>
  </x:si>
  <x:si>
    <x:t>EK23UJ19</x:t>
  </x:si>
  <x:si>
    <x:t xml:space="preserve">Filtre de partícules amb malla de nylon netejable per a tub de diàmetre nominal 1´´1/2, de 16 bar de pressió màxima de servei, capacitat filtrant 90 um, cabal nominal 9 m3/h, segons norma UNE-EN 13443-1 i muntat entre tubs </x:t>
  </x:si>
  <x:si>
    <x:t>EJAB1521</x:t>
  </x:si>
  <x:si>
    <x:t>Acumulador per a aigua calenta sanitària de 500 l de capacitat, amb cubeta d'acer inoxidable i aïllament de poliuretà, dissenyat segons els requisits del REGLAMENTO (UE) 814/2013, amb una classe d'eficiència energètica en aigua calenta sanitària segons REGLAMENTO (UE) 812/2013, col·locat</x:t>
  </x:si>
  <x:si>
    <x:t>EEV21D00</x:t>
  </x:si>
  <x:si>
    <x:t>Sonda de temperatura en canonada amb beina, amb accessoris de muntatge, muntada i connectada</x:t>
  </x:si>
  <x:si>
    <x:t>EEU6A230</x:t>
  </x:si>
  <x:si>
    <x:t>Manòmetre per a una pressió de 0 a 10 bar, d'esfera de 100 mm i rosca de connexió de 1/2´´ G, instal·lat</x:t>
  </x:si>
  <x:si>
    <x:t>ENL1UJ51</x:t>
  </x:si>
  <x:si>
    <x:t>Bomba circuladora de rotor humit d'alta eficiència amb regulació electrònica per a instal·lacions d'ACS, amb connexions roscades de 1´´, pressió màxima 1 bar, cabal màxim 8.5 m3/h, cos de la bomba de bronze, motor monofàsic de 230 V de tensió d'alimentació, grau de protecció IP44, tipus Wilo Yonos Maxo Z 25/0.5-10 o equivalent muntada entre trubs</x:t>
  </x:si>
  <x:si>
    <x:t>EEV3UJA3</x:t>
  </x:si>
  <x:si>
    <x:t>Subministrament i instal·lació del sistema de regulació, control i telegestió de la instal·lació, composat per 1 mòdul de la serie EDS Deluxe i 3 mòduls de la serie LM 4A-2IO M de la marca circutor o equivalent, amb tots els elements de control, mesura i supervisió de la instal·lació totalment connectats, incloent la part proporcional de cablejat, tubs i accessoris de muntatge, connexió fins a punt de xarxa, incloent part proporcional de connector i cablejat UTP cat6, tubs i accessoris de muntatge, així com la programació i configuració del sistema de regulació, control i telegestió amb el software de gestió PowerStudio i la seva posada en marxa.</x:t>
  </x:si>
  <x:si>
    <x:t>AMSA</x:t>
  </x:si>
  <x:si>
    <x:t>Despesa de contractació i escomesa amb companyia d'Aigües de Mataró</x:t>
  </x:si>
  <x:si>
    <x:t>EJM15040</x:t>
  </x:si>
  <x:si>
    <x:t>Comptador d'aigua electrònic per a aigua freda, classe metrològica C, calibre nominal 40 mm, cabal nominal 10 m3/h, pressió nominal 10 bar, amb 2 connectors del tipus RJ11 al frontal, amb unions roscades, apte per a muntar en posició horitzontal o vertical, connectat a una bateria o a un ramal</x:t>
  </x:si>
  <x:si>
    <x:t>NIDLEGIO</x:t>
  </x:si>
  <x:si>
    <x:t>Neteja i desinfecció segons normativa de prevenció de Legionel·la en tota la instal·lació. Inclou llibre de registre actualitzat i esquema hidraulic.</x:t>
  </x:si>
  <x:si>
    <x:t>EJ13B71J</x:t>
  </x:si>
  <x:si>
    <x:t>Lavabo per a fixar sota taulell de porcellana esmaltada, senzill, d'amplària 53 a 75 cm, de color blanc i preu mitjà, fixat sota taulell</x:t>
  </x:si>
  <x:si>
    <x:t>EJ13B713</x:t>
  </x:si>
  <x:si>
    <x:t>Lavabo mural de porcellana esmaltada, senzill, d'amplària 53 a 75 cm, de color blanc i preu mitjà, col·locat amb suports murals</x:t>
  </x:si>
  <x:si>
    <x:t>EJ14B31Q</x:t>
  </x:si>
  <x:si>
    <x:t>Inodor de porcellana esmaltada, de sortida vertical i/o horitzontal, amb seient i tapa, de color blanc, preu mitjà, col·locat sobre el paviment i connectat a la xarxa d'evacuació</x:t>
  </x:si>
  <x:si>
    <x:t>EJ24A425</x:t>
  </x:si>
  <x:si>
    <x:t>Fluxor per a inodor, encastat, amb aixeta de regulació i tub de descàrrega incorporats, preu alt, amb entrada d'1´´</x:t>
  </x:si>
  <x:si>
    <x:t>EJ3317P7</x:t>
  </x:si>
  <x:si>
    <x:t>Desguàs recte per a lavabo, amb tap i cadeneta incorporats, de PVC, de diàmetre 40 mm, connectat a un ramal o a un sifó de PVC</x:t>
  </x:si>
  <x:si>
    <x:t>EJ33B1SF</x:t>
  </x:si>
  <x:si>
    <x:t>Sifó de botella registrable amb vàlvula de ventilació per a lavabo, d'ABS, cromat, de 40 mm de diàmetre, flux d'aire 2.5 l/s, de designació AII segons norma UNE-EN 12380, connectat a la xarxa de petita evacuació</x:t>
  </x:si>
  <x:si>
    <x:t>EJ46U020</x:t>
  </x:si>
  <x:si>
    <x:t>Barra mural doble abatible per a bany adaptat, de 800 mm de llargària i 35 mm de D, de tub d'acer inoxidable, col·locat amb fixacions mecàniques</x:t>
  </x:si>
  <x:si>
    <x:t>EJ42U010</x:t>
  </x:si>
  <x:si>
    <x:t>Dosificador de sabó vertical, de dimensions 118x206x68 mm, capacitat d'1,1 kg, d'acer inoxidable amb acabat satinat en superfícies exposades, antivandàlic i amb visor de nivell de sabó i clau de seguretat , col·locat amb fixacions mecàniques</x:t>
  </x:si>
  <x:si>
    <x:t>EJ4ZU025</x:t>
  </x:si>
  <x:si>
    <x:t>Porta-rotlles gegant de paper higiènic, d'acer inoxidable, de 250 mm de diàmetre i 110 mm de fondària, col·locat amb fixacions mecàniques</x:t>
  </x:si>
  <x:si>
    <x:t>EJ43U005</x:t>
  </x:si>
  <x:si>
    <x:t>Dispensador de paper en rotlle per a eixugamans, de dimensions 290 x 310 x 190 mm, col·locat amb fixacions mecàniques</x:t>
  </x:si>
  <x:si>
    <x:t>INSTAL.LACIÓ ELÈCTRICA</x:t>
  </x:si>
  <x:si>
    <x:t>CAIXES I ARMARIS</x:t>
  </x:si>
  <x:si>
    <x:t>'01.12.05.01</x:t>
  </x:si>
  <x:si>
    <x:t>EG116D62</x:t>
  </x:si>
  <x:si>
    <x:t>Caixa general de protecció de polièster reforçat amb fibra de vidre , de 250 A, segons esquema Unesa número 7 , seccionable en càrrega (BUC) , inclosa base portafusibles trifàsica (sense fusibles), neutre seccionable, borns de connexió i grau de protecció IP-43, IK09, muntada superficialment</x:t>
  </x:si>
  <x:si>
    <x:t>EG43E132</x:t>
  </x:si>
  <x:si>
    <x:t>Tallacircuit unipolar, amb fusible de ganiveta de 250 A, amb base de grandària 1, muntat superficialment amb cargols</x:t>
  </x:si>
  <x:si>
    <x:t>EG1PUA16</x:t>
  </x:si>
  <x:si>
    <x:t>Conjunt de protecció i mesura del tipus TMF10 per a subministrament trifàsic individual superior a 15 kW, per a mesura indirecta, potència entre 55 i 111 kW, tensió de 400 V, format per conjunt de caixes modulars de doble aïllament de polièster reforçat amb fibra de vidre de mides totals 630x1260x171 mm, amb base de fusibles (sense incloure els fusibles), sense equip de comptage, amb IGA tetrapolar (4P) de 160 A regulable entre 80 i 160 A i poder de tall de 10 kA, sense protecció diferencial, col·locat superficialment</x:t>
  </x:si>
  <x:si>
    <x:t>EG144H02J1XA</x:t>
  </x:si>
  <x:si>
    <x:t>Caixa per a quadre de distribució, de plàstic amb porta, per a tres fileres de divuit mòduls i muntada superficialment. Article: ref. 68963-31 de la serie Armaris de distribució de superfície de SIMON</x:t>
  </x:si>
  <x:si>
    <x:t>EG41G7QP</x:t>
  </x:si>
  <x:si>
    <x:t>Interruptor automàtic magnetotèrmic de caixa emmotllada, de 160 A d'intensitat màxima i calibrat a 160 A, amb 4 pols i 4 relès i bloc de relès magnetotèrmic estàndard integrat, de 30 kA de poder de tall segons UNE-EN 60947-2, de 7 mòduls DIN de 18 mm d'amplària, muntat en perfil DIN</x:t>
  </x:si>
  <x:si>
    <x:t>EG42X010</x:t>
  </x:si>
  <x:si>
    <x:t>Relé diferencial amb toroidal separat, sensibilitat de 0,03 A a 30 A (9 llindars commutables), dispar instantani o temporitzat de 0 s a 4,5 s (9 llindars commutables), alimentació a 220-240 V a.c., amb connexions per a l'alimentació elèctrica, la bobina de dispar i el toroidal, amb vigilàcia automàtica de l'enllaç amb el toroide, de l'alimentació elèctrica i de l'electrònica interna, per a muntar en carril DIN normalitzat, col·locat</x:t>
  </x:si>
  <x:si>
    <x:t>EG48B44CJ1V4</x:t>
  </x:si>
  <x:si>
    <x:t>Protector per a sobretensions permanents, tetrapolar (3P+N), de 4 mòduls DIN de 18 mm d'amplària, col·locat. Article: ref. 68853-31 de la serie Protecció Sobretensions Permanents de SIMON</x:t>
  </x:si>
  <x:si>
    <x:t>EG48A442</x:t>
  </x:si>
  <x:si>
    <x:t>Protector per a sobretensions transitòries, tetrapolar (3P+N), de 20kA d'intensitat màxima transitòria, de 4 mòduls DIN de 18 mm d'amplària, col·locat</x:t>
  </x:si>
  <x:si>
    <x:t>EG414EKN</x:t>
  </x:si>
  <x:si>
    <x:t>Interruptor automàtic magnetotèrmic de 125 A d'intensitat nominal, tipus PIA corba B, tetrapolar (4P), de 10000 A de poder de tall segons UNE-EN 60898 i de 10 kA de poder de tall segons UNE-EN 60947-2, de 6 mòduls DIN de 18 mm d'amplària, muntat en perfil DIN</x:t>
  </x:si>
  <x:si>
    <x:t>EG414FJJ</x:t>
  </x:si>
  <x:si>
    <x:t>Interruptor automàtic magnetotèrmic de 50 A d'intensitat nominal, tipus PIA corba B, tetrapolar (4P), de 10000 A de poder de tall segons UNE-EN 60898 i de 15 kA de poder de tall segons UNE-EN 60947-2, de 4 mòduls DIN de 18 mm d'amplària, muntat en perfil DIN</x:t>
  </x:si>
  <x:si>
    <x:t>EG414DJH</x:t>
  </x:si>
  <x:si>
    <x:t>Interruptor automàtic magnetotèrmic de 40 A d'intensitat nominal, tipus PIA corba B, tetrapolar (4P), de 6000 A de poder de tall segons UNE-EN 60898 i de 10 kA de poder de tall segons UNE-EN 60947-2, de 4 mòduls DIN de 18 mm d'amplària, muntat en perfil DIN</x:t>
  </x:si>
  <x:si>
    <x:t>EG414D5C</x:t>
  </x:si>
  <x:si>
    <x:t>Interruptor automàtic magnetotèrmic de 20 A d'intensitat nominal, tipus PIA corba B, bipolar (1P+N), de 6000 A de poder de tall segons UNE-EN 60898 i de 10 kA de poder de tall segons UNE-EN 60947-2, de 2 mòduls DIN de 18 mm d'amplària, muntat en perfil DIN</x:t>
  </x:si>
  <x:si>
    <x:t>EG4242JK</x:t>
  </x:si>
  <x:si>
    <x:t>Interruptor diferencial de la classe AC, gamma terciari, de 63 A d'intensitat nominal, tetrapolar (4P), de sensibilitat 0.03 A, de desconnexió fix instantani, amb botó de test incorporat i indicador mecànic de defecte, construït segons les especificacions de la norma UNE-EN 61008-1, de 4 mòduls DIN de 18 mm d'amplària, muntat en perfil DIN</x:t>
  </x:si>
  <x:si>
    <x:t>EG1AU020</x:t>
  </x:si>
  <x:si>
    <x:t>Armari metàl·lic, en xapa electrozincada, reforçat, per a quadre de distribució, en muntatge superficial, per a 4 fileres de fins a 48 passos de 9 mm per filera, amb cuba, xassís, suport de carrils, marc frontal amb targes perforades, sistema d'etiquetat, obturadors i col·lector terra/neutre, amb porta transparent, pany i clau, de dimensions 550x750x175 mm, col·locat</x:t>
  </x:si>
  <x:si>
    <x:t>EG47494E</x:t>
  </x:si>
  <x:si>
    <x:t>Interruptor en càrrega modular de 63 A d'intensitat nominal i 400V de tensió assignada d'aïllament (Ui), tetrapolar (4P), tall completament aparent amb indicador mecànic de senyalització de l' estat dels contactes, sense indicador lluminós, categoria d'ús AC-22A segons UNE-EN 60947-3, de 4 mòduls d'amplària (18mm p/ mòdul), fixat a pressió</x:t>
  </x:si>
  <x:si>
    <x:t>EG414FJD</x:t>
  </x:si>
  <x:si>
    <x:t>Interruptor automàtic magnetotèrmic de 25 A d'intensitat nominal, tipus PIA corba B, tetrapolar (4P), de 10000 A de poder de tall segons UNE-EN 60898 i de 15 kA de poder de tall segons UNE-EN 60947-2, de 4 mòduls DIN de 18 mm d'amplària, muntat en perfil DIN</x:t>
  </x:si>
  <x:si>
    <x:t>EG414D5B</x:t>
  </x:si>
  <x:si>
    <x:t>Interruptor automàtic magnetotèrmic de 16 A d'intensitat nominal, tipus PIA corba B, bipolar (1P+N), de 6000 A de poder de tall segons UNE-EN 60898 i de 10 kA de poder de tall segons UNE-EN 60947-2, de 2 mòduls DIN de 18 mm d'amplària, muntat en perfil DIN</x:t>
  </x:si>
  <x:si>
    <x:t>EG414A49</x:t>
  </x:si>
  <x:si>
    <x:t>Interruptor automàtic magnetotèrmic de 10 A d'intensitat nominal, tipus PIA corba B, bipolar (1P+N), de 6000 A de poder de tall segons UNE-EN 60898, d'1 mòdul DIN de 18 mm d'amplària, muntat en perfil DIN</x:t>
  </x:si>
  <x:si>
    <x:t>EG42429HJ1TI</x:t>
  </x:si>
  <x:si>
    <x:t>Interruptor diferencial de la classe AC, gamma terciari, de 40 A d'intensitat nominal, bipolar (2P), de sensibilitat 0.03 A, de desconnexió fix instantani, amb botó de test incorporat i indicador mecànic de defecte, construït segons les especificacions de la norma UNE-EN 61008-1, de 2 mòduls DIN de 18 mm d'amplària, muntat en perfil DIN. Article: ref. 78240-60 de la serie Interruptors diferencials de SIMON</x:t>
  </x:si>
  <x:si>
    <x:t>EG47222F</x:t>
  </x:si>
  <x:si>
    <x:t>Interruptor en càrrega modular de 20 A d'intensitat nominal i 250V de tensió assignada d'aïllament (Ui), bipolar (2P), tall completament aparent amb indicador mecànic de senyalització de l' estat dels contactes, amb indicador lluminós, categoria d'ús AC-22A segons UNE-EN 60947-3, d'1 mòdul d'amplària (18mm p/ mòdul), fixat a pressió</x:t>
  </x:si>
  <x:si>
    <x:t>EG4R4850</x:t>
  </x:si>
  <x:si>
    <x:t>Contactor de 230 V de tensió de control, 20 A d'intensitat nominal, bipolar (2P), 2NA, format per 1 mòdul DIN de 18 mm d'amplària, per a un circuit de potència de 230 V, categoria d'ús AC 1 segons UNE-EN 60947-4-1, fixat a pressió</x:t>
  </x:si>
  <x:si>
    <x:t>EG7A1121</x:t>
  </x:si>
  <x:si>
    <x:t>Programador electrònic de tipus universal, de 230 V, amb contactes de sortida de 1000 W per a càrregues resistives i de 1000 W per a càrregues inductives, interval mínim de programació d'1 min, encastat</x:t>
  </x:si>
  <x:si>
    <x:t>EHT1B010</x:t>
  </x:si>
  <x:si>
    <x:t>Interruptor crepuscular per al comandament automàtic de la il·luminació en funció de la lluminositat, sensibilitat de 2 a 200 lux, temporitzador, intensitat dels contactes per cos fi= 1 de 10 A, fixat a pressió</x:t>
  </x:si>
  <x:si>
    <x:t>EG141802</x:t>
  </x:si>
  <x:si>
    <x:t>Caixa per a quadre de distribució, de plàstic, per a dues fileres de vint-i-dos mòduls i muntada superficialment</x:t>
  </x:si>
  <x:si>
    <x:t>EG47454E</x:t>
  </x:si>
  <x:si>
    <x:t>Interruptor en càrrega modular de 32 A d'intensitat nominal i 400V de tensió assignada d'aïllament (Ui), tetrapolar (4P), tall completament aparent amb indicador mecànic de senyalització de l' estat dels contactes, sense indicador lluminós, categoria d'ús AC-22A segons UNE-EN 60947-3, de 2 mòduls d'amplària (18mm p/ mòdul), fixat a pressió</x:t>
  </x:si>
  <x:si>
    <x:t>EG414DJC</x:t>
  </x:si>
  <x:si>
    <x:t>Interruptor automàtic magnetotèrmic de 20 A d'intensitat nominal, tipus PIA corba B, tetrapolar (4P), de 6000 A de poder de tall segons UNE-EN 60898 i de 10 kA de poder de tall segons UNE-EN 60947-2, de 4 mòduls DIN de 18 mm d'amplària, muntat en perfil DIN</x:t>
  </x:si>
  <x:si>
    <x:t>EG414A4C</x:t>
  </x:si>
  <x:si>
    <x:t>Interruptor automàtic magnetotèrmic de 20 A d'intensitat nominal, tipus PIA corba B, bipolar (1P+N), de 6000 A de poder de tall segons UNE-EN 60898, d'1 mòdul DIN de 18 mm d'amplària, muntat en perfil DIN</x:t>
  </x:si>
  <x:si>
    <x:t>EG4243JH</x:t>
  </x:si>
  <x:si>
    <x:t>Interruptor diferencial de la classe AC, gamma terciari, de 40 A d'intensitat nominal, tetrapolar (4P), de sensibilitat 0.3 A, de desconnexió fix instantani, amb botó de test incorporat i indicador mecànic de defecte, construït segons les especificacions de la norma UNE-EN 61008-1, de 4 mòduls DIN de 18 mm d'amplària, muntat en perfil DIN</x:t>
  </x:si>
  <x:si>
    <x:t>EG42429HMC06</x:t>
  </x:si>
  <x:si>
    <x:t>EG1AU030</x:t>
  </x:si>
  <x:si>
    <x:t>Armari metàl·lic, en xapa electrozincada, reforçat, per a quadre de distribució, en muntatge superficial, per a 5 fileres de fins a 48 passos de 9 mm per filera, amb cuba, xassís, suport de carrils, marc frontal amb targes perforades, sistema d'etiquetat, obturadors i col·lector terra/neutre, amb porta transparent, pany i clau, de dimensions 550x900x175 mm, col·locat</x:t>
  </x:si>
  <x:si>
    <x:t>EG47MC01</x:t>
  </x:si>
  <x:si>
    <x:t>Interruptor en càrrega modular de 160 A d'intensitat nominal i 400V de tensió assignada d'aïllament (Ui), tetrapolar (4P), tall completament aparent amb indicador mecànic de senyalització de l' estat dels contactes, sense indicador lluminós, categoria d'ús AC-22A segons UNE-EN 60947-3, de 4 mòduls d'amplària (18mm p/ mòdul), fixat a pressió</x:t>
  </x:si>
  <x:si>
    <x:t>EG414EKM</x:t>
  </x:si>
  <x:si>
    <x:t>Interruptor automàtic magnetotèrmic de 100 A d'intensitat nominal, tipus PIA corba B, tetrapolar (4P), de 10000 A de poder de tall segons UNE-EN 60898 i de 10 kA de poder de tall segons UNE-EN 60947-2, de 6 mòduls DIN de 18 mm d'amplària, muntat en perfil DIN</x:t>
  </x:si>
  <x:si>
    <x:t>EG414DJB</x:t>
  </x:si>
  <x:si>
    <x:t>Interruptor automàtic magnetotèrmic de 16 A d'intensitat nominal, tipus PIA corba B, tetrapolar (4P), de 6000 A de poder de tall segons UNE-EN 60898 i de 10 kA de poder de tall segons UNE-EN 60947-2, de 4 mòduls DIN de 18 mm d'amplària, muntat en perfil DIN</x:t>
  </x:si>
  <x:si>
    <x:t>EG41MC01</x:t>
  </x:si>
  <x:si>
    <x:t>EG41MC02</x:t>
  </x:si>
  <x:si>
    <x:t>EG47MC03</x:t>
  </x:si>
  <x:si>
    <x:t>EG42429HMC04</x:t>
  </x:si>
  <x:si>
    <x:t>EG4RMC05</x:t>
  </x:si>
  <x:si>
    <x:t>EG7AMC06</x:t>
  </x:si>
  <x:si>
    <x:t>EG1AMC01</x:t>
  </x:si>
  <x:si>
    <x:t>EG474F4E</x:t>
  </x:si>
  <x:si>
    <x:t>Interruptor en càrrega modular de 125 A d'intensitat nominal i 400V de tensió assignada d'aïllament (Ui), tetrapolar (4P), tall completament aparent amb indicador mecànic de senyalització de l' estat dels contactes, sense indicador lluminós, categoria d'ús AC-22A segons UNE-EN 60947-3, de 4 mòduls d'amplària (18mm p/ mòdul), fixat a pressió</x:t>
  </x:si>
  <x:si>
    <x:t>EG414EKL</x:t>
  </x:si>
  <x:si>
    <x:t>Interruptor automàtic magnetotèrmic de 80 A d'intensitat nominal, tipus PIA corba B, tetrapolar (4P), de 10000 A de poder de tall segons UNE-EN 60898 i de 10 kA de poder de tall segons UNE-EN 60947-2, de 6 mòduls DIN de 18 mm d'amplària, muntat en perfil DIN</x:t>
  </x:si>
  <x:si>
    <x:t>EG41MC03</x:t>
  </x:si>
  <x:si>
    <x:t>EG41MC05</x:t>
  </x:si>
  <x:si>
    <x:t>EG41MC06</x:t>
  </x:si>
  <x:si>
    <x:t>EG47MC04</x:t>
  </x:si>
  <x:si>
    <x:t>EG42429HMC05</x:t>
  </x:si>
  <x:si>
    <x:t>EG4RMC06</x:t>
  </x:si>
  <x:si>
    <x:t>EG7AMC07</x:t>
  </x:si>
  <x:si>
    <x:t>EG143902</x:t>
  </x:si>
  <x:si>
    <x:t>Caixa per a quadre de distribució, de plàstic i metàl·lica, per a tres fileres de vint-i-dos mòduls i muntada superficialment</x:t>
  </x:si>
  <x:si>
    <x:t>EG47MC02</x:t>
  </x:si>
  <x:si>
    <x:t>EG41MC07</x:t>
  </x:si>
  <x:si>
    <x:t>EG41MC08</x:t>
  </x:si>
  <x:si>
    <x:t>EG42429HMC07</x:t>
  </x:si>
  <x:si>
    <x:t>EG1AU008</x:t>
  </x:si>
  <x:si>
    <x:t>Armari metàl·lic, en xapa electrozincada, reforçat, per a quadre de distribució, en muntatge superficial, per a 2 fileres de fins a 48 passos de 9 mm per filera, amb cuba, xassís, suport de carrils, marc frontal amb targes perforades, sistema d'etiquetat, obturadors i col·lector terra/neutre, amb porta transparent, pany i clau, de dimensions 550x450x175 mm, col·locat</x:t>
  </x:si>
  <x:si>
    <x:t>EG474D4E</x:t>
  </x:si>
  <x:si>
    <x:t>Interruptor en càrrega modular de 100 A d'intensitat nominal i 400V de tensió assignada d'aïllament (Ui), tetrapolar (4P), tall completament aparent amb indicador mecànic de senyalització de l' estat dels contactes, sense indicador lluminós, categoria d'ús AC-22A segons UNE-EN 60947-3, de 4 mòduls d'amplària (18mm p/ mòdul), fixat a pressió</x:t>
  </x:si>
  <x:si>
    <x:t>EG414DJF</x:t>
  </x:si>
  <x:si>
    <x:t>Interruptor automàtic magnetotèrmic de 32 A d'intensitat nominal, tipus PIA corba B, tetrapolar (4P), de 6000 A de poder de tall segons UNE-EN 60898 i de 10 kA de poder de tall segons UNE-EN 60947-2, de 4 mòduls DIN de 18 mm d'amplària, muntat en perfil DIN</x:t>
  </x:si>
  <x:si>
    <x:t>EG414DJD</x:t>
  </x:si>
  <x:si>
    <x:t>Interruptor automàtic magnetotèrmic de 25 A d'intensitat nominal, tipus PIA corba B, tetrapolar (4P), de 6000 A de poder de tall segons UNE-EN 60898 i de 10 kA de poder de tall segons UNE-EN 60947-2, de 4 mòduls DIN de 18 mm d'amplària, muntat en perfil DIN</x:t>
  </x:si>
  <x:si>
    <x:t>EG41MC09</x:t>
  </x:si>
  <x:si>
    <x:t>EG42MC01</x:t>
  </x:si>
  <x:si>
    <x:t>EG42429HMC08</x:t>
  </x:si>
  <x:si>
    <x:t>EG151512</x:t>
  </x:si>
  <x:si>
    <x:t>Caixa de derivació quadrada de plàstic, de 100x100 mm, amb grau de protecció IP-40, muntada superficialment</x:t>
  </x:si>
  <x:si>
    <x:t>EG161411</x:t>
  </x:si>
  <x:si>
    <x:t>Caixa de derivació rectangular de plàstic, de 100x160 mm, amb grau de protecció IP-40, encastada</x:t>
  </x:si>
  <x:si>
    <x:t>EG161412</x:t>
  </x:si>
  <x:si>
    <x:t>Caixa de derivació rectangular de plàstic, de 100x160 mm, amb grau de protecció IP-40, muntada superficialment</x:t>
  </x:si>
  <x:si>
    <x:t>EG161432</x:t>
  </x:si>
  <x:si>
    <x:t>Caixa de derivació rectangular de plàstic, de 100x160 mm, amb grau de protecció IP-65, muntada superficialment</x:t>
  </x:si>
  <x:si>
    <x:t>TUBS I CANALS</x:t>
  </x:si>
  <x:si>
    <x:t>'01.12.05.02</x:t>
  </x:si>
  <x:si>
    <x:t>EG21281J</x:t>
  </x:si>
  <x:si>
    <x:t>Tub rígid de PVC, de 25 mm de diàmetre nominal, aïllant i no propagador de la flama, amb una resistència a l'impacte de 2 J, resistència a compressió de 1250 N i una rigidesa dielèctrica de 2000 V, amb unió endollada i muntat superficialment</x:t>
  </x:si>
  <x:si>
    <x:t>EG222811</x:t>
  </x:si>
  <x:si>
    <x:t>Tub flexible corrugat de PVC, de 25 mm de diàmetre nominal, aïllant i no propagador de la flama, resistència a l'impacte d'1 J, resistència a compressió de 320 N i una rigidesa dielèctrica de 2000 V, muntat encastat</x:t>
  </x:si>
  <x:si>
    <x:t>EG222915</x:t>
  </x:si>
  <x:si>
    <x:t>Tub flexible corrugat de PVC, de 32 mm de diàmetre nominal, aïllant i no propagador de la flama, resistència a l'impacte d'1 J, resistència a compressió de 320 N i una rigidesa dielèctrica de 2000 V, muntat sobre sostremort</x:t>
  </x:si>
  <x:si>
    <x:t>EG2DGGH5</x:t>
  </x:si>
  <x:si>
    <x:t>Safata metàl·lica reixa amb separadors d'acer electrozincat, d'alçària 100 mm i amplària 300 mm, col·locada suspesa de paraments horitzontals amb elements de suport</x:t>
  </x:si>
  <x:si>
    <x:t>EG2DGGF5</x:t>
  </x:si>
  <x:si>
    <x:t>Safata metàl·lica reixa amb separadors d'acer electrozincat, d'alçària 100 mm i amplària 200 mm, col·locada suspesa de paraments horitzontals amb elements de suport</x:t>
  </x:si>
  <x:si>
    <x:t>EG2J3F12</x:t>
  </x:si>
  <x:si>
    <x:t>Columna d'alumini circular de 50 mm, d'alçària 3.1 m, amb mòdul de material aïllant, per a 16 mecanismes modulars, disposats en 2 cares, muntada a cel ras</x:t>
  </x:si>
  <x:si>
    <x:t>EG2A7S36</x:t>
  </x:si>
  <x:si>
    <x:t>Canal aïllant de PVC, amb 1 tapa per a mecanisme universal, de 70x 100 mm, amb 2 compartiments com a màxim, de color blanc, amb adaptador universal per tapa de 80 mm, densitat de llocs de treball mitja, (1 lloc de treball cada 2 m) , considerant 6 mecanismes per cada lloc de treball, muntada sobre paraments</x:t>
  </x:si>
  <x:si>
    <x:t>EG61CSC4</x:t>
  </x:si>
  <x:si>
    <x:t>Caixa de mecanismes per a centralització de funcions en lloc de treball, de material plàstic, de 2 columnes, amb capacitat per a 4 mecanismes modulars, muntat superficialment</x:t>
  </x:si>
  <x:si>
    <x:t>EG2A01MC</x:t>
  </x:si>
  <x:si>
    <x:t xml:space="preserve">Canal aïllant de PVC, amb 1 tapa per a mecanisme universal, de 70x 100 mm, amb 2 compartiments com a màxim, de color blanc, amb adaptador universal per tapa de 80 mm,  amb 4 endolls 2P+T 10/16A , inclós  cable de coure 3x2,5 mm amb connectror mascle, muntada sota taula de treball de 3.60m </x:t>
  </x:si>
  <x:si>
    <x:t>CABLE ELÈCTRICS PER A TENSIÓ BAIXA</x:t>
  </x:si>
  <x:si>
    <x:t>'01.12.05.03</x:t>
  </x:si>
  <x:si>
    <x:t>EG3125B6</x:t>
  </x:si>
  <x:si>
    <x:t>Cable amb conductor de coure de 0,6/1 kV de tensió assignada, amb designació RZ1-K (AS), tetrapolar, de secció 4 x 70 mm2, amb coberta del cable de poliolefines amb baixa emissió fums, col·locat en canal o safata</x:t>
  </x:si>
  <x:si>
    <x:t>EG3125A6</x:t>
  </x:si>
  <x:si>
    <x:t>Cable amb conductor de coure de 0,6/1 kV de tensió assignada, amb designació RZ1-K (AS), tetrapolar, de secció 4 x 50 mm2, amb coberta del cable de poliolefines amb baixa emissió fums, col·locat en canal o safata</x:t>
  </x:si>
  <x:si>
    <x:t>EG312186</x:t>
  </x:si>
  <x:si>
    <x:t>Cable amb conductor de coure de 0,6/1 kV de tensió assignada, amb designació RZ1-K (AS), unipolar, de secció 1 x 25 mm2, amb coberta del cable de poliolefines amb baixa emissió fums, col·locat en canal o safata</x:t>
  </x:si>
  <x:si>
    <x:t>EG312584</x:t>
  </x:si>
  <x:si>
    <x:t>Cable amb conductor de coure de 0,6/1 kV de tensió assignada, amb designació RZ1-K (AS), tetrapolar, de secció 4 x 25 mm2, amb coberta del cable de poliolefines amb baixa emissió fums, col·locat en tub</x:t>
  </x:si>
  <x:si>
    <x:t>EG312174</x:t>
  </x:si>
  <x:si>
    <x:t>Cable amb conductor de coure de 0,6/1 kV de tensió assignada, amb designació RZ1-K (AS), unipolar, de secció 1 x 16 mm2, amb coberta del cable de poliolefines amb baixa emissió fums, col·locat en tub</x:t>
  </x:si>
  <x:si>
    <x:t>EG312676</x:t>
  </x:si>
  <x:si>
    <x:t>Cable amb conductor de coure de 0,6/1 kV de tensió assignada, amb designació RZ1-K (AS), pentapolar, de secció 5 x 16 mm2, amb coberta del cable de poliolefines amb baixa emissió fums, col·locat en canal o safata</x:t>
  </x:si>
  <x:si>
    <x:t>EG312666</x:t>
  </x:si>
  <x:si>
    <x:t>Cable amb conductor de coure de 0,6/1 kV de tensió assignada, amb designació RZ1-K (AS), pentapolar, de secció 5 x 10 mm2, amb coberta del cable de poliolefines amb baixa emissió fums, col·locat en canal o safata</x:t>
  </x:si>
  <x:si>
    <x:t>EG312656</x:t>
  </x:si>
  <x:si>
    <x:t>Cable amb conductor de coure de 0,6/1 kV de tensió assignada, amb designació RZ1-K (AS), pentapolar, de secció 5 x 6 mm2, amb coberta del cable de poliolefines amb baixa emissió fums, col·locat en canal o safata</x:t>
  </x:si>
  <x:si>
    <x:t>EG312646</x:t>
  </x:si>
  <x:si>
    <x:t>Cable amb conductor de coure de 0,6/1 kV de tensió assignada, amb designació RZ1-K (AS), pentapolar, de secció 5 x 4 mm2, amb coberta del cable de poliolefines amb baixa emissió fums, col·locat en canal o safata</x:t>
  </x:si>
  <x:si>
    <x:t>EG312336</x:t>
  </x:si>
  <x:si>
    <x:t>Cable amb conductor de coure de 0,6/1 kV de tensió assignada, amb designació RZ1-K (AS), tripolar, de secció 3 x 2.5 mm2, amb coberta del cable de poliolefines amb baixa emissió fums, col·locat en canal o safata</x:t>
  </x:si>
  <x:si>
    <x:t>EG325144</x:t>
  </x:si>
  <x:si>
    <x:t>Cable amb conductor de coure 450/750 V de tensió assignada, amb designació ES07Z1-K (AS), unipolar, de secció 1 x 4 mm2, amb aïllament poliolefines, amb baixa emissió fums, col·locat en tub</x:t>
  </x:si>
  <x:si>
    <x:t>EG325134</x:t>
  </x:si>
  <x:si>
    <x:t>Cable amb conductor de coure 450/750 V de tensió assignada, amb designació ES07Z1-K (AS), unipolar, de secció 1 x 2.5 mm2, amb aïllament poliolefines, amb baixa emissió fums, col·locat en tub</x:t>
  </x:si>
  <x:si>
    <x:t>EG325124</x:t>
  </x:si>
  <x:si>
    <x:t>Cable amb conductor de coure 450/750 V de tensió assignada, amb designació ES07Z1-K (AS), unipolar, de secció 1 x 1.5 mm2, amb aïllament poliolefines, amb baixa emissió fums, col·locat en tub</x:t>
  </x:si>
  <x:si>
    <x:t>MECANISMES</x:t>
  </x:si>
  <x:si>
    <x:t>'01.12.05.04</x:t>
  </x:si>
  <x:si>
    <x:t>EG621192IWCE</x:t>
  </x:si>
  <x:si>
    <x:t>Interruptor, de tipus universal, unipolar (1P), 10 AX/250 V, amb tecla, preu mitjàref. 26101-39 + ref. 28010-30 de SIMON , encastat</x:t>
  </x:si>
  <x:si>
    <x:t>EG63915N</x:t>
  </x:si>
  <x:si>
    <x:t>Presa de corrent de tipus modular, de mòdul ample doble, bipolar amb presa de terra lateral (2P+T), 16 A 250 V, amb tapa girada 45º, preu mitjà, muntada sobre caixa o bastidor</x:t>
  </x:si>
  <x:si>
    <x:t>EG738181</x:t>
  </x:si>
  <x:si>
    <x:t>Interruptor detector de moviment, de tipus modular de 2 mòduls estrets, per a càrregues resistives de fins a 1000 W de potència i 230 V de tensió d'alimentació, de 10 a 300 s de temps de desconnexió, sensibilitat d'activació de 5 a 120 lux, amb tapa, preu econòmic, muntat sobre bastidor o caixa</x:t>
  </x:si>
  <x:si>
    <x:t>EG64U010</x:t>
  </x:si>
  <x:si>
    <x:t>Polsador temporitzat amb caixa incorporada, muntat superficialment</x:t>
  </x:si>
  <x:si>
    <x:t>EGA12232</x:t>
  </x:si>
  <x:si>
    <x:t>Avisador acústic adossable de 230 V, de so timbre regulable, preu mitjà, muntat superficialment</x:t>
  </x:si>
  <x:si>
    <x:t>ELEMENTS DE CONNEXIÓ A TERRA</x:t>
  </x:si>
  <x:si>
    <x:t>'01.12.05.05</x:t>
  </x:si>
  <x:si>
    <x:t>EGD1322E</x:t>
  </x:si>
  <x:si>
    <x:t>Piqueta de connexió a terra d'acer, amb recobriment de coure 300 µm de gruix, de 2000 mm llargària de 14.6 mm de diàmetre, clavada a terra</x:t>
  </x:si>
  <x:si>
    <x:t>EGDZ1102</x:t>
  </x:si>
  <x:si>
    <x:t>Punt de connexió a terra amb pont seccionador de platina de coure, muntat en caixa estanca i col·locat superficialment</x:t>
  </x:si>
  <x:si>
    <x:t>EG380907</x:t>
  </x:si>
  <x:si>
    <x:t>Conductor de coure nu, unipolar de secció 1x35 mm2, muntat en malla de connexió a terra</x:t>
  </x:si>
  <x:si>
    <x:t>'01.12.05.06</x:t>
  </x:si>
  <x:si>
    <x:t>LEGELE</x:t>
  </x:si>
  <x:si>
    <x:t>Legalitzacio de la instal·lacio electrica  del edifici.
Incloent:
Projecte o memoria tècnica segons sigui preceptiu
Certificat final d'instal·lacio
Tramitació de la declaracio responsable del titular
Honoraris entitat de control
Taxes administratives i de visat si es el cas</x:t>
  </x:si>
  <x:si>
    <x:t>ENLLUMENAT</x:t>
  </x:si>
  <x:si>
    <x:t>'01.12.06</x:t>
  </x:si>
  <x:si>
    <x:t>EH12MC01</x:t>
  </x:si>
  <x:si>
    <x:t xml:space="preserve">
Subministre i col.locació de totes les lluminaries de la PLANTA BAIXA mod. LUXES o equivalents, inclòs petit material de montatge.
VESTIDORS 2-17
3,00 ut. 54,50 € ut.  ref. 3714030750 TRIADON XS 40W IP65 220~240VAC 120º 4000K,   75x64x1200mm fot. 3712030750                                         
VESTIDOR 1-16
3,00 ut. 54,50 € ut. ref.3714030750 TRIADON XS 40W IP65 220~240VAC 120º 4000K,75x64x1200mm fot. 3712030750
0,68 ut. 30,55 € ut. ref. 2416C10000720G OUTWARD 15 GAIA GP 12W 120º 4000K, 1000mm. Inc. p.p. driver+acc. (Fotometrico 1700520722)
BANY 4-18
0,68 ut. 30,55 € ut.  ref. 2416C10000720G OUTWARD 15 GAIA GP 12W 120º 4000K, 1000mm. Inc. p.p. driver+acc. (Fotometrico 1700520722)
1,00 ut. 85.15 € ut. ref.1101010X50S VANGUARD 10W 24º 220~240VAC 4000K Ø95X125MM 85,15 21,00 85,15
Øcorte 85mm Aro fijo Sensor mov(Fotométrico 1101010X50)
VESTIBUL/PASSADIS -15
4,52 u.t 65,65 € ut.  ref. 2428C10020650 VALLIS 5035 GAIA GP 24W 4000ºK Empotrable. Dif. opal. Inc. driver + acc.
4,00 ut. 96,85 € ut.   ref.1101030Y50 VANGUARD 15W 36º 220~240VAC 4000K Ø130X165MM Øcorte 120mm. Aro fijo (Fotométrico 1101030Y50)
VESTIDOR TÈCNIC -21
1,00 ut..54,50€ ut.  ref. .3714030750 TRIADON XS 40W IP65 220~240VAC 120º 4000K, 75x64x1200mm 
(Fotométrico 3712030750)
VESTIBUL/PASSADIS
3,00 ut.96,85€ ut.  ref. 1101030Y50 VANGUARD 15W 36º 220~240VAC 4000K Ø130X165MM Øcorte 120mm Aro fijo. (Fotométrico 1101030Y50)
CONTROL ACCÉS-14
3,00 ut. 111,80€ ut.  ref. 1101080Y50 VANGUARD 25W 36º 220~240VAC 4000K Ø165x130mm Øcorte 120mm. Aro fijo. (Fotométrico 1101080Y50)
2,21ut.  30,55€ ut.  ref. 2416C10000720G OUTWARD 15 GAIA GP 12W 120º 4000K, 1000mm. Inc. p.p. driver+acc. (Fotométrico 1700520722)
BANY  3-13
2,00 ut. 85,15€ ut.  ref. 1101010X50S VANGUARD 10W 24º 220~240VAC 4000K Ø95X125MM Øcorte 85mm.Aro fijo Sensor  (Fotométrico 1101010X50)
BANY  2-4
3,00 ut.  85,15€ ut.  ref.1101010X50S VANGUARD 10W 24º 220~240VAC 4000K Ø95X125MM Øcorte 85mm. Aro fijo Sensor  (Fotométrico 1101010X50)
2,83 ut. 30,55€ ut.  ref. 2416C10000720G OUTWARD 15 GAIA GP 12W 120º 4000K, 1000mm. Inc. p.p. driver+acc.(Fotométrico 1700520722)
BANY 1-3
2,00 ut. 85,15€ ut.  ref. 1101010X50S VANGUARD 10W 24º 220~240VAC 4000K Ø95X125MM Øcorte 85mm. Aro fijo Sensor  (Fotométrico 1101010X50)
INSTAL.LACIONS TÉCNICQUES-12
1,00 u.t  54,50€ ut.  ref. 3714030750 TRIADON XS 40W IP65 220~240VAC 120º 4000K, 75x64x1200mm Fotom. 3712030750
GIMNÀS-19
9,00 ut. 237,25€ ut.  ref.1320410350 PLUTON XL 100W,220-240V,60º,4000K (Fotométrico 1320410350) 
3,00 ut. 54,50€ ut. ref. 3714030750 TRIADON XS 40W IP65 220~240VAC 120º 4000K,75x64x1200mm (Fotométrico 3712030750)
MAGATZEM MATERIAL
1,00 ut.45.00€ ut. ref. 3714010750 TRIADON XS 20W IP65 220~240VAC 120º 4000K, 75x64x600mm (Fotométrico 3714010750)
MAGATZEM MATERIAL-20
1,00 ut. 54,50€ ut. ref.3714030750 TRIADON XS 40W IP65 220~240VAC 120º 4000K, 75x64x1200mm (Fotométrico 3712030750)</x:t>
  </x:si>
  <x:si>
    <x:t>EX12MC01</x:t>
  </x:si>
  <x:si>
    <x:t xml:space="preserve">
Subministre i col.locació de totes les lluminaries de la PLANTA BAIXA mod. LUXES o equivalents, inclòs petit material de montatge.
CENTRE CONSULTA-7
14,00 ut. 174,85 ut.    ref. 223233L650S SISTEMA LINEAL ZULYT 50 DO, 40W/m DIM DALI 100º 100~240VAC 4000K, 1000mm. CON SENSOR DE
REGULACION CONSTANTE Suspendido(Fotometrico 22325406)
14,00 ut. 185,57€ ut. ref. 22323L2K650S SISTEMA LINEAL ZULYT 50 DO, 40W/m DIM DALI 100º 100~240VAC 4000K, 1000mm. CON P.P.
SENSOR DEREGULACION CONSTANTE y KIT EMERG. 3h
Suspendido(Fotometrico 22325406)
14,00 ut. 168,35€ ut. ref. 223232L650S SISTEMA LINEAL ZULYT 50 DO, 40W/m DIM DALI 100º 100~240VAC 4000K, 1000mm. CON P.P.
SENSOR DE REGULACION CONSTANTE Suspendido (Fotometrico 22325406)6X2,26M LUMINARIA ZULYT DO 27W/m
13,56 ut. 124,15€ ut. ref. 2232320650 SISTEMA LINEAL ZULYT DO, 27W/m 100º 100~240VAC 4000K 1000mm.
Suspendido. (Fotometria 2232320650)
ENTRADA-0.
1,20 ut. 30,55€ ut. ref. 2416C10000720G OUTWARD 15 + GAIA GP 12W 120º 4000K, 1000mm. Inc. p.p. driver+acc.2x2,44m
4,88 ut. 30,55€ ut. ref. 2416C10000720G OUTWARD 15 + GAIA GP 12W 120º 4000K, 1000mm. Inc. p.p. driver+acc.
ESPAI AUTOCONSULTA-10
4,00 ut. 111,80€ ut. ref. 1101080Y50 VANGUARD 25W 36º 220~240VAC 4000K Ø165x130mm Øcorte 120mm. Aro fijo dorado2x6,06m
12,12 ut. 139,75€ ut. ref. 2222330650 SISTEMA LINEAL ZULYT 50 DO. 40W/m 100º 100~240VAC 4000K, 1000mm.Empotrable. 
(Fotometrico 2232540650)
OFICINA- JOVE-8
3,66 ut. 139,75€ ut. ref. 2222330650 SISTEMA LINEAL ZULYT 50 DO. 40W/m 100º 100~240VAC 4000K, 1000mm.Empotrable. 
(Fotometrico 2232540650)
1,91 ut. 139,75€ ut ref. 2222330650 SISTEMA LINEAL ZULYT 50 DO. 40W/m 100º 100~240VAC 4000K, 1000mm.Empotrable. 
(Fotometrico 2232540650)
Armari-11
1,00 ut. 45,00€ ut. ref. 3714010750 TRIADON XS 20W IP65 220~240VAC 120º 4000K, 75x64x600mm (Fotometria 3714010750)
CONSERGERIA- RACK-5
1,00 ut. 45,00€ ut. ref. 3712030750 TRIADON 40W, 120cm IP65 100~277VAC 120º 4000K 1200mm 
VESTÍBUL-1
1,00 ut. 1.380,60€ ut. ref. 1927000Q52 SISTEMA CORVUS 2, Ø900~1270MM 3000K SUSPENDIDO. (Fotometrico TR89603203)
1,00 ut. 199,55€ ut. ref. 3219020152 ATLAS S, 20W 30º 100~264VAC 3000K IP66 199,Ø150mm. Con base
Neteja-2
2,00 ut. 45,00€ ut. ref. 3714010750 TRIADON XS 20W IP65 220~240VAC 120º 4000K, 75x64x600mm (Fotometrico 3714010750)
PASSADIS
4,00 ut. 96,85€ ut. ref. 1101030Y50 VANGUARD 15W 36º 220~240VAC 4000K Ø130X165MM Øcorte 120mm. Aro fijo 
(Fotometrico 1101030Y50)
ESCALA
4,00 ut. 148,85€ ut. ref. 223210K650 SISTEMA LINEAL ZULYT DO, 12W/m 100º 100~240VAC 4000K, 570mm.Superficie. KIT EMERG 3hrs 
(Fotometria 232100650)
REBEDOR-6
1,00 ut. 96,85€ ut. ref. 1101030Y50 VANGUARD 15W 36º 220~240VAC 4000K Ø130X165MM Øcorte 120mm Aro fijo
1,00 ut. 89,70€ ut. ref. 2232100650 SISTEMA LINEAL ZULYT DO, 12W/m 100º 100~240VAC 4000K, 570mm. Superficie.
SALA REUNIONS-9
2,44 ut. 139,75€ ut. ref. 2222320650 SISTEMA LINEAL ZULYT 50 DO. 40W/m 100º 100~240VAC 4000K, 1000mm.Empotrable.
 (Fotometrico 2232100650</x:t>
  </x:si>
  <x:si>
    <x:t>EH12MC02</x:t>
  </x:si>
  <x:si>
    <x:t xml:space="preserve">
Subministre i col.locació de totes les lluminaries de la PLANTA PIS mod. LUXES o equivalents, inclòs petit material de montatge.
AULA 1-14
3,00 ut. 96,85€ ut. ref. 1101030Y50 VANGUARD 15W 36º 220~240VAC 4000K Ø130X165MM Øcorte 120mm Aro fijo
4,80 ut. 139,10€ ut. ref. 2232330650 SISTEMA LINEAL ZULYT 50 DO, 40W/m 100º 100~240VAC 4000K, 1000mm.Suspendida
(Fotometrico 2232100650)
3,97 ut. 139,10€ ut. ref.  2232330650 SISTEMA LINEAL ZULYT 50 DO, 40W/m 100º 100~240VAC 4000K, 1000mm.Suspendida 
(Fotometrico 2232100650)
DESPATX REGIDOR/A -6
5,18 ut. 139,75€ ut. ref. 2222330650 SISTEMA LINEAL ZULYT 50 DO. 40W/m 100º 100~240VAC 4000K, 1000mm.Empotrable. 
(Fotometrico 2232540650)
DESPATX -3
2,29 ut. 139,75€ ut. ref.2222330650 SISTEMA LINEAL ZULYT 50 DO. 40W/m 100º 100~240VAC 4000K, 1000mm.Empotrable.
(Fotometrico 2232540650)
DESPATX -5
3,66 ut. 139,75€ ut. ref. 2222540650 SISTEMA LINEAL ZULYT 50 DO. 40W/m 100º 100~240VAC 4000K, 1000mm.Empotrable. 
(Fotometrico 2232100650)
AULA 2-15
3,27 ut. 139,75€ ut. ref. 2232330650 SISTEMA LINEAL ZULYT 50 DO, 40W/m 100º 100~240VAC 4000K, 1000mm.Suspendida 
(Fotometrico 2232540650)
2,54 ut. 139,10€ ut. ref. 2232330650 SISTEMA LINEAL ZULYT 50 DO, 40W/m 100º 100~240VAC 4000K, 1000mm.Suspendida
(Fotometrico 2232540650)
1,75 ut. 139,10€ ut. ref. 2232330650 SISTEMA LINEAL ZULYT 50 DO, 40W/m 100º 100~240VAC 4000K, 1000mm.Suspendida 
(Fotometrico 2232540650)
3,35 ut. 139,75€ ut. ref. 2222330650 SISTEMA LINEAL ZULYT 50 DO. 40W/m 100º 139,75 21,00 468,16100~240VAC 4000K, 1000mm.Empotrable.
(Fotometrico 2232540650)
PASSADIS
13,00 ut. 96,85€ ut. ref. 1101030Y50 VANGUARD 15W 36º 220~240VAC 4000K Ø130X165MM Øcorte 120mm. Aro fijo 
(Fotometrico 1101030Y50)
3,00 ut. 89,70€ ut. ref.2232100650 SISTEMA LINEAL ZULYT DO, 12W/m 100º 100~240VAC 4000K, 570mm. Superficie.
BANY- 6
2,00 ut. 85,15€ ut. ref.1101010X50S VANGUARD 10W 24º 220~240VAC 4000K Ø95X125MM Øcorte 85mm. Aro fijo Sensor mov
 (fotometrico 1101010X50)
1,86 ut.3 0,55€ ut.  ref.2416C10000720G OUTWARD 15 GAIA GP 12W 120º 4000K, 1000mm. 30,55 21,00 56,82Inc. p.p. driver+acc. 
(Fotometrico1700520722)
BANY 5-13
2,00 ut. 85,15€ ut. ref. 1101010X50S VANGUARD 10W 24º 220~240VAC 4000K Ø95X125MM Øcorte 85mm Aro fijo Sensor mov 
(Fotometrico 1101010X50)
1,86 ut. 30,55€ ut. ref. 2416C10000720G OUTWARD 15 GAIA GP 12W 120º 4000K, 1000mm. Inc. p.p. driver+acc.
(Fotometrico 1700520722)
BANY  4-12
2,00 ut. 85,15€ ut. ref. 1101010X50S VANGUARD 10W 24º 220~240VAC 4000K Ø95X125MM Øcorte 85mm Aro fijo Sensor mov 
(Fotometrico 1101010X50)
NETEJA 2-2
1,00 ut. 54,50€ ut. ref. 3714030750 TRIADON XS 40W IP65 220~240VAC 120º 4000K, 75x64x1200mm (Fotometrico 3712030750)
SALA DE REUNIONS /AULA-10
4,68 ut. 139,75€ ut. ref.  2222330650 SISTEMA LINEAL ZULYT 50 DO. 40W/m 100º 139,75 Empotrable. (Fotometrico 2232540650)
1,66 ut. 139,10€ ut. ref. 2232330650 SISTEMA LINEAL ZULYT 50 DO, 40W/m 100º 100~240VAC 4000K, 1000mm.Suspendida 
(Fotometrico 2232540650)
1,00 ut. 89,70€ ut. ref. 2232100650 SISTEMA LINEAL ZULYT DO, 12W/m 100º 100~240VAC 4000K, 570mm. Superficie.
SALA DE REUNIONS /AULA-10
4,38 ut. 139,75€ ut.  ref. 2222330650 SISTEMA LINEAL ZULYT 50 DO. 40W/m 100º 100~240VAC 4000K, 1000mm.Empotrable.
 (Fotometrico 2232540650)
1,66 ut. 139,10€ ut. ref. 2232330650 SISTEMA LINEAL ZULYT 50 DO, 40W/m 100º 100~240VAC 4000K, 1000mm.Suspendida
(Fotometrico 2232540650)
1,00 ut. 89,70€ ut. ref. 2232100650 SISTEMA LINEAL ZULYT DO, 12W/m 100º 100~240VAC 4000K, 570mm. Superficie.
OFFICE-8
2,00 ut. 52,20€ ut. ref. 1130460750B BV PARALLAX 36W UGR&lt;19 100~230VAC 600x600mm  4000K M.BLANCO
1,50 ut. 98,47€ ut.ref. 2428C150020650 VALLIS 5035, GP 24W/m 240VAC 4000K. 1500mm. Empotrable. Dif. opal. Inc. driver + acc.
DESPATX -4
1,00 ut. 154,05€ ut. ref. 2232540650 SISTEMA LINEAL ZULYT DO, 40W/m 100º 100~240VAC 4000K, 1690mm.Superficie
ESCALES
2,00 ut. 210,60€ ut. ref. 223254K650 ZULYT 55 S, 33W 100º 110~220VAC 4000K 169cms. DIF. OPAL+ kir emerg
REPROGRAFIA-9
2,06 ut. 139,10€ ut. ref. 2232330650 SISTEMA LINEAL ZULYT 50 DO, 40W/m 100º 100~240VAC 4000K, 1000mm.Suspendida 
(Fotometrico 2232100650)
SALA REUNIONS-17
4,00 ut. 111,80€ ut. ref. 1101080Y50 VANGUARD 25W 36º 220~240VAC 4000K Ø165x130mm Øcorte 120mm.
3,66 ut. 139,75€ ut. ref. 2222330650 SISTEMA LINEAL ZULYT 50 DO. 40W/m 100º 100~240VAC 4000K, 1000mm.Empotrable. 
NSTAL.LACIONS TÉCNICQUES SOTACOBERTA
3,00 u.t 54.50€ ut. ref. 3714030750 TRIADON XS 40W IP65 220~240VAC 120º 4000K, 75x64x1200mm Fotom. 3712030750</x:t>
  </x:si>
  <x:si>
    <x:t>EH61R2CA</x:t>
  </x:si>
  <x:si>
    <x:t>Llum d'emergència amb làmpada led, amb una vida útil de 100000 h, permanent i no estanca amb grau de protecció IP4X, aïllament classe II, amb un flux aproximat de 340 a 370 lúmens, 1 h d'autonomia, de forma rectangular amb difusor i cos de policarbonat, preu alt, col·locat encastat</x:t>
  </x:si>
  <x:si>
    <x:t>EH61R26A</x:t>
  </x:si>
  <x:si>
    <x:t>Llum d'emergència amb làmpada led, amb una vida útil de 100000 h, permanent i no estanca amb grau de protecció IP4X, aïllament classe II, amb un flux aproximat de 140 a 170 lúmens, 1 h d'autonomia, de forma rectangular amb difusor i cos de policarbonat, preu alt, col·locat encastat</x:t>
  </x:si>
  <x:si>
    <x:t>SISTEMES PER A TRANSMISSIÓ DE VEU I DADES</x:t>
  </x:si>
  <x:si>
    <x:t>'01.12.07</x:t>
  </x:si>
  <x:si>
    <x:t>EP74S411</x:t>
  </x:si>
  <x:si>
    <x:t>Armari metàl·lic amb bastidor tipus rack 19´´, de 42 unitats d'alçària, de 2000 x 600 x 600 mm (alçària x amplària x fondària), d'1 compartiment, amb 1 porta de vidre securitzat amb pany i clau, amb panells laterals i estructura desmuntable, col·locat</x:t>
  </x:si>
  <x:si>
    <x:t>EP7Z1C58</x:t>
  </x:si>
  <x:si>
    <x:t>Panell integrat fix, equipat amb 24 connectors RJ45 categoria 6 U/UTP, per a muntar sobre bastidor rack 19´´, d'1 unitat d'alçària, amb organitzador de cables, fixat mecànicament</x:t>
  </x:si>
  <x:si>
    <x:t>EP7ZE161</x:t>
  </x:si>
  <x:si>
    <x:t>Regleta d'alimentació fixa, amb 6 bases schucko 2P+T de 16 A i 250 V, i un interruptor bipolar de 16 A, per a armaris rack 19´´, d'1 unitat d'alçària, muntatge horitzontal, fixada mecànicament</x:t>
  </x:si>
  <x:si>
    <x:t>EP7351D2</x:t>
  </x:si>
  <x:si>
    <x:t>Presa de senyal de veu i dades, de tipus modular d'1 mòdul estret, amb connector RJ45 simple, categoria 6 U/UTP, amb connexió per desplaçament de l'aïllament, amb tapa, preu mitjà, muntada sobre caixa o bastidor</x:t>
  </x:si>
  <x:si>
    <x:t>EP434670</x:t>
  </x:si>
  <x:si>
    <x:t>Cable per a transmissió de dades amb conductor de coure, de 4 parells, categoria 6 U/UTP, aïllament de poliolefina i coberta de poliolefina, de baixa emissió de fums i opacitat reduïda, no propagador de l'incendi segons UNE-EN 50266, col·locat sota tub o canal</x:t>
  </x:si>
  <x:si>
    <x:t>EP4301MC</x:t>
  </x:si>
  <x:si>
    <x:t>Cable de xarxa amb conductors de coure, per a alta fidelitat, amb un connector RJ45 a cada extrem , de 0.8 m llargària, de 4 parells de cables, col·locat</x:t>
  </x:si>
  <x:si>
    <x:t>EP7E02MC</x:t>
  </x:si>
  <x:si>
    <x:t>Commutador (switch)  CISCO WS-C2960X-48PS-L (Catalyst 2960-X 48 GigE PoE 370W, 4 x 1G SFP, LAN Base), per armari tipus rack, amb alimentació a 240V, col·locat i connectat</x:t>
  </x:si>
  <x:si>
    <x:t>EGC6MC01</x:t>
  </x:si>
  <x:si>
    <x:t>Sistema d'alimentació ininterrompuda del tipus Eaton 9130 Rackmount 3000/2700 2U + Tarjeta de xarxa Eaton format mini Slot o equivalent per a  rack 19´´, col·locat</x:t>
  </x:si>
  <x:si>
    <x:t>ENERGIA SOLAR FOTOVOLTAICA</x:t>
  </x:si>
  <x:si>
    <x:t>'01.12.08</x:t>
  </x:si>
  <x:si>
    <x:t>EGE1MCO1</x:t>
  </x:si>
  <x:si>
    <x:t>Subministrament de mòdul fotovoltaic monocristal·lí JAM60S08-
330/PR/1000V o equivalent, potència pic de 330 Wp, amb marc d'alumini,
protecció amb vidre templat, caixa de connexió precablejat amb
connectors especials, amb una eficiència del 19,8%.</x:t>
  </x:si>
  <x:si>
    <x:t>EGE1MCO2</x:t>
  </x:si>
  <x:si>
    <x:t>Muntatge sobre estructura coplanar paral·lel a la coberta inclinada de
mòdul fotovoltaic monocristal·lí JAM60S08-330/PR/1000Vo equivalent.</x:t>
  </x:si>
  <x:si>
    <x:t>EGE1MCO3</x:t>
  </x:si>
  <x:si>
    <x:t>Subministrament d'estructura coplanar subministrat per Aplisun, per a
muntatge de mòduls sobre la coberta, inclòs tot el material necessari per
a la seva correcta execució..</x:t>
  </x:si>
  <x:si>
    <x:t>EGE1MCO4</x:t>
  </x:si>
  <x:si>
    <x:t>Muntatge d'estructura coplanar subministrat per Aplisun, per a muntatge
de mòduls sobre la coberta, inclòs tot el material necessari per a la seva
correcta execució.</x:t>
  </x:si>
  <x:si>
    <x:t>EGE2MC01</x:t>
  </x:si>
  <x:si>
    <x:t>Subministrament d'inversor SMA Sunny Tripower 10.0 o equivalent per a
instal·lació fotovoltaica, trifàsic, 2 seguidors MPPT, de potencia nominal
10.000 W, rendiment màxim del 98,0%, grau de protecció IP-65</x:t>
  </x:si>
  <x:si>
    <x:t>EGE2MC02</x:t>
  </x:si>
  <x:si>
    <x:t>Muntatge d'inversor SMA Sunny Tripower 10.0o equivalent per a
instal·lació fotovoltaica</x:t>
  </x:si>
  <x:si>
    <x:t>EGE2MC03</x:t>
  </x:si>
  <x:si>
    <x:t>Subministrament d'inversor SMA Sunny Tripower 20000TL o equivalent per
a instal·lació fotovoltaica, trifàsic, 2 seguidors MPPT, de potencia nominal
20.000 W, rendiment màxim del 98,4%, grau de protecció IP-65</x:t>
  </x:si>
  <x:si>
    <x:t>EGE2MC04</x:t>
  </x:si>
  <x:si>
    <x:t>Muntatge d'inversor SMA Sunny Tripower 20000TL o equivalent per a
instal·lació fotovoltaica</x:t>
  </x:si>
  <x:si>
    <x:t>EGE2MC05</x:t>
  </x:si>
  <x:si>
    <x:t>Subministrament cable elèctric unipolar, resistent a la intempèrie, per a
instal·lacions fotovoltaiques, amb certificació TÜV, garantit per 30 anys,
tipus PV1-F, tensió nominal 0,6/1 kV, tensió màxima en corrent continu 1,8
kV, amb conductor de coure recuit, flexible (classe 5), de 1 x 4 mm² de
secció, aïllament d'elastòmer reticulat, de tipus EI6/EI8, coberta
d'elastòmer reticulat, de tipus EM5/EM8, aïllament classe II amb baixa
emissió de fums, per a col·locació en canal o safata.</x:t>
  </x:si>
  <x:si>
    <x:t>EGE2MC06</x:t>
  </x:si>
  <x:si>
    <x:t>Muntatge de cable elèctric unipolar 1 x 4 mm² tipus PV1-F.</x:t>
  </x:si>
  <x:si>
    <x:t>EGE2MC07</x:t>
  </x:si>
  <x:si>
    <x:t>Subministrament de cable elèctric unipolar, Afumex Class 1000 V (AS)
´´PRYSMIAN´´, de fàcil pelat i estesa, tipus RZ1-K (AS), tensió nominal 0,6/1
kV, d'alta seguretat en cas d'incendi (AS), reacció al foc classe Ccas1b,
d1,a1, amb conductor de coure recuit, flexible (classe 5), de 1x16 mm²
de secció, aïllament de polietilè reticulat (XLPE), de tipus DIX3, coberta de
poliolefina termoplàstica, de tipus Afumex Z1.</x:t>
  </x:si>
  <x:si>
    <x:t>EGE2MC08</x:t>
  </x:si>
  <x:si>
    <x:t>Muntatge de cable elèctric unipolar, Afumex Class 1000 V (AS)
´´PRYSMIAN´´, de fàcil pelat i estesa, tipus RZ1-K (AS), tensió nominal 0,6/1
kV, d'alta seguretat en cas d'incendi (AS), reacció al foc classe Ccas1b,
d1,a1, amb conductor de coure recuit, flexible (classe 5), de 1x16 mm²
de secció, aïllament de polietilè reticulat (XLPE), de tipus DIX3, coberta de
poliolefina termoplàstica, de tipus Afumex Z1.</x:t>
  </x:si>
  <x:si>
    <x:t>EGE2MC09</x:t>
  </x:si>
  <x:si>
    <x:t>Subministrament de safata perforada d'acer galvanitzat, REJIBAND
60x60mm BYCRO C5 amb accesoris</x:t>
  </x:si>
  <x:si>
    <x:t>EGE2MC10</x:t>
  </x:si>
  <x:si>
    <x:t>Muntatge de safata perforada d'acer galvanitzat, de 75x25 mm. Inclús
accessoris.</x:t>
  </x:si>
  <x:si>
    <x:t>EG45MCO1</x:t>
  </x:si>
  <x:si>
    <x:t>Subministrament de tallacircuit amb fusible cilíndric de 10 A, unipolar, amb
portafusible separable de 10x38 mm</x:t>
  </x:si>
  <x:si>
    <x:t>EG45MCO2</x:t>
  </x:si>
  <x:si>
    <x:t>Muntatge de tallacircuit amb fusible cilíndric de 10 A.</x:t>
  </x:si>
  <x:si>
    <x:t>EG48B44CMCO1</x:t>
  </x:si>
  <x:si>
    <x:t>Subministrament de protector contra sobretensions transitories, de 2
moduls, bipolar (2P), tipus 2 (ona 8/20 ƒÊs), nivell de proteccio 1,8 kV,
intensitat maxima de descarrega 40 kA, de 36x93x65,5 mm, grau de
proteccio IP20, muntatge sobre carril DIN (35 mm) i fixacio a carril
mitjancant grapes, segons IEC 61643-11.</x:t>
  </x:si>
  <x:si>
    <x:t>EG48B44CMCO2</x:t>
  </x:si>
  <x:si>
    <x:t>Muntatge de protector per a sobretensions transitòries, bipolar (1P+N).</x:t>
  </x:si>
  <x:si>
    <x:t>EG16MCO1</x:t>
  </x:si>
  <x:si>
    <x:t>Subministrament de caixa de distribució de plàstic, per a encastar, amb
porta transparent, amb graus de protecció IP65 i IK08, aïllament classe II,
tensió nominal 690 V, per a 24 mòduls, en 2 files</x:t>
  </x:si>
  <x:si>
    <x:t>EG16MCO2</x:t>
  </x:si>
  <x:si>
    <x:t>Muntatge de Caixa de distribució de plàstic, per a encastar, amb porta
transparent, amb graus de protecció IP65 i IK08, aïllament classe II, tensió
nominal 690 V, per a 8 mòduls</x:t>
  </x:si>
  <x:si>
    <x:t>EG415AJBJ1KV</x:t>
  </x:si>
  <x:si>
    <x:t>Subministre i co.locació Interruptor automàtic magnetotèrmic de 16 A d'intensitat nominal, tipus PIA corba C, tetrapolar (4P), de 6000 A de poder de tall segons UNE-EN 60898, de 4 mòduls DIN de 18 mm d'amplària, muntat en perfil DIN. Article: ref. 68416-36 de la serie Interruptors automàtics magnetotèrmics de 6kA Corba C de SIMON</x:t>
  </x:si>
  <x:si>
    <x:t>EG415AJFJ1KY</x:t>
  </x:si>
  <x:si>
    <x:t>Subnministre i col.locació Interruptor automàtic magnetotèrmic de 32 A d'intensitat nominal, tipus PIA corba C, tetrapolar (4P), de 6000 A de poder de tall segons UNE-EN 60898, de 4 mòduls DIN de 18 mm d'amplària, muntat en perfil DIN. Article: ref. 68432-36 de la serie Interruptors automàtics magnetotèrmics de 6kA Corba C de SIMON</x:t>
  </x:si>
  <x:si>
    <x:t>EG415AJJJ1NU</x:t>
  </x:si>
  <x:si>
    <x:t>Subministre i col.locació Interruptor automàtic magnetotèrmic de 50 A d'intensitat nominal, tipus PIA corba C, tetrapolar (4P), de 6000 A de poder de tall segons UNE-EN 60898, de 4 mòduls DIN de 18 mm d'amplària, muntat en perfil DIN. Article: ref. 68450-56 de la serie Interruptors automàtics magnetotèrmics de 6kA Corba C (accessoriables) de SIMON</x:t>
  </x:si>
  <x:si>
    <x:t>EG415AJJMC01</x:t>
  </x:si>
  <x:si>
    <x:t>Subministrament i col.locació  d'interruptor combinat magnetotermic-protectors contra
sobretensions permanents i transitories, format per interruptor automatic
magnetotermic C60N, tetrapolar (3P+N), intensitat nominal 50 A, poder de
tall 6 kA, corba C, protector contra sobretensions permanents iMSU, tensio
de disparament 255 V, i protector contra sobretensions transitories tipus 2
(ona 8/20 ƒÊs), nivell de proteccio 1,5 kV, intensitat maxima de descarrega</x:t>
  </x:si>
  <x:si>
    <x:t>EG4243JK</x:t>
  </x:si>
  <x:si>
    <x:t>Subministre i cl.locació Interruptor diferencial de la classe AC, gamma terciari, de 63 A d'intensitat nominal, tetrapolar (4P), de sensibilitat 0.3 A, de desconnexió fix instantani, amb botó de test incorporat i indicador mecànic de defecte, construït segons les especificacions de la norma UNE-EN 61008-1, de 4 mòduls DIN de 18 mm d'amplària, muntat en perfil DIN</x:t>
  </x:si>
  <x:si>
    <x:t>EGE2MC11</x:t>
  </x:si>
  <x:si>
    <x:t>Subministrament i col.locació de cable elèctric unipolar, Afumex (AS) de fàcil pelat i
estesa, tipus RZ1-K (AS), tensió nominal 0,6/1 kV, d'alta seguretat en cas
d'incendi (AS), amb conductor de coure recuit, flexible (classe 5), de 1 x 4
mm² de secció, aïllament de polietilè reticulat (XLPE), de tipus DIX3,
coberta de poliolefina termoplàstica, de tipus Afumex Z1, de color verd
amb baixa emissió de fums, per a col·locació en canal o safata. Inclos tot
el material necessari per a la seva correcta execució.</x:t>
  </x:si>
  <x:si>
    <x:t>EGE2MC12</x:t>
  </x:si>
  <x:si>
    <x:t>Subministrament i col.locació de cable elèctric unipolar, Afumex (AS) de fàcil pelat i
estesa, tipus RZ1-K (AS), tensió nominal 0,6/1 kV, d'alta seguretat en cas
d'incendi (AS), amb conductor de coure recuit, flexible (classe 5), de 1 x 16
mm² de secció, aïllament de polietilè reticulat (XLPE), de tipus DIX3,
coberta de poliolefina termoplàstica, de tipus Afumex Z1, de color verd
amb baixa emissió de fums, per a col·locació en canal o safata. Inclos tot
el material necessari per a la seva correcta execució</x:t>
  </x:si>
  <x:si>
    <x:t>EGE2MC13</x:t>
  </x:si>
  <x:si>
    <x:t>Subministrament i col.locació de sistema de monitoratge Sunny Home Manager</x:t>
  </x:si>
  <x:si>
    <x:t>EGE2MC14</x:t>
  </x:si>
  <x:si>
    <x:t>Subministrament i instal·lació de cable de comunicació RS485</x:t>
  </x:si>
  <x:si>
    <x:t>EGE2MC15</x:t>
  </x:si>
  <x:si>
    <x:t>Subministrament i instal·lació de cable de comunicació ethernet</x:t>
  </x:si>
  <x:si>
    <x:t>EGE2MC16</x:t>
  </x:si>
  <x:si>
    <x:t>Subministrament i instal·lació de cable Modbus RTU</x:t>
  </x:si>
  <x:si>
    <x:t>H152MCO1</x:t>
  </x:si>
  <x:si>
    <x:t>Subministrament, instal·lació i desmuntatge de xarxa perimetral de
seguretat en coberta inclinada, per a evitar la caiguda d'objectes i de
persones des de la coberta.</x:t>
  </x:si>
  <x:si>
    <x:t>H152MCO2</x:t>
  </x:si>
  <x:si>
    <x:t>Subministrament, instal·lació i certificació d'un sistema Mansafe de
Latchways o equivalent de cable continu d'aproximadament 58 m dissenyat
per a un màxim de dos usuaris.</x:t>
  </x:si>
  <x:si>
    <x:t>EGE1MC14</x:t>
  </x:si>
  <x:si>
    <x:t>Projecte d'enginyeria per la legalització de la instal.lació, inclòs tramitació i taxes.</x:t>
  </x:si>
  <x:si>
    <x:t>VARIANTS D'INSTAL.LACIONS GRAPADES A FAÇANA</x:t>
  </x:si>
  <x:si>
    <x:t>'01.12.09</x:t>
  </x:si>
  <x:si>
    <x:t>LEVARI</x:t>
  </x:si>
  <x:si>
    <x:t>Variant de l'escomesa elèctrica per el soterrament de les linies grapades a façana i treballs complementaris de canvi de tensió en dos subministres existents.</x:t>
  </x:si>
  <x:si>
    <x:t>G219GFC0</x:t>
  </x:si>
  <x:si>
    <x:t>Tall en paviment de formigó de 15 cm de fondària com a mínim, amb màquina tallajunts amb disc de diamant, per a delimitar la zona a demolir</x:t>
  </x:si>
  <x:si>
    <x:t>G2194JE1</x:t>
  </x:si>
  <x:si>
    <x:t>Demolició de paviment de panots col·locats sobre formigó, de fins a 15 cm de gruix i fins a 0,6 m d'amplària, amb compressor i càrrega sobre camió</x:t>
  </x:si>
  <x:si>
    <x:t>G2194AE1</x:t>
  </x:si>
  <x:si>
    <x:t>Demolició de paviment de formigó, de fins a 15 cm de gruix i fins a 0,6 m d'amplària, amb compressor i càrrega sobre camió</x:t>
  </x:si>
  <x:si>
    <x:t>G2225432</x:t>
  </x:si>
  <x:si>
    <x:t>Excavació de rasa en presència de serveis fins a 2 m de fondària, en terreny compacte (SPT 20-50), realitzada amb retroexcavadora i amb les terres deixades a la vora</x:t>
  </x:si>
  <x:si>
    <x:t>G228560F</x:t>
  </x:si>
  <x:si>
    <x:t>Rebliment i piconatge de rasa d'amplària fins a 0,6 m, amb material adequat de la pròpia excavació, en tongades de gruix de fins a 25 cm, utilitzant picó vibrant, amb compactació del 95% PM</x:t>
  </x:si>
  <x:si>
    <x:t>K93618B1</x:t>
  </x:si>
  <x:si>
    <x:t>Solera de formigó HA-25/B/20/IIa, de consistència tova i grandària màxima del granulat 20 mm, de gruix 15 cm, abocat des de camió</x:t>
  </x:si>
  <x:si>
    <x:t>G9E1310G</x:t>
  </x:si>
  <x:si>
    <x:t>Paviment de panot per a vorera gris de 20x20x4 cm, classe 1a, preu superior, col·locat a truc de maceta amb morter mixt 1:2:10 i beurada de ciment pòrtland</x:t>
  </x:si>
  <x:si>
    <x:t>GDK256F2</x:t>
  </x:si>
  <x:si>
    <x:t>Pericó de 38x38x55 cm, amb parets de 15 cm de gruix de formigó HM-20/P/20/I i solera de maó calat de 240x115x100 mm, sobre llit de sorra</x:t>
  </x:si>
  <x:si>
    <x:t>GDKZ3154</x:t>
  </x:si>
  <x:si>
    <x:t>Bastiment i tapa per a pericó de serveis, de fosa grisa de 420x420x40 mm i de 25 kg de pes, col·locat amb morter</x:t>
  </x:si>
  <x:si>
    <x:t>GG22TP1K</x:t>
  </x:si>
  <x:si>
    <x:t>Tub corbable corrugat de polietilè, de doble capa, llisa la interior i corrugada l'exterior, de 160 mm de diàmetre nominal, aïllant i no propagador de la flama, resistència a l'impacte de 40 J, resistència a compressió de 450 N, muntat com a canalització soterrada</x:t>
  </x:si>
  <x:si>
    <x:t>G2R64237</x:t>
  </x:si>
  <x:si>
    <x:t>Càrrega amb mitjans mecànics i transport de residus inerts o no especials a instal·lació autoritzada de gestió de residus, amb camió per a transport de 7 t, amb un recorregut de més de 5 i fins a 10 km</x:t>
  </x:si>
  <x:si>
    <x:t>G2RA73G1</x:t>
  </x:si>
  <x:si>
    <x:t>13</x:t>
  </x:si>
  <x:si>
    <x:t>VARIS</x:t>
  </x:si>
  <x:si>
    <x:t>'01.13</x:t>
  </x:si>
  <x:si>
    <x:t>RRRMMM001</x:t>
  </x:si>
  <x:si>
    <x:t>Ajudes del ram de paleta a les instal·lacions.</x:t>
  </x:si>
  <x:si>
    <x:t>RRRMMM002</x:t>
  </x:si>
  <x:si>
    <x:t xml:space="preserve">Neteja final d'obra a fons duta a terme per personal especialitzat en neteja. Resultat final adequat per desenvolupar l'activitat pròpia de l'equipament, sense necessitat de cap altre neteja a fons addicional. </x:t>
  </x:si>
  <x:si>
    <x:t>EQ9GU020</x:t>
  </x:si>
  <x:si>
    <x:t>Mòdul de guixeta de 180 cm d'alçada, 30 cm d'amplada i 50 cm de fons, amb dues portes, construïda en pannells fenólics HPL, amb portes de 13 mm de gruix, amb cantells polits, separadors interiors horitzontals, sostre i base de 10 mm, laterals, separadors intermedis i fons perforat per a ventilació, de 4 mm de gruix.Equipada frontisses anti-vandàliques d'acer inoxidable, barres per a penjar d'alumini amb penjadors lliscants d'ABS, pany i numeració de la porta sobre embellidor del pany, amb potes regulables de PVC, fixat mecànicament a la paret i als mòduls laterals</x:t>
  </x:si>
  <x:si>
    <x:t>EQZ1U001</x:t>
  </x:si>
  <x:si>
    <x:t>Penjador de roba d'acer inoxidable col·locat verticalment amb fixacions mecàniques</x:t>
  </x:si>
  <x:si>
    <x:t>EQ11U010</x:t>
  </x:si>
  <x:si>
    <x:t>Banc de vestidors, d'estructura metàl·lica i seient de fusta envernissada</x:t>
  </x:si>
  <x:si>
    <x:t>PQ72-79KD</x:t>
  </x:si>
  <x:si>
    <x:t>Mobiliari per a cuina linial de 5 m de llargària, d'aglomerat amb melamina amb mòduls alts de 330 mm de fondària, incloent mòdul sobre campana i mòdul escorreplats, i mòduls baixos de 600 mm de fondària i 800 mm d'alçària, amb mòdul per a forn. Tot col·locat</x:t>
  </x:si>
  <x:si>
    <x:t>PQ72-79XX</x:t>
  </x:si>
  <x:si>
    <x:t>Previsió de Mobiliari i electrodomèstics a determinar per la DF. Tot col·locat</x:t>
  </x:si>
  <x:si>
    <x:t>14</x:t>
  </x:si>
  <x:si>
    <x:t>SEGURETAT I SALUT</x:t>
  </x:si>
  <x:si>
    <x:t>'01.14</x:t>
  </x:si>
  <x:si>
    <x:t>H1411111</x:t>
  </x:si>
  <x:si>
    <x:t>Casc de seguretat per a ús normal, contra cops, de polietilè amb un pes màxim de 400 g, homologat segons UNE-EN 812</x:t>
  </x:si>
  <x:si>
    <x:t>H142AC60</x:t>
  </x:si>
  <x:si>
    <x:t>Pantalla facial per a soldadura elèctrica, amb marc abatible de mà i suport de polièster reforçat amb fibra de vidre vulcanitzada d'1,35 mm de gruix, amb visor inactínic semifosc amb protecció DIN 12, homologada segons UNE-EN 175</x:t>
  </x:si>
  <x:si>
    <x:t>H1421110</x:t>
  </x:si>
  <x:si>
    <x:t>Ulleres de seguretat antiimpactes estàndard, amb muntura universal, amb visor transparent i tractament contra l'entelament, homologades segons UNE-EN 167 i UNE-EN 168</x:t>
  </x:si>
  <x:si>
    <x:t>H1432012</x:t>
  </x:si>
  <x:si>
    <x:t>Protector auditiu d'auricular, acoblat al cap amb arnès i orelleres antisoroll, homologat segons UNE-EN 352-1 i UNE-EN 458</x:t>
  </x:si>
  <x:si>
    <x:t>H1431101</x:t>
  </x:si>
  <x:si>
    <x:t>Protector auditiu de tap d'escuma, homologat segons UNE-EN 352-2 i UNE-EN 458</x:t>
  </x:si>
  <x:si>
    <x:t>H1441201</x:t>
  </x:si>
  <x:si>
    <x:t>Mascareta autofiltrant contra polsims i vapors tòxics, homologada segons UNE-EN 405</x:t>
  </x:si>
  <x:si>
    <x:t>H1457520</x:t>
  </x:si>
  <x:si>
    <x:t>Parella de guants aïllants del fred i absorbents de les vibracions, de PVC sobre suport d'escuma de poliuretà, folrats interiorment amb teixit hidròfug reversible, amb maniguets fins a mig avantbraç, homologats segons UNE-EN 511 i UNE-EN 420</x:t>
  </x:si>
  <x:si>
    <x:t>H145K153</x:t>
  </x:si>
  <x:si>
    <x:t>Parella de guants de material aïllant per a treballs elèctrics, classe 00, logotip color beix, tensió màxima 500 V, homologats segons UNE-EN 420</x:t>
  </x:si>
  <x:si>
    <x:t>H1462241</x:t>
  </x:si>
  <x:si>
    <x:t>Parella de botes de seguretat resistents a la humitat, de pell rectificada, amb turmellera encoixinada sola antilliscant i antiestàtica, falca amortidora per al taló, llengüeta de manxa, de despreniment ràpid, amb puntera metàl·lica</x:t>
  </x:si>
  <x:si>
    <x:t>H1473203</x:t>
  </x:si>
  <x:si>
    <x:t>Cinturó de seguretat de subjecció, suspensió i anticaiguda, classes A, B i C, de polièster i ferramenta estampada, amb arnesos de subjecció per al tronc i per a les extremitats inferiors, homologat segons CE</x:t>
  </x:si>
  <x:si>
    <x:t>H147RA00</x:t>
  </x:si>
  <x:si>
    <x:t>Corda de poliamida d'alta tenacitat, de 16 mm de diàmetre, per a sirga de cinturó de seguretat</x:t>
  </x:si>
  <x:si>
    <x:t>H151A1K1</x:t>
  </x:si>
  <x:si>
    <x:t>Protecció col·lectiva horitzontal d'obertures amb xarxa per a proteccions superficials contra caigudes, de fil trenat de poliamida no regenerada, de tenacitat alta, de 4 mm de diàmetre, 80x80 mm de pas de malla, corda perimetral de poliamida de 12 mm de diàmetre nuada a la xarxa, fixada amb fleix i tacs d'expansió i amb el desmuntatge inclòs</x:t>
  </x:si>
  <x:si>
    <x:t>H1523221</x:t>
  </x:si>
  <x:si>
    <x:t>Barana de protecció en el perímetre del sostre, d'alçària 1 m amb travesser superior i intermedi de tub metàl·lic de 2,3´´, sòcol de post de fusta, fixada amb suports a puntals metàl·lic telescòpics i amb el desmuntatge inclòs</x:t>
  </x:si>
  <x:si>
    <x:t>HQUA1100</x:t>
  </x:si>
  <x:si>
    <x:t>Farmaciola d'armari, amb el contingut establert a l'ordenança general de seguretat i salut en el treball</x:t>
  </x:si>
  <x:si>
    <x:t xml:space="preserve">IMPORT TOTAL DEL PRESSUPOST : </x:t>
  </x:si>
  <x:si>
    <x:t>Justificació d'elements</x:t>
  </x:si>
  <x:si>
    <x:t>Nº</x:t>
  </x:si>
  <x:si>
    <x:t>Codi</x:t>
  </x:si>
  <x:si>
    <x:t>U.A.</x:t>
  </x:si>
  <x:si>
    <x:t>Descripció</x:t>
  </x:si>
  <x:si>
    <x:t>Element compost</x:t>
  </x:si>
  <x:si>
    <x:t>D0701461</x:t>
  </x:si>
  <x:si>
    <x:t>Morter de ciment pòrtland amb filler calcari CEM II/B-L i sorra, amb 200 kg/m3 de ciment, amb una proporció en volum 1:8 i 2,5 N/mm2 de resistència a compressió, elaborat a l'obra</x:t>
  </x:si>
  <x:si>
    <x:t>Rend.:</x:t>
  </x:si>
  <x:si>
    <x:t>Mà d'obra</x:t>
  </x:si>
  <x:si>
    <x:t>A0150000</x:t>
  </x:si>
  <x:si>
    <x:t>h</x:t>
  </x:si>
  <x:si>
    <x:t>Manobre especialista</x:t>
  </x:si>
  <x:si>
    <x:t>/R</x:t>
  </x:si>
  <x:si>
    <x:t>x</x:t>
  </x:si>
  <x:si>
    <x:t>=</x:t>
  </x:si>
  <x:si>
    <x:t>Subtotal mà d'obra</x:t>
  </x:si>
  <x:si>
    <x:t>Maquinària</x:t>
  </x:si>
  <x:si>
    <x:t>C1705600</x:t>
  </x:si>
  <x:si>
    <x:t>Formigonera de 165 l</x:t>
  </x:si>
  <x:si>
    <x:t>Subtotal maquinària</x:t>
  </x:si>
  <x:si>
    <x:t>Material</x:t>
  </x:si>
  <x:si>
    <x:t>B0111000</x:t>
  </x:si>
  <x:si>
    <x:t>Aigua</x:t>
  </x:si>
  <x:si>
    <x:t>B0310020</x:t>
  </x:si>
  <x:si>
    <x:t>t</x:t>
  </x:si>
  <x:si>
    <x:t>Sorra de pedrera per a morters</x:t>
  </x:si>
  <x:si>
    <x:t>B0512401</x:t>
  </x:si>
  <x:si>
    <x:t>Ciment pòrtland amb filler calcari CEM II/B-L 32,5 R segons UNE-EN 197-1, en sacs</x:t>
  </x:si>
  <x:si>
    <x:t>Subtotal material</x:t>
  </x:si>
  <x:si>
    <x:t>Cost directe</x:t>
  </x:si>
  <x:si>
    <x:t>Despeses auxiliars</x:t>
  </x:si>
  <x:si>
    <x:t>%</x:t>
  </x:si>
  <x:si>
    <x:t>Total</x:t>
  </x:si>
  <x:si>
    <x:t>D0701641</x:t>
  </x:si>
  <x:si>
    <x:t>Morter de ciment pòrtland amb filler calcari CEM II/B-L i sorra, amb 250 kg/m3 de ciment, amb una proporció en volum 1:6 i 5 N/mm2 de resistència a compressió, elaborat a l'obra</x:t>
  </x:si>
  <x:si>
    <x:t>D0701821</x:t>
  </x:si>
  <x:si>
    <x:t>Morter de ciment pòrtland amb filler calcari CEM II/B-L i sorra, amb 380 kg/m3 de ciment, amb una proporció en volum 1:4 i 10 N/mm2 de resistència a compressió, elaborat a l'obra</x:t>
  </x:si>
  <x:si>
    <x:t>D0701911</x:t>
  </x:si>
  <x:si>
    <x:t>Morter de ciment pòrtland amb filler calcari CEM II/B-L i sorra, amb 450 kg/m3 de ciment, amb una proporció en volum 1:3 i 15 N/mm2 de resistència a compressió, elaborat a l'obra</x:t>
  </x:si>
  <x:si>
    <x:t>D070A4D1</x:t>
  </x:si>
  <x:si>
    <x:t>Morter mixt de ciment pòrtland amb filler calcari CEM II/B-L, calç i sorra, amb 200 kg/m3 de ciment, amb una proporció en volum 1:2:10 i 2,5 N/mm2 de resistència a compressió, elaborat a l'obra</x:t>
  </x:si>
  <x:si>
    <x:t>B0532310</x:t>
  </x:si>
  <x:si>
    <x:t>Calç aèria CL 90, en sacs</x:t>
  </x:si>
  <x:si>
    <x:t>D070A9A1</x:t>
  </x:si>
  <x:si>
    <x:t>Morter mixt de ciment pòrtland amb filler calcari CEM II/B-L, calç i sorra, amb 450 kg/m3 de ciment, amb una proporció en volum 1:0,25:3 i 15 N/mm2 de resistència a compressió, elaborat a l'obra</x:t>
  </x:si>
  <x:si>
    <x:t>D0718821</x:t>
  </x:si>
  <x:si>
    <x:t>Morter de ciment amb ciment pòrtland CEM I i sorra, amb additiu inclusor aire/plastificant i 380 kg/m3 de ciment, amb una proporció en volum 1:4 i 10 N/mm2 de resistència a compressió, elaborat a l'obra</x:t>
  </x:si>
  <x:si>
    <x:t>B0511401</x:t>
  </x:si>
  <x:si>
    <x:t>Ciment pòrtland CEM I 32,5 R segons UNE-EN 197-1, en sacs</x:t>
  </x:si>
  <x:si>
    <x:t>B081C010</x:t>
  </x:si>
  <x:si>
    <x:t>Additiu inclusor aire/plastificant per a morter, segons la norma UNE-EN 934-3</x:t>
  </x:si>
  <x:si>
    <x:t>D07660B1</x:t>
  </x:si>
  <x:si>
    <x:t>Formigó d'argila expandida, de densitat 500 a 600 kg/m3, elaborat a l'obra amb formigonera de 165 l</x:t>
  </x:si>
  <x:si>
    <x:t>B03E1440</x:t>
  </x:si>
  <x:si>
    <x:t>Argila expandida de granulometria 3 a 8 mm i densitat 350 kg/m3, en sacs</x:t>
  </x:si>
  <x:si>
    <x:t>D0771011</x:t>
  </x:si>
  <x:si>
    <x:t>Morter asfàltic de dosificació 1:4 elaborat a l'obra</x:t>
  </x:si>
  <x:si>
    <x:t>B7Z24000</x:t>
  </x:si>
  <x:si>
    <x:t>Emulsió bituminosa, tipus ED</x:t>
  </x:si>
  <x:si>
    <x:t>D07AA000</x:t>
  </x:si>
  <x:si>
    <x:t>Formigó cel·lular sense granulat, de densitat 300 kg/m3</x:t>
  </x:si>
  <x:si>
    <x:t>A0140000</x:t>
  </x:si>
  <x:si>
    <x:t>Manobre</x:t>
  </x:si>
  <x:si>
    <x:t>B7C100N0</x:t>
  </x:si>
  <x:si>
    <x:t>Escumant per a formigó cel·lular</x:t>
  </x:si>
  <x:si>
    <x:t>D07J1100</x:t>
  </x:si>
  <x:si>
    <x:t>Pasta de guix B1</x:t>
  </x:si>
  <x:si>
    <x:t>A0149000</x:t>
  </x:si>
  <x:si>
    <x:t>Manobre guixaire</x:t>
  </x:si>
  <x:si>
    <x:t>B0521100</x:t>
  </x:si>
  <x:si>
    <x:t>Guix de designació B1/20/2, segons la norma UNE-EN 13279-1</x:t>
  </x:si>
  <x:si>
    <x:t>D0B2A100</x:t>
  </x:si>
  <x:si>
    <x:t>Acer en barres corrugades elaborat a l'obra i manipulat a taller B500S, de límit elàstic &gt;= 500 N/mm2</x:t>
  </x:si>
  <x:si>
    <x:t>A0134000</x:t>
  </x:si>
  <x:si>
    <x:t>Ajudant ferrallista</x:t>
  </x:si>
  <x:si>
    <x:t>A0124000</x:t>
  </x:si>
  <x:si>
    <x:t>Oficial 1a ferrallista</x:t>
  </x:si>
  <x:si>
    <x:t>B0B2A000</x:t>
  </x:si>
  <x:si>
    <x:t>Acer en barres corrugades B500S de límit elàstic &gt;= 500 N/mm2</x:t>
  </x:si>
  <x:si>
    <x:t>B0A14200</x:t>
  </x:si>
  <x:si>
    <x:t>Filferro recuit de diàmetre 1.3 mm</x:t>
  </x:si>
  <x:si>
    <x:t>D8811200</x:t>
  </x:si>
  <x:si>
    <x:t>Estuc de morter de calç i sorra de marbre blanc</x:t>
  </x:si>
  <x:si>
    <x:t>A012B000</x:t>
  </x:si>
  <x:si>
    <x:t>Oficial 1a estucador</x:t>
  </x:si>
  <x:si>
    <x:t>B0531710</x:t>
  </x:si>
  <x:si>
    <x:t>Calç aèria hidratada en pasta CL 90-S PL, en sacs</x:t>
  </x:si>
  <x:si>
    <x:t>B0313000</x:t>
  </x:si>
  <x:si>
    <x:t>Sorra de marbre blanc</x:t>
  </x:si>
  <x:si>
    <x:t>Partida d'obra</x:t>
  </x:si>
  <x:si>
    <x:t>E2131123</x:t>
  </x:si>
  <x:si>
    <x:t>Enderroc de fonament corregut de maçoneria, amb compressor i càrrega manual i mecànica de runa sobre camió</x:t>
  </x:si>
  <x:si>
    <x:t>C1313330</x:t>
  </x:si>
  <x:si>
    <x:t>Retroexcavadora sobre pneumàtics de 8 a 10 t</x:t>
  </x:si>
  <x:si>
    <x:t>C1101200</x:t>
  </x:si>
  <x:si>
    <x:t>Compressor amb dos martells pneumàtics</x:t>
  </x:si>
  <x:si>
    <x:t>Despeses indirectes</x:t>
  </x:si>
  <x:si>
    <x:t>E222142A</x:t>
  </x:si>
  <x:si>
    <x:t>Excavació de rasa i pou de fins a 2 m de fondària, en terreny compacte (SPT 20-50), realitzada amb retroexcavadora i càrrega mecànica sobre camió o contenidor col.locat a peu d'obra, s'inclou: Disposició dels mitjans de seguretat i protecció reglamentaris definits al Pla de Seguretat i Salut de l'obra, portada de la maquinaria a l'obra, realització de l'acces a l'obra, replanteig i definició de les sabates a excavar, excavació de les sabates a la fondaria necessaria definida en els planols de projecte, replanteig i formació de talúsos, demolició de petits estractes de terreny dur o roca tova, demolició i excavació de petites construccions soterrades, aplomats de parets i refinats de fons amb mitjans manuals, retirada de la maquinaria i neteja de la zona de treball.</x:t>
  </x:si>
  <x:si>
    <x:t>E2R45033</x:t>
  </x:si>
  <x:si>
    <x:t>Càrrega amb mitjans mecànics i transport de terres a instal·lació autoritzada de gestió de residus, amb camió de 7 t, amb un recorregut de fins a 2-5 km, s'inclou: Disposició dels mitjans de seguretat y protecció reglamentaris definits al Pla de Seguretat i Salut de l'obra, càrrega i transport de les terres, neteja de la zona de treball.</x:t>
  </x:si>
  <x:si>
    <x:t>C1311430</x:t>
  </x:si>
  <x:si>
    <x:t>Pala carregadora sobre pneumàtics de 8 a 14 t</x:t>
  </x:si>
  <x:si>
    <x:t>C1501700</x:t>
  </x:si>
  <x:si>
    <x:t>Camió per a transport de 7 t</x:t>
  </x:si>
  <x:si>
    <x:t>E2R65037</x:t>
  </x:si>
  <x:si>
    <x:t>M3</x:t>
  </x:si>
  <x:si>
    <x:t>Càrrega i transport de residus a centre de reciclatge, a monodipòsit, a abocador específic o a centre de recollida i transferència, amb un recorregut de fins a 10 km, amb camió de 7 t, carregat amb mitjans mecànics, s'inclou: disposició dels mitjans de seguretat i protecció reglamentaris definits al pla de seguretat i salut de l'obra, sortida de l'element de transport de l'obra i neteja de la zona de treball.</x:t>
  </x:si>
  <x:si>
    <x:t>C1311110</x:t>
  </x:si>
  <x:si>
    <x:t>H</x:t>
  </x:si>
  <x:si>
    <x:t>Pala carregadora petita sobre pneumàtics, de 67 kw</x:t>
  </x:si>
  <x:si>
    <x:t>E2R650G0</x:t>
  </x:si>
  <x:si>
    <x:t>Càrrega i transport de residus a centre de reciclatge, a monodipòsit, a abocador específic o a centre de recollida i transferència, amb contenidor, carregat amb mitjans mecànics, s'inclou: disposició dels mitjans de seguretat i protecció reglamentaris definits al pla de seguretat i salut de l'obra, sortida de l'element de transport de l'obra i neteja de la zona de treball.</x:t>
  </x:si>
  <x:si>
    <x:t>C150AE00</x:t>
  </x:si>
  <x:si>
    <x:t>Subministrament i recollida de residus amb contenidor, de 4 a 6 m3 de capacitat</x:t>
  </x:si>
  <x:si>
    <x:t>E2RA3600</x:t>
  </x:si>
  <x:si>
    <x:t>Disposició controlada a monodipòsit sense bàscula, de runa</x:t>
  </x:si>
  <x:si>
    <x:t>B2RA3600</x:t>
  </x:si>
  <x:si>
    <x:t>E2RA7LP1</x:t>
  </x:si>
  <x:si>
    <x:t>Deposició controlada a dipòsit autoritzat inclòs el cànon sobre la deposició controlada dels residus de la construcció, segons la LLEI 8/2008, de residus de terra inerts amb una densitat 1.6 t/m3, procedents d'excavació, amb codi 170504 segons la Llista Europea de Residus (ORDEN MAM/304/2002). S'inclo: Disposició dels mitjans de seguretat y protecció reglamentaris definits al Pla de Seguretat y Salut de l'obra, deposicións en el abocador autoritzat mes proper.</x:t>
  </x:si>
  <x:si>
    <x:t>B2RA7LP1</x:t>
  </x:si>
  <x:si>
    <x:t>E45917H4</x:t>
  </x:si>
  <x:si>
    <x:t>Formigó per a sostres amb elements resistents industrialitzats, HA-25/B/20/I de consistència tova i grandària màxima del granulat 20 mm, abocat amb bomba,</x:t>
  </x:si>
  <x:si>
    <x:t>A0122000</x:t>
  </x:si>
  <x:si>
    <x:t>Oficial 1a paleta</x:t>
  </x:si>
  <x:si>
    <x:t>C1701100</x:t>
  </x:si>
  <x:si>
    <x:t>Camió amb bomba de formigonar</x:t>
  </x:si>
  <x:si>
    <x:t>B065910B</x:t>
  </x:si>
  <x:si>
    <x:t>Formigó HA-25/B/20/I de consistència tova, grandària màxima del granulat 20 mm, amb &gt;= 250 kg/m3 de ciment, apte per a classe d'exposició I</x:t>
  </x:si>
  <x:si>
    <x:t>E4B93000</x:t>
  </x:si>
  <x:si>
    <x:t>Acer en barres corrugades b 500 s de límit elàstic &gt;= 500 n/mm2, per a l'armadura de sostres amb elements resistents industrialitzats, s'inclou: Portada d'eines i mitjans auxiliars a l'obra, disposició dels mitjans de seguretat i protecció reglamentaris definits al pla de seguretat i salut de l'obra, col.locació de bastides, apuntalaments i travament necessaris, col.locació de plataformes de treball, neteja dels empalmaments i armadures a col.locar, muntatge a l'obra de les armadures i el seu lligament, emplaçament de les armadures muntades i separadors, deixar els empalmaments amb les llargades definides en el projecte, col.locació de tubs metàl.lics per el pas d'instal.lacions i soldadura de les armadures, retirada d'eines i mitjans auxiliars i neteja de la zona de treball.</x:t>
  </x:si>
  <x:si>
    <x:t>Subtotal element compost</x:t>
  </x:si>
  <x:si>
    <x:t>E4B9DC88</x:t>
  </x:si>
  <x:si>
    <x:t>Armadura per a sostres amb elements resistents AP500 T amb malla electrosoldada de barres corrugades d'acer ME 30x15 cm D:6-6 mm 6x2.2 m B500T UNE-EN 10080</x:t>
  </x:si>
  <x:si>
    <x:t>B0B341C4</x:t>
  </x:si>
  <x:si>
    <x:t>Malla electrosoldada de barres corrugades d'acer ME 30x15 cm D:6-6 mm 6x2.2 m B500T UNE-EN 10080</x:t>
  </x:si>
  <x:si>
    <x:t>E4LM1A10</x:t>
  </x:si>
  <x:si>
    <x:t>Muntatge de sostre amb perfil de planxa col.laborant d'acer galvanitzat de 0,75 mm de gruix, de 200 - 210 mm de pas de malla i 60 mm d'alçària màxima, pes de 8 a 9 kg/m2 i un moment d'inèrcia de 50 a 60 cm4</x:t>
  </x:si>
  <x:si>
    <x:t>A0127000</x:t>
  </x:si>
  <x:si>
    <x:t>Oficial 1a col·locador</x:t>
  </x:si>
  <x:si>
    <x:t>A0137000</x:t>
  </x:si>
  <x:si>
    <x:t>Ajudant col·locador</x:t>
  </x:si>
  <x:si>
    <x:t>B4LM1A10</x:t>
  </x:si>
  <x:si>
    <x:t>Perfil de xapa col.laborant d'acer galvanitzat de 0,75 mm de gruix, de 200 - 210 mm de pas de malla i 60 mm d'alçària màxima, pes de 8 a 9 kg/m2 i un moment d'inèrcia de 50 a 60 cm4</x:t>
  </x:si>
  <x:si>
    <x:t>E4ZWUF06</x:t>
  </x:si>
  <x:si>
    <x:t>Connectador d'acer D 6, treballat i col.locat a l'obra, ancorat a la cara superior de les biguetes d'acer.  S'inclou: 
Disposició dels mitjans de seguretat i protecció definits al Plà de Seguretat i Salut de l'obra, col.locació de bastides i plataformes de treball necessaries, aplec de materials i mitjans auxiliars a l'obra, replanteig dels connectadors i col.locació sobre les viguetes de formigó existents segons indicacions en planols de detall. Retirada de mitjans auxiliars i neteja de la zona de treball.</x:t>
  </x:si>
  <x:si>
    <x:t>C200UU01</x:t>
  </x:si>
  <x:si>
    <x:t>Equip i elements auxiliars per a soldadura de pern connector tipus Nelson per a xapa col.laborant</x:t>
  </x:si>
  <x:si>
    <x:t>E4ZZU0CP</x:t>
  </x:si>
  <x:si>
    <x:t xml:space="preserve">Morter de c.p. i sorra elaborat a l'obra per a reblerts, bases d'anivellament, i ataconat de forats en perfileria de reforç. </x:t>
  </x:si>
  <x:si>
    <x:t>B071U0CP</x:t>
  </x:si>
  <x:si>
    <x:t>Morter de c.p. i sorra per a reblerts</x:t>
  </x:si>
  <x:si>
    <x:t>E52211MN</x:t>
  </x:si>
  <x:si>
    <x:t xml:space="preserve">Teulada de teula àrab mecànica de ceràmica color vermell, de 25 peces/m2, com a màxim, col·locada amb poliuretà. Inclou carener i remats. </x:t>
  </x:si>
  <x:si>
    <x:t>B52211M0</x:t>
  </x:si>
  <x:si>
    <x:t>Teula àrab de ceràmica de fabricació mecànica color vermell, de 25 peces/m2, com a màxim</x:t>
  </x:si>
  <x:si>
    <x:t>E5ZD2G0U</x:t>
  </x:si>
  <x:si>
    <x:t>Minvell contra parament, de rajola ceràmica fina, col·locada amb morter asfàltic</x:t>
  </x:si>
  <x:si>
    <x:t>B0GAA4K6</x:t>
  </x:si>
  <x:si>
    <x:t>Peça de pedra artificial de morter de ciment gris, buixardada, de 25 cm d'amplària i amb un cantell en escaire</x:t>
  </x:si>
  <x:si>
    <x:t>E7J1AUZ0</x:t>
  </x:si>
  <x:si>
    <x:t>Formació de junt de dilatació, en peces formigonades ´´in situ´´, amb planxa de poliestirè expandit (EPS), de 50 mm de gruix</x:t>
  </x:si>
  <x:si>
    <x:t>A0123000</x:t>
  </x:si>
  <x:si>
    <x:t>Oficial 1a encofrador</x:t>
  </x:si>
  <x:si>
    <x:t>A0133000</x:t>
  </x:si>
  <x:si>
    <x:t>Ajudant encofrador</x:t>
  </x:si>
  <x:si>
    <x:t>B7C23500</x:t>
  </x:si>
  <x:si>
    <x:t>Planxa de poliestirè expandit (EPS), de 50 mm de gruix, de 30 kPa de tensió a la compressió, d'1,1 m2.K/W de resistència tèrmica, amb una cara llisa i cantell recte</x:t>
  </x:si>
  <x:si>
    <x:t>E7Z327P5</x:t>
  </x:si>
  <x:si>
    <x:t>Reforç lineal de membrana, amb làmina bituminosa d'oxiasfalt LO-30-FP amb armadura de feltre de polièster de 130 g/m2, adherida en calent, prèvia imprimació</x:t>
  </x:si>
  <x:si>
    <x:t>B7113090</x:t>
  </x:si>
  <x:si>
    <x:t>Làmina bituminosa d'oxiasfalt LO-30-FP amb armadura de feltre de material polièster de 130 g/m2</x:t>
  </x:si>
  <x:si>
    <x:t>E8653BFA</x:t>
  </x:si>
  <x:si>
    <x:t>Revestiment vertical a 3,00 m d'alçària, com a màxim, amb tauler de partícules de fusta aglomerades amb resina sintètica, de 16 mm de gruix, per a ambient humit tipus P3 segons UNE-EN 309, reacció al foc D-s2,d0, acabat no revestit, treballat al taller, col·locat amb fixacions mecàniques sobre enllatat de fusta</x:t>
  </x:si>
  <x:si>
    <x:t>A013A000</x:t>
  </x:si>
  <x:si>
    <x:t>Ajudant fuster</x:t>
  </x:si>
  <x:si>
    <x:t>A012A000</x:t>
  </x:si>
  <x:si>
    <x:t>Oficial 1a fuster</x:t>
  </x:si>
  <x:si>
    <x:t>B0D31000</x:t>
  </x:si>
  <x:si>
    <x:t>Llata de fusta de pi</x:t>
  </x:si>
  <x:si>
    <x:t>B0CU1BA7</x:t>
  </x:si>
  <x:si>
    <x:t>Tauler de partícules de fusta aglomerades amb resina sintètica, de 16 mm de gruix, per a ambient humit tipus P3 segons UNE-EN 309, reacció al foc D-s2,d0, acabat no revestit, treballat al taller</x:t>
  </x:si>
  <x:si>
    <x:t>B0A61500</x:t>
  </x:si>
  <x:si>
    <x:t>Tac de niló de 5 mm de diàmetre, com a màxim, amb vis</x:t>
  </x:si>
  <x:si>
    <x:t>B0A32000</x:t>
  </x:si>
  <x:si>
    <x:t>Clau acer galvanitzat</x:t>
  </x:si>
  <x:si>
    <x:t>B0A41200</x:t>
  </x:si>
  <x:si>
    <x:t>cu</x:t>
  </x:si>
  <x:si>
    <x:t>Visos per a fusta o tacs de PVC, cadmiats</x:t>
  </x:si>
  <x:si>
    <x:t>E865J4C5</x:t>
  </x:si>
  <x:si>
    <x:t>Revestiment vertical a 3,00 m d'alçària, com a màxim, amb tauler contraxapat de plaques de fusta, tipus G classe 1, de 22 mm de gruix, per a ambient sec segons UNE-EN 636, reacció al foc B-s2, d0, acabat revestit amb planxa de fusta de frondosa, tallat a mida, col·locat fixacions mecàniques sobre enllatat de fusta</x:t>
  </x:si>
  <x:si>
    <x:t>B0CU44CA</x:t>
  </x:si>
  <x:si>
    <x:t>Tauler contraxapat de plaques de fusta, tipus G classe 1, de 22 mm de gruix, per a ambient sec segons UNE-EN 636, reacció al foc B-s2, d0, acabat revestit amb planxa de fusta de frondosa, tallat a mida</x:t>
  </x:si>
  <x:si>
    <x:t>E8K9TH4S</x:t>
  </x:si>
  <x:si>
    <x:t>Remat de planxa d'acer plegada amb acabat galvanitzat, de 1.5 mm de gruix, 40 cm de desenvolupament, com a màxim, amb 5 plecs, per a escopidor, col·locat amb fixacions mecàniques, i segellat</x:t>
  </x:si>
  <x:si>
    <x:t>B7J50010</x:t>
  </x:si>
  <x:si>
    <x:t>dm3</x:t>
  </x:si>
  <x:si>
    <x:t>Massilla per a segellats, d'aplicació amb pistola, de base silicona neutra monocomponent</x:t>
  </x:si>
  <x:si>
    <x:t>B0CHTH4S</x:t>
  </x:si>
  <x:si>
    <x:t>Remat de planxa d'acer plegada amb acabat galvanitzat, de 1.5 mm de gruix, 40 cm de desenvolupament, com a màxim, amb 5 plecs, per a escopidor</x:t>
  </x:si>
  <x:si>
    <x:t>B0A5AA00</x:t>
  </x:si>
  <x:si>
    <x:t>Cargol autoroscant amb volandera</x:t>
  </x:si>
  <x:si>
    <x:t>E8MAU050</x:t>
  </x:si>
  <x:si>
    <x:t>Formació de contorn d'obertura (brancals i llinda) amb planxa d'acer galvanitzat de 6 mm de gruix, col.locada amb fixacions mecàniques</x:t>
  </x:si>
  <x:si>
    <x:t>B44Z50B6</x:t>
  </x:si>
  <x:si>
    <x:t>Acer S275JR segons UNE-EN 10025-2, format per peça composta, en perfils laminats en calent sèrie L, LD, T, rodó, quadrat, rectangular i planxa, treballat al taller per a col·locar amb cargols i galvanitzat</x:t>
  </x:si>
  <x:si>
    <x:t>E8N9TC6M</x:t>
  </x:si>
  <x:si>
    <x:t>Remat de planxa d'acer plegada amb acabat galvanitzat, d'1 mm de gruix, 60 cm de desenvolupament, com a màxim, amb 7 plecs, per a cantonera exterior, col·locat amb fixacions mecàniques</x:t>
  </x:si>
  <x:si>
    <x:t>B0CHTC6M</x:t>
  </x:si>
  <x:si>
    <x:t>Remat de planxa d'acer plegada amb acabat galvanitzat, d'1 mm de gruix, 60 cm de desenvolupament, com a màxim, amb 7 plecs, per a cantonera exterior</x:t>
  </x:si>
  <x:si>
    <x:t>E93628B1</x:t>
  </x:si>
  <x:si>
    <x:t>B065960B</x:t>
  </x:si>
  <x:si>
    <x:t>Formigó HA-25/B/20/IIa de consistència tova, grandària màxima del granulat 20 mm, amb &gt;= 275 kg/m3 de ciment, apte per a classe d'exposició IIa</x:t>
  </x:si>
  <x:si>
    <x:t>E9B4A2CN</x:t>
  </x:si>
  <x:si>
    <x:t>Paviment amb peces de pedra natural granítica nacional amb una cara flamejada, preu alt, de 30 mm de gruix i de 1251 a 2500 cm2, col·locada a truc de maceta amb morter de ciment 1:8, elaborat a l'obra amb formigonera de 165 l</x:t>
  </x:si>
  <x:si>
    <x:t>B9CZ2000</x:t>
  </x:si>
  <x:si>
    <x:t>Beurada de color</x:t>
  </x:si>
  <x:si>
    <x:t>B0G1JB04</x:t>
  </x:si>
  <x:si>
    <x:t>Pedra granítica nacional amb una cara flamejada, preu alt, de 30 mm de gruix amb aresta viva a les quatre vores</x:t>
  </x:si>
  <x:si>
    <x:t>EAF22B74</x:t>
  </x:si>
  <x:si>
    <x:t>Finestra d'alumini anoditzat natural, col·locada sobre bastiment de base, amb dues fulles batents, per a un buit d'obra aproximat de 150x150 cm, elaborada amb perfils de preu mitjà, classificació mínima 3 de permeabilitat a l'aire segons UNE-EN 12207, classificació mínima 8A d'estanquitat a l'aigua segons UNE-EN 12208 i classificació mínima C4 de resistència al vent segons UNE-EN 12210, sense persiana</x:t>
  </x:si>
  <x:si>
    <x:t>A012M000</x:t>
  </x:si>
  <x:si>
    <x:t>Oficial 1a muntador</x:t>
  </x:si>
  <x:si>
    <x:t>A013M000</x:t>
  </x:si>
  <x:si>
    <x:t>Ajudant muntador</x:t>
  </x:si>
  <x:si>
    <x:t>BAF22674</x:t>
  </x:si>
  <x:si>
    <x:t>Finestra d'alumini anoditzat natural, per a col·locar sobre bastiment de base, amb dues fulles batents, per a un buit d'obra de 2 a 2,49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</x:si>
  <x:si>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B7J50090</x:t>
  </x:si>
  <x:si>
    <x:t>Massilla per a segellats, d'aplicació amb pistola, de base poliuretà monocomponent</x:t>
  </x:si>
  <x:si>
    <x:t>EAF24574</x:t>
  </x:si>
  <x:si>
    <x:t>Finestra d'alumini anoditzat natural, col·locada sobre bastiment de base, amb una fulla oscilobatent, per a un buit d'obra aproximat de 75x150 cm, elaborada amb perfils de preu mitjà, classificació mínima 3 de permeabilitat a l'aire segons UNE-EN 12207, classificació mínima 8A d'estanquitat a l'aigua segons UNE-EN 12208 i classificació mínima C4 de resistència al vent segons UNE-EN 12210, sense persiana</x:t>
  </x:si>
  <x:si>
    <x:t>BAF24374</x:t>
  </x:si>
  <x:si>
    <x:t>Finestra d'alumini anoditzat natural, per a col·locar sobre bastiment de base, amb una fulla oscilobatent, per a un buit d'obra de 0,75 a 1,04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</x:si>
  <x:si>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EAF24974</x:t>
  </x:si>
  <x:si>
    <x:t>Finestra d'alumini anoditzat natural, col·locada sobre bastiment de base, amb una fulla oscilobatent, per a un buit d'obra aproximat de 140x150 cm, elaborada amb perfils de preu mitjà, classificació mínima 3 de permeabilitat a l'aire segons UNE-EN 12207, classificació mínima 8A d'estanquitat a l'aigua segons UNE-EN 12208 i classificació mínima C4 de resistència al vent segons UNE-EN 12210, sense persiana</x:t>
  </x:si>
  <x:si>
    <x:t>BAF24574</x:t>
  </x:si>
  <x:si>
    <x:t>Finestra d'alumini anoditzat natural, per a col·locar sobre bastiment de base, amb una fulla oscilobatent, per a un buit d'obra d'1,5 a 1,99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</x:si>
  <x:si>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EAF249X1</x:t>
  </x:si>
  <x:si>
    <x:t>Finestra d'alumini anoditzat natural, col·locada sobre bastiment de base, amb una fulla oscilobatent, per a un buit d'obra aproximat de 145x190 cm, elaborada amb perfils de preu mitjà, classificació mínima 3 de permeabilitat a l'aire segons UNE-EN 12207, classificació mínima 8A d'estanquitat a l'aigua segons UNE-EN 12208 i classificació mínima C4 de resistència al vent segons UNE-EN 12210, sense persiana</x:t>
  </x:si>
  <x:si>
    <x:t>EAF249XX</x:t>
  </x:si>
  <x:si>
    <x:t>Finestra d'alumini anoditzat natural, col·locada sobre bastiment de base, amb una fulla oscilobatent, per a un buit d'obra aproximat de 175x190 cm, elaborada amb perfils de preu mitjà, classificació mínima 3 de permeabilitat a l'aire segons UNE-EN 12207, classificació mínima 8A d'estanquitat a l'aigua segons UNE-EN 12208 i classificació mínima C4 de resistència al vent segons UNE-EN 12210, sense persiana</x:t>
  </x:si>
  <x:si>
    <x:t>EAF28334</x:t>
  </x:si>
  <x:si>
    <x:t>Finestra d'alumini anoditzat natural, col·locada sobre bastiment de base, amb dues fulles corredisses, per a un buit d'obra aproximat de 150x120 cm, elaborada amb perfils de preu mitjà, classificació mínima 2 de permeabilitat a l'aire segons UNE-EN 12207, classificació mínima 6A d'estanquitat a l'aigua segons UNE-EN 12208 i classificació mínima C2 de resistència al vent segons UNE-EN 12210, sense persiana</x:t>
  </x:si>
  <x:si>
    <x:t>BAF28434</x:t>
  </x:si>
  <x:si>
    <x:t>Finestra d'alumini anoditzat natural, per a col·locar sobre bastiment de base, amb dues fulles corredisses, per a un buit d'obra d'1,5 a 1,99 m2 de superfície, elaborada amb perfils de preu mitjà, classificació mínima 2 de permeabilitat a l'aire segons UNE-EN 12207, classificació mínima 6A d'estanquitat a l'aigua segons UNE-EN 12208 i classificació mínima C2 de resistència al vent segons UNE-EN 12210, sense persiana</x:t>
  </x:si>
  <x:si>
    <x:t>EAF283XX</x:t>
  </x:si>
  <x:si>
    <x:t>Finestra d'alumini anoditzat natural, col·locada sobre bastiment de base, amb dues fulles corredisses, per a un buit d'obra aproximat de 141x44 cm, elaborada amb perfils de preu mitjà, classificació mínima 2 de permeabilitat a l'aire segons UNE-EN 12207, classificació mínima 6A d'estanquitat a l'aigua segons UNE-EN 12208 i classificació mínima C2 de resistència al vent segons UNE-EN 12210, sense persiana</x:t>
  </x:si>
  <x:si>
    <x:t>EAF2C374</x:t>
  </x:si>
  <x:si>
    <x:t>Fulla fixa d'alumini anoditzat natural, col·locada sobre bastiment de base, per a un buit d'obra aproximat de 75x90 cm, elaborada amb perfils de preu mitjà, classificació mínima 3 de permeabilitat a l'aire segons UNE-EN 12207, classificació mínima 8A d'estanquitat a l'aigua segons UNE-EN 12208 i classificació mínima C4 de resistència al vent segons UNE-EN 12210</x:t>
  </x:si>
  <x:si>
    <x:t>BAF2C174</x:t>
  </x:si>
  <x:si>
    <x:t>Fulla fixa d'alumini anoditzat natural, per a col·locar sobre bastiment de base, per a un buit d'obra de 0,5 a 0,89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</x:si>
  <x:si>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EAF2C3XX</x:t>
  </x:si>
  <x:si>
    <x:t>Fulla fixa d'alumini anoditzat natural, col·locada sobre bastiment de base, per a un buit d'obra aproximat de 74x44 cm, elaborada amb perfils de preu mitjà, classificació mínima 3 de permeabilitat a l'aire segons UNE-EN 12207, classificació mínima 8A d'estanquitat a l'aigua segons UNE-EN 12208 i classificació mínima C4 de resistència al vent segons UNE-EN 12210</x:t>
  </x:si>
  <x:si>
    <x:t>EAF2CA74</x:t>
  </x:si>
  <x:si>
    <x:t>Fulla fixa d'alumini anoditzat natural, col·locada sobre bastiment de base, per a un buit d'obra aproximat de 125x140 cm, elaborada amb perfils de preu mitjà, classificació mínima 3 de permeabilitat a l'aire segons UNE-EN 12207, classificació mínima 8A d'estanquitat a l'aigua segons UNE-EN 12208 i classificació mínima C4 de resistència al vent segons UNE-EN 12210</x:t>
  </x:si>
  <x:si>
    <x:t>BAF2C474</x:t>
  </x:si>
  <x:si>
    <x:t>Fulla fixa d'alumini anoditzat natural, per a col·locar sobre bastiment de base, per a un buit d'obra de 2,25 a 3,49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</x:si>
  <x:si>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EAF2CE7C</x:t>
  </x:si>
  <x:si>
    <x:t>Fulla fixa d'alumini anoditzat natural, col·locada sobre bastiment de base, per a un buit d'obra aproximat de 210x150 cm, elaborada amb perfils de preu alt, classificació mínima 3 de permeabilitat a l'aire segons UNE-EN 12207, classificació mínima 8A d'estanquitat a l'aigua segons UNE-EN 12208 i classificació mínima C4 de resistència al vent segons UNE-EN 12210</x:t>
  </x:si>
  <x:si>
    <x:t>BAF2C47C</x:t>
  </x:si>
  <x:si>
    <x:t>Fulla fixa d'alumini anoditzat natural, per a col·locar sobre bastiment de base, per a un buit d'obra de 2,25 a 3,49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</x:si>
  <x:si>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EAF2CEXX</x:t>
  </x:si>
  <x:si>
    <x:t>Fulla fixa d'alumini anoditzat natural, col·locada sobre bastiment de base, per a un buit d'obra aproximat de 200x160 cm,  amb geometria trapezoidal segons detall gràfic, elaborada amb perfils de preu alt, classificació mínima 3 de permeabilitat a l'aire segons UNE-EN 12207, classificació mínima 8A d'estanquitat a l'aigua segons UNE-EN 12208 i classificació mínima C4 de resistència al vent segons UNE-EN 12210</x:t>
  </x:si>
  <x:si>
    <x:t>EAF2H274</x:t>
  </x:si>
  <x:si>
    <x:t>Finestra d'alumini anoditzat natural, col·locada sobre bastiment de base, amb una fulla oscilobatent i una fulla fixa lateral, per a un buit d'obra aproximat de 100x150 cm, elaborada amb perfils de preu mitjà, classificació mínima 3 de permeabilitat a l'aire segons UNE-EN 12207, classificació mínima 8A d'estanquitat a l'aigua segons UNE-EN 12208 i classificació mínima C4 de resistència al vent segons UNE-EN 12210, sense persiana</x:t>
  </x:si>
  <x:si>
    <x:t>BAF24274</x:t>
  </x:si>
  <x:si>
    <x:t>Finestra d'alumini anoditzat natural, per a col·locar sobre bastiment de base, amb una fulla oscilobatent, per a un buit d'obra de 0,5 a 0,74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</x:si>
  <x:si>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EAF2H2XX</x:t>
  </x:si>
  <x:si>
    <x:t>Finestra d'alumini anoditzat natural, col·locada sobre bastiment de base, amb una fulla oscilobatent i una fulla fixa lateral, per a un buit d'obra aproximat de 96x140 cm, elaborada amb perfils de preu mitjà, classificació mínima 3 de permeabilitat a l'aire segons UNE-EN 12207, classificació mínima 8A d'estanquitat a l'aigua segons UNE-EN 12208 i classificació mínima C4 de resistència al vent segons UNE-EN 12210, sense persiana</x:t>
  </x:si>
  <x:si>
    <x:t>EAF6CP74</x:t>
  </x:si>
  <x:si>
    <x:t>Fulla fixa d'alumini anoditzat natural, col·locada sobre bastiment de base, per a un buit d'obra aproximat de 129x250 cm, elaborada amb perfils de preu mitjà, classificació mínima 3 de permeabilitat a l'aire segons UNE-EN 12207, classificació mínima 8A d'estanquitat a l'aigua segons UNE-EN 12208 i classificació mínima C4 de resistència al vent segons UNE-EN 12210</x:t>
  </x:si>
  <x:si>
    <x:t>EAF6D374</x:t>
  </x:si>
  <x:si>
    <x:t>Balconera d'alumini anoditzat natural, col·locada sobre bastiment de base, amb una fulla batent, per a un buit d'obra aproximat de 90x220 cm, elaborada amb perfils de preu mitjà, classificació mínima 3 de permeabilitat a l'aire segons UNE-EN 12207, classificació mínima 8A d'estanquitat a l'aigua segons UNE-EN 12208 i classificació mínima C4 de resistència al vent segons UNE-EN 12210, sense persiana</x:t>
  </x:si>
  <x:si>
    <x:t>BAF2D274</x:t>
  </x:si>
  <x:si>
    <x:t>Balconera d'alumini anoditzat natural, per a col·locar sobre bastiment de base, amb una fulla batent, per a un buit d'obra d'1,5 a 1,99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</x:si>
  <x:si>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EAF6E774</x:t>
  </x:si>
  <x:si>
    <x:t>Balconera d'alumini anoditzat natural, col·locada sobre bastiment de base, amb dues fulles batents, per a un buit d'obra aproximat de 144x250 cm, elaborada amb perfils de preu mitjà, classificació mínima 3 de permeabilitat a l'aire segons UNE-EN 12207, classificació mínima 8A d'estanquitat a l'aigua segons UNE-EN 12208 i classificació mínima C4 de resistència al vent segons UNE-EN 12210, sense persiana</x:t>
  </x:si>
  <x:si>
    <x:t>BAF2E474</x:t>
  </x:si>
  <x:si>
    <x:t>Balconera d'alumini anoditzat natural, per a col·locar sobre bastiment de base, amb dues fulles batents, per a un buit d'obra de 3 a 3,99 m2 de superfície, elaborada amb perfils de preu mitjà, classificació mínima 3 de permeabilitat a l'aire segons UNE-EN 12207, classificació mínima 8A d'estanquitat a l'aigua segons UNE-EN 12208 i classificació mínima C4 de resistència al vent segons UNE-EN 12210, sense persiana</x:t>
  </x:si>
  <x:si>
    <x:t>EAF6E974</x:t>
  </x:si>
  <x:si>
    <x:t>Balconera d'alumini anoditzat natural, col·locada sobre bastiment de base, amb dues fulles batents, per a un buit d'obra aproximat de 180x235 cm, i fix superior de 180x60 cm, elaborada amb perfils de preu mitjà, classificació mínima 3 de permeabilitat a l'aire segons UNE-EN 12207, classificació mínima 8A d'estanquitat a l'aigua segons UNE-EN 12208 i classificació mínima C4 de resistència al vent segons UNE-EN 12210, sense persiana</x:t>
  </x:si>
  <x:si>
    <x:t>EAQEA4B6</x:t>
  </x:si>
  <x:si>
    <x:t>Porta block de fulles batents de fusta per a interior, doble batent, de 40 mm de gruix, amb una llum de pas de 80+40 cm d'amplària i 210 cm d'alçària, per a un gruix de bastiment de 10 cm, com a màxim, acabat lacat, amb fulla amb galze per a vidre de tauler aglomerat hidròfug xapat, galzes i tapajunts de MDF xapat, ribet de goma, ferramenta de penjar, pany de cop, amb joc de manetes, acer inoxidable 1.4301 (AISI 304), amb placa petita, de preu alt</x:t>
  </x:si>
  <x:si>
    <x:t>BAZG4130</x:t>
  </x:si>
  <x:si>
    <x:t>Joc de manetes, acer inoxidable 1.4301 (AISI 304), amb placa petita, de preu alt</x:t>
  </x:si>
  <x:si>
    <x:t>BAQEA4B6</x:t>
  </x:si>
  <x:si>
    <x:t>Porta block de fulles batents de fusta per a interior, doble batent, de 40 mm de gruix, amb una llum de pas de 80+40 cm d'amplària i 210 cm d'alçària, per a un gruix de bastiment de 10 cm, com a màxim, acabat lacat, amb fulla amb galze per a vidre de tauler aglomerat hidròfug xapat, galzes i tapajunts de MDF xapat, ribet de goma, ferramenta de penjar, pany de cop</x:t>
  </x:si>
  <x:si>
    <x:t>EAZGH3D0</x:t>
  </x:si>
  <x:si>
    <x:t>Ferramenta per a portes corredisses composada per guia d'acer galvanitzat de 3 m, llarg, per a una porta de pes màxim de 150 kg, 2 carros per a suspensió de la porta, topalls retenedors, peça de guiat inferior i elements de fixació, muntada als paraments de suport i a la porta</x:t>
  </x:si>
  <x:si>
    <x:t>BAZGH3D0</x:t>
  </x:si>
  <x:si>
    <x:t>Ferramenta per a portes corredisses composada per guia d'acer galvanitzat de 3 m, llarg, per a una porta de pes màxim de 150 kg, 2 carros per a suspensió de la porta, topalls retenedors, peça de guiat inferior i elements de fixació</x:t>
  </x:si>
  <x:si>
    <x:t>EB1226BJ</x:t>
  </x:si>
  <x:si>
    <x:t>Barana d'acer galvanitzat, amb passamà rodó d'acer de 50 mm de diàmetre, travesser inferior, muntants de tub 60x20 cada 150 cm i plafó de planxa d'acer perforada de 2 mm de gruix i un coeficient de perforació de 40 %, de 100 a 120 cm d'alçària, ancorada a l'obra amb morter</x:t>
  </x:si>
  <x:si>
    <x:t>A013F000</x:t>
  </x:si>
  <x:si>
    <x:t>Ajudant manyà</x:t>
  </x:si>
  <x:si>
    <x:t>A012F000</x:t>
  </x:si>
  <x:si>
    <x:t>Oficial 1a manyà</x:t>
  </x:si>
  <x:si>
    <x:t>BB12DFBC</x:t>
  </x:si>
  <x:si>
    <x:t>Barana d'acer galvanitzat, amb passamà rodó d'acer de 50 mm de diàmetre, travesser inferior, muntants de tub 60x20 cada 150 cm i plafó de planxa d'acer perforada de 2 mm de gruix i un coeficient de perforació de 40 %, de 100 a 120 cm d'alçària</x:t>
  </x:si>
  <x:si>
    <x:t>B0710180</x:t>
  </x:si>
  <x:si>
    <x:t>Morter per a ram de paleta, classe M 7.5 (7.5 N/mm2), en sacs, de designació (G) segons norma UNE-EN 998-2</x:t>
  </x:si>
  <x:si>
    <x:t>EB1226X1</x:t>
  </x:si>
  <x:si>
    <x:t xml:space="preserve">Reixa d'acer formes no rectangulars amb passamà  format per perfil T d'acer corten, travesser inferior, muntants de tub 60x20 cada 150 cm i plafó de planxa d'acer corten perforada de 2 mm de gruix i un coeficient de perforació de 40 %, de 100 a 120 cm d'alçària, ancorada a l'obra amb fixacions mecàniques. </x:t>
  </x:si>
  <x:si>
    <x:t>EC151701</x:t>
  </x:si>
  <x:si>
    <x:t>Vidre laminar de seguretat , de 3+3 mm de gruix, amb 1 butiral transparent, classe 2 (B) 2 segons UNE-EN 12600, col·locat amb llistó de vidre sobre fusta, acer o alumini</x:t>
  </x:si>
  <x:si>
    <x:t>A012E000</x:t>
  </x:si>
  <x:si>
    <x:t>Oficial 1a vidrier</x:t>
  </x:si>
  <x:si>
    <x:t>BC151701</x:t>
  </x:si>
  <x:si>
    <x:t>Vidre laminar de seguretat , de 3+3 mm de gruix, amb 1 butiral transparent, classe 2 (B) 2 segons UNE-EN 12600</x:t>
  </x:si>
  <x:si>
    <x:t>EC1GG7A1</x:t>
  </x:si>
  <x:si>
    <x:t>Vidre aïllant de lluna de baixa emissivitat de 4+4 mm de gruix amb 1 butiral transparent classe 2 (B) 2 segons UNE-EN 12600, cambra d'aire de 12 mm i lluna de 4+4 mm de gruix amb 1 butiral transparent de lluna incolor, classe 2 (B) 2 segons UNE-EN 12600, col·locat amb llistó de vidre sobre fusta, acer o alumini</x:t>
  </x:si>
  <x:si>
    <x:t>BC1GG701</x:t>
  </x:si>
  <x:si>
    <x:t>Vidre aïllant de lluna de baixa emissivitat de 4+4 mm de gruix amb 1 butiral transparent classe 2 (B) 2 segons UNE-EN 12600, cambra d'aire de 12 mm i lluna de 4+4 mm de gruix amb 1 butiral transparent de lluna incolor, classe 2 (B) 2 segons UNE-EN 12600</x:t>
  </x:si>
  <x:si>
    <x:t>EC1GG7XX</x:t>
  </x:si>
  <x:si>
    <x:t>EL2652E2</x:t>
  </x:si>
  <x:si>
    <x:t>Ascensor elèctric sense cambra de maquinària, sistema de tracció amb reductor i corba d'acceleració i desacceleració progressiva, velocitat 1 m/s, nivell de trànsit estàndard, per a 6 persones (càrrega màxima de 480 kg), de 3 parades (recorregut 6 m), habitacle de qualitat mitjana de mides 1250x1000 mm, embarcament doble a 180º amb portes automàtiques d'obertura lateral de 3 fulles d'acer inoxidable de 800x2000 mm, portes d'accés automàtiques d'obertura lateral de 3 fulles d'acer inoxidable de qualitat mitjana de mides 800x2000 mm, maniobra col·lectiva de baixada simple, amb marcatge CE segons REAL DECRETO 203/2016</x:t>
  </x:si>
  <x:si>
    <x:t>BL3M11E1</x:t>
  </x:si>
  <x:si>
    <x:t>Material per a formació de parada d'ascensor elèctric, velocitat 1 m/s, nivell de trànsit estàndard, per a 6 persones (càrrega màxima 480 kg), de 2 a 6 parades, de qualitat mitjana, portes d'accés automàtiques d'obertura lateral de 3 fulles d'acer inoxidable de 800x2000 mm, maniobra col·lectiva de baixada simple, amb marcatge CE segons REAL DECRETO 203/2016</x:t>
  </x:si>
  <x:si>
    <x:t>BL3152E1</x:t>
  </x:si>
  <x:si>
    <x:t>Ascensor elèctric sense cambra de maquinària, sistema de tracció amb reductor i corba d'acceleració i desacceleració progressiva, velocitat 1 m/s, nivell de trànsit estàndard, per a 6 persones (càrrega màxima de 480 kg), de 2 a 6 parades (recorregut de 3 a 15 m), habitacle de qualitat mitjana de mides 1250x1000 mm, embarcament doble a 180º amb portes automàtiques d'obertura lateral de 3 fulles d'acer inoxidable de 800x2000 mm, maniobra col·lectiva de baixada simple, amb marcatge CE segons REAL DECRETO 203/2016</x:t>
  </x:si>
  <x:si>
    <x:t>GDKZ3174</x:t>
  </x:si>
  <x:si>
    <x:t>Bastiment i tapa per a pericó de serveis, de fosa grisa de 620x620x50 mm i de 52 kg de pes, col·locat amb morter</x:t>
  </x:si>
  <x:si>
    <x:t>A012N000</x:t>
  </x:si>
  <x:si>
    <x:t>Oficial 1a d'obra pública</x:t>
  </x:si>
  <x:si>
    <x:t>BDKZ3170</x:t>
  </x:si>
  <x:si>
    <x:t>Bastiment i tapa per a pericó de serveis de fosa grisa de 620x620x50 mm i de 52 kg de pes</x:t>
  </x:si>
  <x:si>
    <x:t>B0710150</x:t>
  </x:si>
  <x:si>
    <x:t>Morter per a ram de paleta, classe M 5 (5 N/mm2), en sacs, de designació (G) segons norma UNE-EN 998-2</x:t>
  </x:si>
  <x:si>
    <x:t>H147E001</x:t>
  </x:si>
  <x:si>
    <x:t>Muntatge i desmuntatge de sistema anticaigudes format per pescant, peça encastada a pilar, dispositiu retràctil autoblocant i arnès anticaigudes</x:t>
  </x:si>
  <x:si>
    <x:t>A01H2000</x:t>
  </x:si>
  <x:si>
    <x:t>Oficial 1a per a seguretat i salut</x:t>
  </x:si>
  <x:si>
    <x:t>B147E00Z</x:t>
  </x:si>
  <x:si>
    <x:t>Peça per encastar als pilar del sistema anticaigudes format per pescant i dispositiu retràctil autoblocant</x:t>
  </x:si>
  <x:si>
    <x:t>B147E001</x:t>
  </x:si>
  <x:si>
    <x:t>Sistema anticaigudes format per pescant, dispositiu retràctil autoblocant i arnès anticaigudes per a 50 usos</x:t>
  </x:si>
  <x:si>
    <x:t>K2144A11</x:t>
  </x:si>
  <x:si>
    <x:t xml:space="preserve">Enderroc de sostre complert, inclouent paviment, entrevigat, talls en viguetes de formigó, cel ras,  intal.lacions en en sostres, amb mitjans manuals i mecànics, s'inclou: Disposició dels mitjans de seguretat y protecció reglamentaris definits al Pla de Seguretat i Salut de l'obra, col.locació d'apuntal.laments, bastides i plataformes de treball necesaries, replanteig de les zones que s'enderroquen, aplec de materials en el punt de treball, enderroc dels elements seleccionats, regs intermitent durant l'enderroc, càrrega i transport de runa sobre el elemnt de transport col.locat a peu d'obra, deposició en el abocador autoritzat mes proper, retirada dels elements auxiliar i neteja de la zona de treball. </x:t>
  </x:si>
  <x:si>
    <x:t>C200S000</x:t>
  </x:si>
  <x:si>
    <x:t>Equip i elements auxiliars per a tall oxiacetilènic</x:t>
  </x:si>
  <x:si>
    <x:t>K2181461</x:t>
  </x:si>
  <x:si>
    <x:t>Repicat superficial fins a 4 cm de fondària d'element de pedra natural, amb mitjans manuals i càrrega manual de runa sobre camió o contenidor</x:t>
  </x:si>
  <x:si>
    <x:t>K2183101</x:t>
  </x:si>
  <x:si>
    <x:t>Arrencada de rajola ceràmica o de gres en cantell de sostre, amb mitjans manuals i càrrega manual de runa sobre camió o contenidor</x:t>
  </x:si>
  <x:si>
    <x:t>K2192311</x:t>
  </x:si>
  <x:si>
    <x:t>Enderroc de solera de formigó en massa, amb compressor i càrrega manual i mecànica de runa sobre camió o contenidor</x:t>
  </x:si>
  <x:si>
    <x:t>K21Z2760</x:t>
  </x:si>
  <x:si>
    <x:t>Talls en parets d'obra de fàbrica de 10 a 15 cm de fondaria amb disc de carborúndum per a facilitar i marcar les regates y tallas de parets d'obra de fàbrica, s'inclou: 
Disposició dels mitjans de seguretat i protecció reglamentaris definits al Pla de Seguretat i Salut de l'obra, aplec de materials i mitjans auxiliars en el punt de treball, col.locació de bastides i plataformes de treball necessaries, realització dels talls en els paraments indicats amb les dimensions indicades en planols de projecte, transport interior de runa fins al punt de càrrega. neteja de la zona de treball.</x:t>
  </x:si>
  <x:si>
    <x:t>C200B000</x:t>
  </x:si>
  <x:si>
    <x:t>Talladora amb disc de carborúndum</x:t>
  </x:si>
  <x:si>
    <x:t>K2422067</x:t>
  </x:si>
  <x:si>
    <x:t>Càrrega amb mitjans mecànics i transport de terres per a reutilitzar en obra, amb camió de 12 t, amb un recorregut de més de 5 i fins a 10 km</x:t>
  </x:si>
  <x:si>
    <x:t>C1311440</x:t>
  </x:si>
  <x:si>
    <x:t>Pala carregadora sobre pneumàtics de 15 a 20 t</x:t>
  </x:si>
  <x:si>
    <x:t>C1501800</x:t>
  </x:si>
  <x:si>
    <x:t>Camió per a transport de 12 t</x:t>
  </x:si>
  <x:si>
    <x:t>K2R540E0</x:t>
  </x:si>
  <x:si>
    <x:t>Transport de residuos inertes o no especiales a instalación autoritzada de gestión de residuos, con contenedor de 5 m3 de capacidad incluso transporte y canon.
.</x:t>
  </x:si>
  <x:si>
    <x:t>C1RA2500</x:t>
  </x:si>
  <x:si>
    <x:t>Suministro, recogida y transporte de residuos inertes o no especiales con contenedor metálico de 5 m3 de capacidad.</x:t>
  </x:si>
  <x:si>
    <x:t>K45C17C4</x:t>
  </x:si>
  <x:si>
    <x:t xml:space="preserve">Formigó per a lloses, HA-25/B/10/I, de consisténcia tova i gruix màximo del granulado 10 mm, abocat amb manega i bomba de formigonar. </x:t>
  </x:si>
  <x:si>
    <x:t>B065710B</x:t>
  </x:si>
  <x:si>
    <x:t>Formigó HA-25/B/10/I de consistència tova, grandària màxima del granulat 10 mm, amb &gt;= 250 kg/m3 de ciment, apte per a classe d'exposició I</x:t>
  </x:si>
  <x:si>
    <x:t>K45GD7C5</x:t>
  </x:si>
  <x:si>
    <x:t xml:space="preserve">Formigó per a dau de recolzament de la perfilería metàl.lica, HA-25/B/10/I, de consisténcia tova y gruix màxim del granulat de 10 mm, abocat amb mitjans manuals. </x:t>
  </x:si>
  <x:si>
    <x:t>K4B9MC88</x:t>
  </x:si>
  <x:si>
    <x:t>Armadura per a forjats amb elements resistents AP500 SD amb malla electrosoldada de barres corrugades d'acer ME 30x15 cm D:6-6 mm 6x2.2 m B500SD UNE-EN 10080</x:t>
  </x:si>
  <x:si>
    <x:t>B0B342C4</x:t>
  </x:si>
  <x:si>
    <x:t>Malla electrosoldada de barras corrugadas de acero ME 30x15 cm D:6-6 mm 6x2.2 m B500SD UNE-EN 10080</x:t>
  </x:si>
  <x:si>
    <x:t>K4DGC500</x:t>
  </x:si>
  <x:si>
    <x:t>Muntatge i desmuntatge d'encofrat per a dau de recolzament amb tauló de fusta</x:t>
  </x:si>
  <x:si>
    <x:t>B0D71130</x:t>
  </x:si>
  <x:si>
    <x:t>Tauler elaborat amb fusta de pi, de 22 mm de gruix, per a 10 usos</x:t>
  </x:si>
  <x:si>
    <x:t>B0A31000</x:t>
  </x:si>
  <x:si>
    <x:t>Clau acer</x:t>
  </x:si>
  <x:si>
    <x:t>B0D21030</x:t>
  </x:si>
  <x:si>
    <x:t>M</x:t>
  </x:si>
  <x:si>
    <x:t>Tauló de fusta de pi per a 10 usos</x:t>
  </x:si>
  <x:si>
    <x:t>B0D625A0</x:t>
  </x:si>
  <x:si>
    <x:t>Cu</x:t>
  </x:si>
  <x:si>
    <x:t>Puntal metàl.lic i telescòpic per a 3 m d'alçària i 150 usos</x:t>
  </x:si>
  <x:si>
    <x:t>K6123512</x:t>
  </x:si>
  <x:si>
    <x:t>Paret de tancament recolzada de gruix 14 cm, de maó calat, LD, R-15, de 290x140x290 mm , per a revestir, categoria I, segons la norma UNE-EN 771-1, col·locat amb morter per a ram de paleta industrialitzat M 5 (5 N/mm2 ) de designació (G) segons norma UNE-EN 998-2</x:t>
  </x:si>
  <x:si>
    <x:t>C1704100</x:t>
  </x:si>
  <x:si>
    <x:t>Mesclador continu amb sitja per a morter preparat a granel</x:t>
  </x:si>
  <x:si>
    <x:t>B0F112DL</x:t>
  </x:si>
  <x:si>
    <x:t>Maó calat R-15 de 290x140x290 mm, per a revestir, categoria I, LD, segons la norma UNE-EN 771-1</x:t>
  </x:si>
  <x:si>
    <x:t>B0710250</x:t>
  </x:si>
  <x:si>
    <x:t>Morter per a ram de paleta, classe M 5 (5 N/mm2), a granel, de designació (G) segons norma UNE-EN 998-2</x:t>
  </x:si>
  <x:si>
    <x:t>K8431238</x:t>
  </x:si>
  <x:si>
    <x:t>Cel ras de plaques de fibres vegetals, amb acabat de la cara vista de fibra vegetal mitja, de 60x120 cm i 25 mm de gruix, amb cantell rebaixat (E) UNE-EN 13964, amb classe d'absorció acústica D segons UNE-EN-ISO 11654, muntat amb perfileria vista d'acer galvanitzat i prelacat, sistema desmuntable, format per perfils principals amb forma de T invertida 24 mm de base, col·locat cada 1,2 m, fixats al sostre mitjançant vareta de suspensió cada 1.2 m amb perfils secundaris intermitjos col·locats formant retícula, per a una alçària de cel ras de 4 m com a màxim</x:t>
  </x:si>
  <x:si>
    <x:t>B8431234</x:t>
  </x:si>
  <x:si>
    <x:t>Placa de cel ras de fibres vegetals, amb acabat de la cara vista de fibra vegetal mitja, de 60x120 cm i 25 mm de gruix, amb cantell rebaixat (E), segons UNE-EN 13964, amb classificació de resistència al foc B-s1, d0</x:t>
  </x:si>
  <x:si>
    <x:t>B84ZE520</x:t>
  </x:si>
  <x:si>
    <x:t>Estructura d'acer galvanitzat vista per a cel ras de plaques de 1200x600 mm formada per perfils principals en forma de T invertida de 24 mm de base col·locats cada 1,2 m per a fixar al sostre mitjançant vareta de suspensió cada 1.2 m, i perfils secundaris formant retícula, inclòs part proporcional de perfils de remat, suspensors i fixacions, per a suportar una càrrega de fins a 14 kg</x:t>
  </x:si>
  <x:si>
    <x:t>KABGA9B2</x:t>
  </x:si>
  <x:si>
    <x:t>Porta d'acer en perfils laminats d'una fulla batent, per a un buit d'obra de 95x210 cm, amb bastidor de L de 50+5 mm, lamel·les horitzontals fixes i bastiment, pany de cop i clau, acabat per a pintar, col·locada</x:t>
  </x:si>
  <x:si>
    <x:t>BAZGC360</x:t>
  </x:si>
  <x:si>
    <x:t>Ferramenta per a porta d'interior d'una fulla batent, de preu mitjà</x:t>
  </x:si>
  <x:si>
    <x:t>BABGA5B2</x:t>
  </x:si>
  <x:si>
    <x:t>Porta d'acer en perfils laminats d'una fulla batent, per a un buit d'obra de 95x210 cm, amb bastidor de L de 50+5 mm, lamel·les horitzontals fixes i bastiment, pany de cop i clau, acabat per a pintar</x:t>
  </x:si>
  <x:si>
    <x:t>KB321A0E</x:t>
  </x:si>
  <x:si>
    <x:t>BB321A00</x:t>
  </x:si>
  <x:si>
    <x:t>Reixa de perfils d'acer amb passamans, travessers i brèndoles cada 10 a 12 cm</x:t>
  </x:si>
  <x:si>
    <x:t>LEVAR2</x:t>
  </x:si>
  <x:si>
    <x:t>Soterrament de les línies de telecomunicacions grapades a façana.</x:t>
  </x:si>
  <x:si>
    <x:t>P783-8D33</x:t>
  </x:si>
  <x:si>
    <x:t>Impermeabilització de parament amb emulsió bituminosa per a impermeabilització tipus ED amb una dotació de &lt;= 2 kg/m2 aplicada en dues capes</x:t>
  </x:si>
  <x:si>
    <x:t>A0F-000D</x:t>
  </x:si>
  <x:si>
    <x:t>A0D-0007</x:t>
  </x:si>
  <x:si>
    <x:t>B7Z0-13F3</x:t>
  </x:si>
  <x:si>
    <x:t>P7C22-E1AP</x:t>
  </x:si>
  <x:si>
    <x:t>Aïllament amb planxes de poliestirè expandit EPS, de 50 kPa de tensió a la compressió, de 100 mm de gruix, de 2,35 m2·K/W de resistència tèrmica, amb cares de superfície llisa i cantell preparat amb encaix, col·locades amb fixacions mecàniques</x:t>
  </x:si>
  <x:si>
    <x:t>A0F-000T</x:t>
  </x:si>
  <x:si>
    <x:t>B7C26-FGR4</x:t>
  </x:si>
  <x:si>
    <x:t>Planxa de poliestirè expandit (EPS), de 100 mm de gruix, de 50 kPa de tensió a la compressió, de 2,35 m2·K/W de resistència tèrmica, amb una cara llisa i cantell preparat amb encaix</x:t>
  </x:si>
  <x:si>
    <x:t>B7CZ2-0IRH</x:t>
  </x:si>
  <x:si>
    <x:t>Tac i suport de niló per a fixar materials aïllants, de 100 mm de gruix com a màxim</x:t>
  </x:si>
  <x:si>
    <x:t>PD5J-43FK</x:t>
  </x:si>
  <x:si>
    <x:t>Làmina drenant nodular de polietilè d'alta densitat, amb un geotèxtil de polipropilè adherit en una de les seves cares, amb nòduls de 8 mm d'alçària aproximada i una resistència a la compressió aproximada de 150 kN/m2, fixada mecànicament sobre parament vertical</x:t>
  </x:si>
  <x:si>
    <x:t>A01-FEP3</x:t>
  </x:si>
  <x:si>
    <x:t>BD5G-0LIE</x:t>
  </x:si>
  <x:si>
    <x:t>Làmina drenant nodular de polietilè d'alta densitat, amb un geotèxtil de polipropilè adherit en una de les seves cares, amb nòduls de 8 mm d'alçària aproximada i una resistència a la compressió aproximada de 150 kN/m2</x:t>
  </x:si>
  <x:si>
    <x:t>B0AO-07II</x:t>
  </x:si>
  <x:si>
    <x:t>Tac de niló de 6 a 8 mm de diàmetre, amb vis</x:t>
  </x:si>
  <x:si>
    <x:t>PQ75-7NTW</x:t>
  </x:si>
  <x:si>
    <x:t>Mòdul sobre campana per a moble de cuina alt, de 600x330 mm i 600 mm d'alçària, d'aglomerat amb melamina, preu mitjà, amb tiradors, ferratges i regleta, col·locat fixat a la paret</x:t>
  </x:si>
  <x:si>
    <x:t>A0F-000K</x:t>
  </x:si>
  <x:si>
    <x:t>A01-FEP6</x:t>
  </x:si>
  <x:si>
    <x:t>BQ70-1WGC</x:t>
  </x:si>
  <x:si>
    <x:t>Regleta d'aglomerat amb melamina de 5 cm d'alçària, per a encolar</x:t>
  </x:si>
  <x:si>
    <x:t>BQ73-1VZX</x:t>
  </x:si>
  <x:si>
    <x:t>Mòdul sobre campana per a moble de cuina alt, de 600x330 mm i 600 mm d'alçària, amb portes d'aglomerat amb melamina, preu mitjà, amb tiradors i ferratges</x:t>
  </x:si>
  <x:si>
    <x:t>PQ75-7NX6</x:t>
  </x:si>
  <x:si>
    <x:t>Mòdul estàndard per a moble de cuina alt, de 600x330 mm i 700 mm d'alçària, d'aglomerat amb melamina, preu mitjà, amb tiradors, ferratges i regleta, col·locat fixat a la paret</x:t>
  </x:si>
  <x:si>
    <x:t>BQ73-1W3E</x:t>
  </x:si>
  <x:si>
    <x:t>Mòdul estàndard per a moble de cuina alt, de 600x330 mm i 700 mm d'alçària, amb portes d'aglomerat amb melamina, preu mitjà, amb tiradors i ferratges</x:t>
  </x:si>
  <x:si>
    <x:t>PQ75-7O0O</x:t>
  </x:si>
  <x:si>
    <x:t>Mòdul d'eixugaplats per a moble de cuina alt, de 900x330 mm i 700 mm d'alçària, d'aglomerat amb melamina, preu mitjà, amb tiradors, ferratges i regleta, col·locat fixat a la paret</x:t>
  </x:si>
  <x:si>
    <x:t>BQ73-1W6X</x:t>
  </x:si>
  <x:si>
    <x:t>Mòdul d'eixugaplats per a moble de cuina alt, de 900x330 mm i 700 mm d'alçària, amb portes d'aglomerat amb melamina, preu mitjà, amb tiradors i ferratges</x:t>
  </x:si>
  <x:si>
    <x:t>PQ75-7O0R</x:t>
  </x:si>
  <x:si>
    <x:t>Mòdul estàndard per a moble de cuina alt, de 900x330 mm i 700 mm d'alçària, d'aglomerat amb melamina, preu mitjà, amb tiradors, ferratges i regleta, col·locat fixat a la paret</x:t>
  </x:si>
  <x:si>
    <x:t>BQ73-1W6Y</x:t>
  </x:si>
  <x:si>
    <x:t>Mòdul estàndard per a moble de cuina alt, de 900x330 mm i 700 mm d'alçària, amb portes d'aglomerat amb melamina, preu mitjà, amb tiradors i ferratges</x:t>
  </x:si>
  <x:si>
    <x:t>PQ76-7OF3</x:t>
  </x:si>
  <x:si>
    <x:t>Mòdul estàndard per a moble de cuina baix, de 600x600 mm i 700 mm d'alçària, amb 2 calaixos i 1 cassoler d'aglomerat amb melamina, preu mitjà, sobre peus regulables de PVC, amb tiradors, ferratge i sòcol, col·locat recolzat a terra i fixat a la paret</x:t>
  </x:si>
  <x:si>
    <x:t>BQ74-1VL0</x:t>
  </x:si>
  <x:si>
    <x:t>Mòdul estàndard per a moble de cuina baix, de 600x600 mm i 700 mm d'alçària, amb 2 calaixos i 1 cassoler d'aglomerat amb melamina, preu mitjà, sobre peus regulables de PVC, amb tiradors i ferratges</x:t>
  </x:si>
  <x:si>
    <x:t>BQ70-1WG4</x:t>
  </x:si>
  <x:si>
    <x:t>Sòcol d'aglomerat amb melamina de 10 cm d'alçària, per fixar amb clips</x:t>
  </x:si>
  <x:si>
    <x:t>PQ76-7OI3</x:t>
  </x:si>
  <x:si>
    <x:t>Mòdul de forn per a moble de cuina baix, de 600x600 mm i 700 mm d'alçària, sense frontal Indeterminat, preu econòmic, sobre peus regulables de PVC, amb tiradors, ferratge i sòcol, col·locat recolzat a terra i fixat a la paret</x:t>
  </x:si>
  <x:si>
    <x:t>BQ70-1WFX</x:t>
  </x:si>
  <x:si>
    <x:t>Sòcol d'alumini de 10 cm d'alçària, per fixar amb clips</x:t>
  </x:si>
  <x:si>
    <x:t>BQ74-1VO1</x:t>
  </x:si>
  <x:si>
    <x:t>Mòdul de forn per a moble de cuina baix, de 600x600 mm i 700 mm d'alçària, sense frontal Indeterminat, preu econòmic, sobre peus regulables de PVC, amb tiradors i ferratges</x:t>
  </x:si>
  <x:si>
    <x:t>PQ76-7ORF</x:t>
  </x:si>
  <x:si>
    <x:t>Mòdul d'aigüera per a moble de cuina baix, de 900x600 mm i 700 mm d'alçària, amb porta d'aglomerat amb melamina, preu mitjà, sobre peus regulables de PVC, amb tiradors, ferratge i sòcol, col·locat recolzat a terra i fixat a la paret</x:t>
  </x:si>
  <x:si>
    <x:t>BQ74-1VVL</x:t>
  </x:si>
  <x:si>
    <x:t>Mòdul d'aigüera per a moble de cuina baix, de 900x600 mm i 700 mm d'alçària, amb porta d'aglomerat amb melamina, preu mitjà, sobre peus regulables de PVC, amb tiradors i ferratges</x:t>
  </x:si>
  <x:si>
    <x:t>PQ76-7ORH</x:t>
  </x:si>
  <x:si>
    <x:t>Mòdul estàndard per a moble de cuina baix, de 900x600 mm i 700 mm d'alçària, amb porta d'aglomerat amb melamina, preu mitjà, sobre peus regulables de PVC, amb tiradors, ferratge i sòcol, col·locat recolzat a terra i fixat a la paret</x:t>
  </x:si>
  <x:si>
    <x:t>BQ74-1VVM</x:t>
  </x:si>
  <x:si>
    <x:t>Mòdul estàndard per a moble de cuina baix, de 900x600 mm i 700 mm d'alçària, amb porta d'aglomerat amb melamina, preu mitjà, sobre peus regulables de PVC, amb tiradors i ferratges</x:t>
  </x:si>
  <x:si>
    <x:t>RRRMMM003</x:t>
  </x:si>
  <x:si>
    <x:t>P-1</x:t>
  </x:si>
  <x:si>
    <x:t>P-2</x:t>
  </x:si>
  <x:si>
    <x:t>P-3</x:t>
  </x:si>
  <x:si>
    <x:t>P-10</x:t>
  </x:si>
  <x:si>
    <x:t>P-11</x:t>
  </x:si>
  <x:si>
    <x:t>P-12</x:t>
  </x:si>
  <x:si>
    <x:t>P-13</x:t>
  </x:si>
  <x:si>
    <x:t>P-14</x:t>
  </x:si>
  <x:si>
    <x:t>P-15</x:t>
  </x:si>
  <x:si>
    <x:t>P-16</x:t>
  </x:si>
  <x:si>
    <x:t>P-17</x:t>
  </x:si>
  <x:si>
    <x:t>P-18</x:t>
  </x:si>
  <x:si>
    <x:t>B064300C</x:t>
  </x:si>
  <x:si>
    <x:t>Formigó HM-20/P/20/I de consistència plàstica, grandària màxima del granulat 20 mm, amb &gt;= 200 kg/m3 de ciment, apte per a classe d'exposició I</x:t>
  </x:si>
  <x:si>
    <x:t>P-19</x:t>
  </x:si>
  <x:si>
    <x:t>P-20</x:t>
  </x:si>
  <x:si>
    <x:t>P-21</x:t>
  </x:si>
  <x:si>
    <x:t>P-22</x:t>
  </x:si>
  <x:si>
    <x:t>P-23</x:t>
  </x:si>
  <x:si>
    <x:t>B0DZP600</x:t>
  </x:si>
  <x:si>
    <x:t>Part proporcional d'elements auxiliars per a plafons metàl·lics, de 50x250 cm</x:t>
  </x:si>
  <x:si>
    <x:t>B0DZA000</x:t>
  </x:si>
  <x:si>
    <x:t>l</x:t>
  </x:si>
  <x:si>
    <x:t>Desencofrant</x:t>
  </x:si>
  <x:si>
    <x:t>B0D81680</x:t>
  </x:si>
  <x:si>
    <x:t>Plafó metàl·lic de 50x250 cm per a 50 usos</x:t>
  </x:si>
  <x:si>
    <x:t>P-24</x:t>
  </x:si>
  <x:si>
    <x:t>B06NLA2B</x:t>
  </x:si>
  <x:si>
    <x:t>Formigó de neteja, amb una dosificació de 150 kg/m3 de ciment, consistència tova i grandària màxima del granulat 20 mm, HL-150/B/20</x:t>
  </x:si>
  <x:si>
    <x:t>P-25</x:t>
  </x:si>
  <x:si>
    <x:t>B432F250</x:t>
  </x:si>
  <x:si>
    <x:t>Pilar de fusta de pi flandes C24 a tall de serra, de 14x14 a 20x20 cm de secció i llargària fins a 4 m, treballada al taller i amb tractament insecticida-fungicida amb un nivell de penetració NP 2 (UNE-EN 351-1)</x:t>
  </x:si>
  <x:si>
    <x:t>P-26</x:t>
  </x:si>
  <x:si>
    <x:t>B435F240</x:t>
  </x:si>
  <x:si>
    <x:t>Bigueta de fusta de pi flandes C24 acabat a tall de serra, de 7x14 a 9x18 cm de secció i llargària de fins a 5 m, treballada al taller i amb tractament insecticida-fungicida amb un nivell de penetració NP 1 (UNE-EN 351-1)</x:t>
  </x:si>
  <x:si>
    <x:t>P-27</x:t>
  </x:si>
  <x:si>
    <x:t>B44Z501A</x:t>
  </x:si>
  <x:si>
    <x:t>Acer a/42-b (s 275 jr), en perfils laminats sèrie ipn, ipe, heb, hea, hem, upn, treballat al taller i amb una capa d'imprimació antioxidant</x:t>
  </x:si>
  <x:si>
    <x:t>Altres</x:t>
  </x:si>
  <x:si>
    <x:t>A%AUX001</x:t>
  </x:si>
  <x:si>
    <x:t>Despeses auxiliars sobre la mà d'obra</x:t>
  </x:si>
  <x:si>
    <x:t>Subtotal altres</x:t>
  </x:si>
  <x:si>
    <x:t>P-28</x:t>
  </x:si>
  <x:si>
    <x:t>B0B34234</x:t>
  </x:si>
  <x:si>
    <x:t>Malla electrosoldada de barres corrugades d'acer ME 15x15 cm D:6-6 mm 6x2.2 m B500SD UNE-EN 10080</x:t>
  </x:si>
  <x:si>
    <x:t>P-29</x:t>
  </x:si>
  <x:si>
    <x:t>A0121000</x:t>
  </x:si>
  <x:si>
    <x:t>Oficial 1a</x:t>
  </x:si>
  <x:si>
    <x:t>C200V000</x:t>
  </x:si>
  <x:si>
    <x:t>Equip d'injecció manual de resines</x:t>
  </x:si>
  <x:si>
    <x:t>C200F000</x:t>
  </x:si>
  <x:si>
    <x:t>Màquina taladradora</x:t>
  </x:si>
  <x:si>
    <x:t>B0907200</x:t>
  </x:si>
  <x:si>
    <x:t>Adhesiu de resines epoxi sense dissolvents, de dos components i baixa viscositat, per a ús estructural per a injectar</x:t>
  </x:si>
  <x:si>
    <x:t>P-30</x:t>
  </x:si>
  <x:si>
    <x:t>P-31</x:t>
  </x:si>
  <x:si>
    <x:t>B0F1H2N1</x:t>
  </x:si>
  <x:si>
    <x:t>Maó calat R30 N/mm2, de 29x14x7,5 cm, per a revestir</x:t>
  </x:si>
  <x:si>
    <x:t>P-32</x:t>
  </x:si>
  <x:si>
    <x:t>P-33</x:t>
  </x:si>
  <x:si>
    <x:t>B0F1K2A1</x:t>
  </x:si>
  <x:si>
    <x:t>Maó calat R-25, de 290x140x100 mm, per a revestir, categoria I, HD, segons la norma UNE-EN 771-1</x:t>
  </x:si>
  <x:si>
    <x:t>P-34</x:t>
  </x:si>
  <x:si>
    <x:t>B4R12051</x:t>
  </x:si>
  <x:si>
    <x:t>Acer inoxidable austenític amb molibdè de designació 1.4401 (AISI 316), en perfils conformats tipus L, U, treballat a taller</x:t>
  </x:si>
  <x:si>
    <x:t>P-35</x:t>
  </x:si>
  <x:si>
    <x:t>B071P000</x:t>
  </x:si>
  <x:si>
    <x:t>Morter d'anivellament</x:t>
  </x:si>
  <x:si>
    <x:t>P-36</x:t>
  </x:si>
  <x:si>
    <x:t>B0B2C000</x:t>
  </x:si>
  <x:si>
    <x:t>Acer en barres corrugades B 500 S ò B 500 SD de límit elàstic &gt;= 500 N/mm2</x:t>
  </x:si>
  <x:si>
    <x:t>P-37</x:t>
  </x:si>
  <x:si>
    <x:t>P-38</x:t>
  </x:si>
  <x:si>
    <x:t>B0C57EBR</x:t>
  </x:si>
  <x:si>
    <x:t>Panell sandvitx amb dues planxes d'acer galvanitzat en calent i prelacat i aïllament de poliuretà amb prestacions al foc millorades amb un gruix total de 80 mm, amb la cara exterior nervada i la cara interior llisa, color estàndard, diferent del blanc, gruix de les planxes (ext/int) 0.6/0.4 mm, junt longitudinal encadellat amb nervi i sistema de fixació oculta amb tapajunts, per a cobertes</x:t>
  </x:si>
  <x:si>
    <x:t>P-39</x:t>
  </x:si>
  <x:si>
    <x:t>B53Z96J0</x:t>
  </x:si>
  <x:si>
    <x:t>Carener fix de planxa de polièster reforçat d'1 mm de gruix, color natural, de perfil llis i de 50 cm de desenvolupament, com a màxim</x:t>
  </x:si>
  <x:si>
    <x:t>P-40</x:t>
  </x:si>
  <x:si>
    <x:t>B0CHT35J</x:t>
  </x:si>
  <x:si>
    <x:t>Remat de planxa d'acer plegada amb acabat galvanitzat, d'1 mm de gruix, 50 cm de desenvolupament, com a màxim, amb 4 plecs, per a vora lliure</x:t>
  </x:si>
  <x:si>
    <x:t>B7JZ00F6</x:t>
  </x:si>
  <x:si>
    <x:t>Perfil d'estanquitat per a remats de planxa d'acer plegada</x:t>
  </x:si>
  <x:si>
    <x:t>P-41</x:t>
  </x:si>
  <x:si>
    <x:t>P-42</x:t>
  </x:si>
  <x:si>
    <x:t>B5ZH78Y0</x:t>
  </x:si>
  <x:si>
    <x:t>Reixa rectangular de desguàs d'acer galvanitzat, de 200 mm d'amplària i bastiment amb perfil L de 20x20 mm</x:t>
  </x:si>
  <x:si>
    <x:t>P-43</x:t>
  </x:si>
  <x:si>
    <x:t>B5ZJ1260</x:t>
  </x:si>
  <x:si>
    <x:t>Canal exterior de secció semicircular de planxa d'acer galvanitzat i prelacat de gruix 0,5 mm, de diàmetre 155 mm i 33 cm de desenvolupament, com a màxim</x:t>
  </x:si>
  <x:si>
    <x:t>B5ZZJLPT</x:t>
  </x:si>
  <x:si>
    <x:t>Vis d'acer galvanitzat de 5,4x65 mm, amb junts de metall i goma i tac de niló de diàmetre 8/10 mm</x:t>
  </x:si>
  <x:si>
    <x:t>B5ZJA260</x:t>
  </x:si>
  <x:si>
    <x:t>Ganxo i suport d'acer galvanitzat per a canal de planxa d'acer galvanitzat i prelacat de 0,5 mm de gruix, de D 155 mm i 33 cm de desenvolupament</x:t>
  </x:si>
  <x:si>
    <x:t>P-44</x:t>
  </x:si>
  <x:si>
    <x:t>B66ZA000</x:t>
  </x:si>
  <x:si>
    <x:t>Ferramenta per a mampares sintètiques per a mòdul frontal amb porta i elements fixos, composta de 3 frontisses, 1 tirador, 1 tanca amb indicació exterior, 2 peus regulables i perfil superior i suports, d'acer inoxidable</x:t>
  </x:si>
  <x:si>
    <x:t>B66AA00A</x:t>
  </x:si>
  <x:si>
    <x:t>Placa fenólica HPL de 13 mm de gruix, amb acabat de color a les dues cares, treballada a taller per a formar mòdul frontal amb porta i elements fixos de cabines sanitaries</x:t>
  </x:si>
  <x:si>
    <x:t>P-45</x:t>
  </x:si>
  <x:si>
    <x:t>B66AB00A</x:t>
  </x:si>
  <x:si>
    <x:t>Placa fenólica HPL de 13 mm de gruix, amb acabat de color a les dues cares, treballada a taller per a formar divisòria entre cabines sanitàries</x:t>
  </x:si>
  <x:si>
    <x:t>B66ZB000</x:t>
  </x:si>
  <x:si>
    <x:t>Ferramenta per a mampares sintètiques per a divisòria entre cabines, composta de perfils U o L per fixació a paret o mampara i peu regulable de 15 cm alçada, d'acer inoxidable</x:t>
  </x:si>
  <x:si>
    <x:t>P-46</x:t>
  </x:si>
  <x:si>
    <x:t>B7711M00</x:t>
  </x:si>
  <x:si>
    <x:t>Vel de polietilè de gruix 250 µm i de pes 240 g/m2</x:t>
  </x:si>
  <x:si>
    <x:t>P-47</x:t>
  </x:si>
  <x:si>
    <x:t>A012D000</x:t>
  </x:si>
  <x:si>
    <x:t>Oficial 1a pintor</x:t>
  </x:si>
  <x:si>
    <x:t>A013D000</x:t>
  </x:si>
  <x:si>
    <x:t>Ajudant pintor</x:t>
  </x:si>
  <x:si>
    <x:t>B8ZAC000</x:t>
  </x:si>
  <x:si>
    <x:t>Imprimació antioxidant de clorocautxú</x:t>
  </x:si>
  <x:si>
    <x:t>B89ZH00J</x:t>
  </x:si>
  <x:si>
    <x:t>capa pintura EF-90 Cafco o equ. hasta 3500 micras. v/ manos</x:t>
  </x:si>
  <x:si>
    <x:t>P-48</x:t>
  </x:si>
  <x:si>
    <x:t>P-49</x:t>
  </x:si>
  <x:si>
    <x:t>B83Z1100</x:t>
  </x:si>
  <x:si>
    <x:t>Ganxo d'acer inoxidable per a l'ancoratge d'aplacats</x:t>
  </x:si>
  <x:si>
    <x:t>B9CZ1000</x:t>
  </x:si>
  <x:si>
    <x:t>Beurada blanca</x:t>
  </x:si>
  <x:si>
    <x:t>B0G17B0D</x:t>
  </x:si>
  <x:si>
    <x:t>Pedra calcària nacional amb una cara buixardada, preu alt, de 30 mm de gruix amb forats per a fixacions i aresta viva a les quatre vores</x:t>
  </x:si>
  <x:si>
    <x:t>P-50</x:t>
  </x:si>
  <x:si>
    <x:t>B0CU2BA7</x:t>
  </x:si>
  <x:si>
    <x:t>Tauler de fibres de fusta i resines sintètiques fabricat per procés sec MDF.H, de 16 mm de gruix i &gt; 650 kg/m3 de densitat, per a ambient humit segons UNE-EN 622-5, reacció al foc D-s2,d0, acabat no revestit, treballat al taller</x:t>
  </x:si>
  <x:si>
    <x:t>P-51</x:t>
  </x:si>
  <x:si>
    <x:t>B0CU447B</x:t>
  </x:si>
  <x:si>
    <x:t>Tauler contraxapat de plaques de fusta, tipus G classe 1, de 10 mm de gruix, per a ambient sec segons UNE-EN 636, reacció al foc B-s2, d0, acabat revestit amb planxa de fusta de frondosa, treballat al taller</x:t>
  </x:si>
  <x:si>
    <x:t>P-52</x:t>
  </x:si>
  <x:si>
    <x:t>B8ZA1000</x:t>
  </x:si>
  <x:si>
    <x:t>Segelladora</x:t>
  </x:si>
  <x:si>
    <x:t>B89ZB000</x:t>
  </x:si>
  <x:si>
    <x:t>Esmalt sintètic</x:t>
  </x:si>
  <x:si>
    <x:t>B8ZA3000</x:t>
  </x:si>
  <x:si>
    <x:t>Protector químic insecticida-fungicida per a fusta (TP8)</x:t>
  </x:si>
  <x:si>
    <x:t>P-53</x:t>
  </x:si>
  <x:si>
    <x:t>B89ZU001</x:t>
  </x:si>
  <x:si>
    <x:t>Pintura anticarbonatació, monocomponent, a base de resines acríliques en dispersió aquosa</x:t>
  </x:si>
  <x:si>
    <x:t>P-54</x:t>
  </x:si>
  <x:si>
    <x:t>B44ZS043</x:t>
  </x:si>
  <x:si>
    <x:t>Acer amb resistència millorada a la corrossió atmosfèrica (corten) S355J0WP segons UNE-EN 10025-5, format per peça simple, en perfils laminats en calent en planxa, tallat a mida</x:t>
  </x:si>
  <x:si>
    <x:t>P-55</x:t>
  </x:si>
  <x:si>
    <x:t>P-56</x:t>
  </x:si>
  <x:si>
    <x:t>P-57</x:t>
  </x:si>
  <x:si>
    <x:t>B7C2P100</x:t>
  </x:si>
  <x:si>
    <x:t>Planxa de poliestirè expandit (EPS) elastificat de 10 mm de gruix</x:t>
  </x:si>
  <x:si>
    <x:t>B065910C</x:t>
  </x:si>
  <x:si>
    <x:t>Formigó HA-25/P/20/I de consistència plàstica, grandària màxima del granulat 20 mm, amb &gt;= 250 kg/m3 de ciment, apte per a classe d'exposició I</x:t>
  </x:si>
  <x:si>
    <x:t>P-58</x:t>
  </x:si>
  <x:si>
    <x:t>B0731773</x:t>
  </x:si>
  <x:si>
    <x:t>Pasta autoanivellant de ciment tipus CT amb classe C30 de resistència a compressió, classe F7 de resistència a flexió i classe A12 de resistència al desgast Böhme, segons UNE-EN 13813, subministrada en sacs</x:t>
  </x:si>
  <x:si>
    <x:t>P-59</x:t>
  </x:si>
  <x:si>
    <x:t>B0G1JA04</x:t>
  </x:si>
  <x:si>
    <x:t>Pedra granítica nacional amb una cara flamejada, preu alt, de 20 mm de gruix amb aresta viva a les quatre vores</x:t>
  </x:si>
  <x:si>
    <x:t>P-60</x:t>
  </x:si>
  <x:si>
    <x:t>B0FGB172</x:t>
  </x:si>
  <x:si>
    <x:t>Rajola de gres extruït esmaltat antilliscant de forma rectangular o quadrada, de 16 a 25 peces/m2, preu alt, grup AI-AIIa (UNE-EN 14411)</x:t>
  </x:si>
  <x:si>
    <x:t>B05A2103</x:t>
  </x:si>
  <x:si>
    <x:t>Material per a rejuntat de rajoles ceràmiques CG1 segons norma UNE-EN 13888, de color</x:t>
  </x:si>
  <x:si>
    <x:t>B0711010</x:t>
  </x:si>
  <x:si>
    <x:t>Adhesiu cimentós tipus C1 segons norma UNE-EN 12004</x:t>
  </x:si>
  <x:si>
    <x:t>P-61</x:t>
  </x:si>
  <x:si>
    <x:t>B0FHC193</x:t>
  </x:si>
  <x:si>
    <x:t>Rajola de gres porcellànic premsat polit antilliscant de forma rectangular o quadrada, d'1 a 5 peces/m2, preu mitjà, grup BIa (UNE-EN 14411)</x:t>
  </x:si>
  <x:si>
    <x:t>P-62</x:t>
  </x:si>
  <x:si>
    <x:t>B9PZ1400</x:t>
  </x:si>
  <x:si>
    <x:t>Cordó de PVC de 4 mm de diàmetre</x:t>
  </x:si>
  <x:si>
    <x:t>B9P20198</x:t>
  </x:si>
  <x:si>
    <x:t>Làmina de PVC homogeni en rotlle, classe 34-43 segons UNE-EN 649 i de 3.2 mm de gruix</x:t>
  </x:si>
  <x:si>
    <x:t>B0901000</x:t>
  </x:si>
  <x:si>
    <x:t>Adhesiu en dispersió aquosa</x:t>
  </x:si>
  <x:si>
    <x:t>P-63</x:t>
  </x:si>
  <x:si>
    <x:t>B9U122A0</x:t>
  </x:si>
  <x:si>
    <x:t>Sòcol de pedra natural calcària nacional, preu alt, de 10 cm d'alçària i 2 cm de gruix</x:t>
  </x:si>
  <x:si>
    <x:t>P-64</x:t>
  </x:si>
  <x:si>
    <x:t>B9U381A0</x:t>
  </x:si>
  <x:si>
    <x:t>Sòcol de rajola gres porcellànic premsat polit, de 10 cm d'alçària</x:t>
  </x:si>
  <x:si>
    <x:t>P-65</x:t>
  </x:si>
  <x:si>
    <x:t>P-66</x:t>
  </x:si>
  <x:si>
    <x:t>B9V14200</x:t>
  </x:si>
  <x:si>
    <x:t>Esglaó de pedra natural granítica nacional, preu alt, de dues peces, frontal i estesa</x:t>
  </x:si>
  <x:si>
    <x:t>B05B1001</x:t>
  </x:si>
  <x:si>
    <x:t>Ciment ràpid CNR4 en sacs</x:t>
  </x:si>
  <x:si>
    <x:t>P-67</x:t>
  </x:si>
  <x:si>
    <x:t>BAF2863C</x:t>
  </x:si>
  <x:si>
    <x:t>Finestra d'alumini anoditzat natural, per a col·locar sobre bastiment de base, amb dues fulles corredisses, per a un buit d'obra de 2,5 a 3,24 m2 de superfície, elaborada amb perfils de preu alt, classificació mínima 2 de permeabilitat a l'aire segons UNE-EN 12207, classificació mínima 6A d'estanquitat a l'aigua segons UNE-EN 12208 i classificació mínima C2 de resistència al vent segons UNE-EN 12210, sense persiana</x:t>
  </x:si>
  <x:si>
    <x:t>P-68</x:t>
  </x:si>
  <x:si>
    <x:t>BAF4557C</x:t>
  </x:si>
  <x:si>
    <x:t>Finestra d'alumini anoditzat natural, amb trencament de pont tèrmic, per a col·locar sobre bastiment de base, amb una fulla batent i una fulla oscil·lobatent, per a un buit d'obra d'1,5 a 1,99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</x:si>
  <x:si>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P-69</x:t>
  </x:si>
  <x:si>
    <x:t>BAF4843C</x:t>
  </x:si>
  <x:si>
    <x:t>Finestra d'alumini anoditzat natural, amb trencament de pont tèrmic, per a col·locar sobre bastiment de base, amb dues fulles corredisses, per a un buit d'obra d'1,5 a 1,99 m2 de superfície, elaborada amb perfils de preu alt, classificació mínima 2 de permeabilitat a l'aire segons UNE-EN 12207, classificació mínima 6A d'estanquitat a l'aigua segons UNE-EN 12208 i classificació mínima C2 de resistència al vent segons UNE-EN 12210, sense persiana</x:t>
  </x:si>
  <x:si>
    <x:t>P-70</x:t>
  </x:si>
  <x:si>
    <x:t>BAF4C17C</x:t>
  </x:si>
  <x:si>
    <x:t>Fulla fixa d'alumini anoditzat natural, amb trencament de pont tèrmic, per a col·locar sobre bastiment de base, per a un buit d'obra de 0,5 a 0,89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</x:si>
  <x:si>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P-71</x:t>
  </x:si>
  <x:si>
    <x:t>BAF4C27C</x:t>
  </x:si>
  <x:si>
    <x:t>Fulla fixa d'alumini anoditzat natural, amb trencament de pont tèrmic, per a col·locar sobre bastiment de base, per a un buit d'obra de 0,9 a 1,39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</x:si>
  <x:si>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P-72</x:t>
  </x:si>
  <x:si>
    <x:t>BAF4C37C</x:t>
  </x:si>
  <x:si>
    <x:t>Fulla fixa d'alumini anoditzat natural, amb trencament de pont tèrmic, per a col·locar sobre bastiment de base, per a un buit d'obra d'1,4 a 2,24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</x:si>
  <x:si>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P-73</x:t>
  </x:si>
  <x:si>
    <x:t>P-74</x:t>
  </x:si>
  <x:si>
    <x:t>BAF4C47C</x:t>
  </x:si>
  <x:si>
    <x:t>Fulla fixa d'alumini anoditzat natural, amb trencament de pont tèrmic, per a col·locar sobre bastiment de base, per a un buit d'obra de 2,25 a 3,49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</x:si>
  <x:si>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P-75</x:t>
  </x:si>
  <x:si>
    <x:t>BAF4437C</x:t>
  </x:si>
  <x:si>
    <x:t>Finestra d'alumini anoditzat natural, amb trencament de pont tèrmic, per a col·locar sobre bastiment de base, amb una fulla oscilobatent, per a un buit d'obra de 0,75 a 1,04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</x:si>
  <x:si>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P-76</x:t>
  </x:si>
  <x:si>
    <x:t>P-77</x:t>
  </x:si>
  <x:si>
    <x:t>P-78</x:t>
  </x:si>
  <x:si>
    <x:t>BAF4C57C</x:t>
  </x:si>
  <x:si>
    <x:t>Fulla fixa d'alumini anoditzat natural, amb trencament de pont tèrmic, per a col·locar sobre bastiment de base, per a un buit d'obra de 3,5 a 5,24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</x:si>
  <x:si>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P-79</x:t>
  </x:si>
  <x:si>
    <x:t>BAF4D27C</x:t>
  </x:si>
  <x:si>
    <x:t>Balconera d'alumini anoditzat natural, amb trencament de pont tèrmic, per a col·locar sobre bastiment de base, amb una fulla batent, per a un buit d'obra d'1,5 a 1,99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</x:si>
  <x:si>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P-80</x:t>
  </x:si>
  <x:si>
    <x:t>BAF4E47C</x:t>
  </x:si>
  <x:si>
    <x:t>Balconera d'alumini anoditzat natural, amb trencament de pont tèrmic, per a col·locar sobre bastiment de base, amb dues fulles batents, per a un buit d'obra de 3 a 3,99 m2 de superfície, elaborada amb perfils de preu alt, classificació mínima 3 de permeabilitat a l'aire segons UNE-EN 12207, classificació mínima 8A d'estanquitat a l'aigua segons UNE-EN 12208 i classificació mínima C4 de resistència al vent segons UNE-EN 12210, sense persiana</x:t>
  </x:si>
  <x:si>
    <x:t>P-81</x:t>
  </x:si>
  <x:si>
    <x:t>P-82</x:t>
  </x:si>
  <x:si>
    <x:t>P-83</x:t>
  </x:si>
  <x:si>
    <x:t>A013E000</x:t>
  </x:si>
  <x:si>
    <x:t>Ajudant vidrier</x:t>
  </x:si>
  <x:si>
    <x:t>BAM11AA5</x:t>
  </x:si>
  <x:si>
    <x:t>Tancament de vidre lluna incolora trempada de 10 mm de gruix amb una fulla batent, amb fixacions mecàniques</x:t>
  </x:si>
  <x:si>
    <x:t>P-84</x:t>
  </x:si>
  <x:si>
    <x:t>BAN51200</x:t>
  </x:si>
  <x:si>
    <x:t>Bastiment de base de tub d'acer galvanitzat de secció 40x20 mm</x:t>
  </x:si>
  <x:si>
    <x:t>P-85</x:t>
  </x:si>
  <x:si>
    <x:t>P-86</x:t>
  </x:si>
  <x:si>
    <x:t>P-87</x:t>
  </x:si>
  <x:si>
    <x:t>BANA6196</x:t>
  </x:si>
  <x:si>
    <x:t>Bastiment de base de paredó per a porta de fusta, per a una llum de bastiment de 90 cm d'amplària i 210 cm d'alçària</x:t>
  </x:si>
  <x:si>
    <x:t>P-88</x:t>
  </x:si>
  <x:si>
    <x:t>BANA71D6</x:t>
  </x:si>
  <x:si>
    <x:t>Bastiment de base d'envà per a porta de fusta, per a una llum de bastiment de 140 cm d'amplària i 210 cm d'alçària</x:t>
  </x:si>
  <x:si>
    <x:t>P-89</x:t>
  </x:si>
  <x:si>
    <x:t>BANA71F6</x:t>
  </x:si>
  <x:si>
    <x:t>Bastiment de base d'envà per a porta de fusta, per a una llum de bastiment de 160 cm d'amplària i 210 cm d'alçària</x:t>
  </x:si>
  <x:si>
    <x:t>P-90</x:t>
  </x:si>
  <x:si>
    <x:t>BANC1940</x:t>
  </x:si>
  <x:si>
    <x:t>Caixa i bastiment de base per a porta corredissa encastada d'acer galvanitzat, d'1 fulla de 90x 210 cm de llum de pas, per a acabat amb plaques de guix laminat</x:t>
  </x:si>
  <x:si>
    <x:t>P-91</x:t>
  </x:si>
  <x:si>
    <x:t>BAQEA176</x:t>
  </x:si>
  <x:si>
    <x:t>Porta block de fulles batents de fusta per a interior, batent, de 40 mm de gruix, amb una llum de pas de 70 cm d'amplària i 210 cm d'alçària, per a un gruix de bastiment de 10 cm, com a màxim, acabat lacat, amb fulla cares llises de tauler aglomerat hidròfug xapat, galzes i tapajunts de MDF xapat, ribet de goma, ferramenta de penjar, pany de cop</x:t>
  </x:si>
  <x:si>
    <x:t>P-92</x:t>
  </x:si>
  <x:si>
    <x:t>BAQEA186</x:t>
  </x:si>
  <x:si>
    <x:t>Porta block de fulles batents de fusta per a interior, batent, de 40 mm de gruix, amb una llum de pas de 80 cm d'amplària i 210 cm d'alçària, per a un gruix de bastiment de 10 cm, com a màxim, acabat lacat, amb fulla cares llises de tauler aglomerat hidròfug xapat, galzes i tapajunts de MDF xapat, ribet de goma, ferramenta de penjar, pany de cop</x:t>
  </x:si>
  <x:si>
    <x:t>P-93</x:t>
  </x:si>
  <x:si>
    <x:t>BAQEA1N6</x:t>
  </x:si>
  <x:si>
    <x:t>Porta block de fulles batents de fusta per a interior, doble batent, de 40 mm de gruix, amb una llum de pas de 70+70 cm d'amplària i 210 cm d'alçària, per a un gruix de bastiment de 10 cm, com a màxim, acabat lacat, amb fulla cares llises de tauler aglomerat hidròfug xapat, galzes i tapajunts de MDF xapat, ribet de goma, ferramenta de penjar, pany de cop</x:t>
  </x:si>
  <x:si>
    <x:t>P-94</x:t>
  </x:si>
  <x:si>
    <x:t>P-95</x:t>
  </x:si>
  <x:si>
    <x:t>BAZGC2H0</x:t>
  </x:si>
  <x:si>
    <x:t>Ferramenta per a porta d'interior d'una fulla corredissa, de preu alt</x:t>
  </x:si>
  <x:si>
    <x:t>BAZ2C946</x:t>
  </x:si>
  <x:si>
    <x:t>Galze per a porta corredissa encastada per a una llum de pas de 90x 210cm, de DM lacat, per a 1 fulla</x:t>
  </x:si>
  <x:si>
    <x:t>BAQDS19A</x:t>
  </x:si>
  <x:si>
    <x:t>Fulla per a porta interior de 40 mm de gruix, per a una llum de 90x 210 cm, de cares llises amb acabat lacat</x:t>
  </x:si>
  <x:si>
    <x:t>P-96</x:t>
  </x:si>
  <x:si>
    <x:t>BAVJCG4F</x:t>
  </x:si>
  <x:si>
    <x:t>Gelosia d'alumini anoditzat amb lamel·la orientable horitzontal de 50 a 100 mm d'amplària i secció tipus tancada , amb accionament motoritzat</x:t>
  </x:si>
  <x:si>
    <x:t>P-97</x:t>
  </x:si>
  <x:si>
    <x:t>BAZGG3B0</x:t>
  </x:si>
  <x:si>
    <x:t>Ferramenta per a portes corredisses composada per guia d'alumini anoditzat de 3 m, llarg, per a una porta de pes màxim de 130 kg, 2 carros per a suspensió de la porta, topalls retenedors, peça de guiat inferior i elements de fixació</x:t>
  </x:si>
  <x:si>
    <x:t>P-98</x:t>
  </x:si>
  <x:si>
    <x:t>BAZGH240</x:t>
  </x:si>
  <x:si>
    <x:t>Ferramenta per a portes corredisses composada per guia d'acer galvanitzat de 2 m, llarg, per a una porta de pes màxim de 40 kg, 2 carros per a suspensió de la porta, topalls retenedors, peça de guiat inferior i elements de fixació</x:t>
  </x:si>
  <x:si>
    <x:t>P-99</x:t>
  </x:si>
  <x:si>
    <x:t>P-100</x:t>
  </x:si>
  <x:si>
    <x:t>P-101</x:t>
  </x:si>
  <x:si>
    <x:t>BB14F960</x:t>
  </x:si>
  <x:si>
    <x:t>Passamà d'acer inoxidable 1.4301 (AISI 304) de 30 mm de diàmetre, acabat polit i abrillantat, amb suport de rodons acer Ø4mm</x:t>
  </x:si>
  <x:si>
    <x:t>P-102</x:t>
  </x:si>
  <x:si>
    <x:t>BC141400</x:t>
  </x:si>
  <x:si>
    <x:t>Vidre lluna incolora de gruix 4 mm trempada classe 1 (C) 3 segons UNE-EN 12600</x:t>
  </x:si>
  <x:si>
    <x:t>P-103</x:t>
  </x:si>
  <x:si>
    <x:t>BC151B01</x:t>
  </x:si>
  <x:si>
    <x:t>Vidre laminar de seguretat , de 4+4 mm de gruix, amb 1 butiral transparent, classe 2 (B) 2 segons UNE-EN 12600</x:t>
  </x:si>
  <x:si>
    <x:t>P-104</x:t>
  </x:si>
  <x:si>
    <x:t>BC1FA841</x:t>
  </x:si>
  <x:si>
    <x:t>Vidre aïllant de lluna de baixa emissivitat de 6 mm de gruix, cambra d'aire de 12 mm i lluna de 4+4 mm de gruix amb 1 butiral transparent de lluna incolor, classe 2 (B) 2 segons UNE-EN 12600</x:t>
  </x:si>
  <x:si>
    <x:t>P-105</x:t>
  </x:si>
  <x:si>
    <x:t>BC1FAD41</x:t>
  </x:si>
  <x:si>
    <x:t>Vidre aïllant de lluna de baixa emissivitat de 6 mm de gruix, cambra d'aire de 12 mm i lluna de 5+5 mm de gruix amb 1 butiral transparent de lluna incolor, classe 2 (B) 2 segons UNE-EN 12600</x:t>
  </x:si>
  <x:si>
    <x:t>P-106</x:t>
  </x:si>
  <x:si>
    <x:t>BC1K1500</x:t>
  </x:si>
  <x:si>
    <x:t>Mirall de lluna incolora de gruix 5 mm</x:t>
  </x:si>
  <x:si>
    <x:t>B0A81010</x:t>
  </x:si>
  <x:si>
    <x:t>Grapa metàl·lica per a fixar miralls</x:t>
  </x:si>
  <x:si>
    <x:t>P-107</x:t>
  </x:si>
  <x:si>
    <x:t>A012J000</x:t>
  </x:si>
  <x:si>
    <x:t>Oficial 1a lampista</x:t>
  </x:si>
  <x:si>
    <x:t>A013J000</x:t>
  </x:si>
  <x:si>
    <x:t>Ajudant lampista</x:t>
  </x:si>
  <x:si>
    <x:t>BDY3B500</x:t>
  </x:si>
  <x:si>
    <x:t>Element de muntatge per a tub de PVC de D=75 mm</x:t>
  </x:si>
  <x:si>
    <x:t>BD13159B</x:t>
  </x:si>
  <x:si>
    <x:t>Tub de PVC-U de paret massissa, àrea d'aplicació B segons norma UNE-EN 1329-1, de DN 75 mm i de llargària 5 m, per a encolar</x:t>
  </x:si>
  <x:si>
    <x:t>BDW3B500</x:t>
  </x:si>
  <x:si>
    <x:t>Accessori genèric per a tub de PVC de D=75 mm</x:t>
  </x:si>
  <x:si>
    <x:t>P-108</x:t>
  </x:si>
  <x:si>
    <x:t>BDW3B700</x:t>
  </x:si>
  <x:si>
    <x:t>Accessori genèric per a tub de PVC de D=110 mm</x:t>
  </x:si>
  <x:si>
    <x:t>BDY3B700</x:t>
  </x:si>
  <x:si>
    <x:t>Element de muntatge per a tub de PVC de D=110 mm</x:t>
  </x:si>
  <x:si>
    <x:t>BD13179B</x:t>
  </x:si>
  <x:si>
    <x:t>Tub de PVC-U de paret massissa, àrea d'aplicació B segons norma UNE-EN 1329-1, de DN 110 mm i de llargària 5 m, per a encolar</x:t>
  </x:si>
  <x:si>
    <x:t>P-109</x:t>
  </x:si>
  <x:si>
    <x:t>BD13177B</x:t>
  </x:si>
  <x:si>
    <x:t>Tub de PVC-U de paret massissa, àrea d'aplicació B segons norma UNE-EN 1329-1, de DN 110 mm i de llargària 3 m, per a encolar</x:t>
  </x:si>
  <x:si>
    <x:t>BD1Z2200</x:t>
  </x:si>
  <x:si>
    <x:t>Brida per a tub de PVC de diàmetre entre 75 i 110 mm</x:t>
  </x:si>
  <x:si>
    <x:t>P-110</x:t>
  </x:si>
  <x:si>
    <x:t>B7C7B096</x:t>
  </x:si>
  <x:si>
    <x:t>Banda bicapa autoadhesiva de 40 cm d'amplària i 3.9 mm de gruix, formada per una membrana d'alta densitat recoberta amb polietilè reticulat i termosoldat, amb una reducció del nivell acústic de 12 dB</x:t>
  </x:si>
  <x:si>
    <x:t>B7C7B052</x:t>
  </x:si>
  <x:si>
    <x:t>Banda bicapa autoadhesiva de 13 cm d'amplària i 3.9 mm de gruix, formada per una membrana d'alta densitat recoberta amb polietilè reticulat i termosoldat, amb una reducció del nivell acústic de 5 dB</x:t>
  </x:si>
  <x:si>
    <x:t>B7C7B032</x:t>
  </x:si>
  <x:si>
    <x:t>Banda bicapa autoadhesiva de 7 cm d'amplària i 3.9 mm de gruix, formada per una membrana d'alta densitat recoberta amb polietilè reticulat i termosoldat, amb una reducció del nivell acústic de 5 dB</x:t>
  </x:si>
  <x:si>
    <x:t>P-111</x:t>
  </x:si>
  <x:si>
    <x:t>B0F1D2A1</x:t>
  </x:si>
  <x:si>
    <x:t>Maó calat, de 290x140x100 mm, per a revestir, categoria I, HD, segons la norma UNE-EN 771-1</x:t>
  </x:si>
  <x:si>
    <x:t>BD3Z2AA8</x:t>
  </x:si>
  <x:si>
    <x:t>Tapa prefabricada de formigó armat de 100x100x8 cm</x:t>
  </x:si>
  <x:si>
    <x:t>P-112</x:t>
  </x:si>
  <x:si>
    <x:t>C133A0J0</x:t>
  </x:si>
  <x:si>
    <x:t>Picó vibrant amb placa de 30x30 cm</x:t>
  </x:si>
  <x:si>
    <x:t>B0310500</x:t>
  </x:si>
  <x:si>
    <x:t>Sorra de pedrera de 0 a 3,5 mm</x:t>
  </x:si>
  <x:si>
    <x:t>BD7FR110</x:t>
  </x:si>
  <x:si>
    <x:t>Tub de PVC-U de paret massissa per a sanejament sense pressió, de DN 110 mm i de SN 4 (4 kN/m2) de rigidesa anular, segons norma UNE-EN 1401-1, per a unió elàstica amb anella elastomèrica</x:t>
  </x:si>
  <x:si>
    <x:t>P-113</x:t>
  </x:si>
  <x:si>
    <x:t>BD7FR210</x:t>
  </x:si>
  <x:si>
    <x:t>Tub de PVC-U de paret massissa per a sanejament sense pressió, de DN 125 mm i de SN 4 (4 kN/m2) de rigidesa anular, segons norma UNE-EN 1401-1, per a unió elàstica amb anella elastomèrica</x:t>
  </x:si>
  <x:si>
    <x:t>BDY3B800</x:t>
  </x:si>
  <x:si>
    <x:t>Element de muntatge per a tub de PVC de D=125 mm</x:t>
  </x:si>
  <x:si>
    <x:t>BDW3B800</x:t>
  </x:si>
  <x:si>
    <x:t>Accessori genèric per a tub de PVC de D=125 mm</x:t>
  </x:si>
  <x:si>
    <x:t>P-114</x:t>
  </x:si>
  <x:si>
    <x:t>BD7FR310</x:t>
  </x:si>
  <x:si>
    <x:t>Tub de PVC-U de paret massissa per a sanejament sense pressió, de DN 160 mm i de SN 4 (4 kN/m2) de rigidesa anular, segons norma UNE-EN 1401-1, per a unió elàstica amb anella elastomèrica</x:t>
  </x:si>
  <x:si>
    <x:t>BDW3B900</x:t>
  </x:si>
  <x:si>
    <x:t>Accessori genèric per a tub de PVC de D=160 mm</x:t>
  </x:si>
  <x:si>
    <x:t>BDY3B900</x:t>
  </x:si>
  <x:si>
    <x:t>Element de muntatge per a tub de PVC de D=160 mm</x:t>
  </x:si>
  <x:si>
    <x:t>P-115</x:t>
  </x:si>
  <x:si>
    <x:t>A013G000</x:t>
  </x:si>
  <x:si>
    <x:t>Ajudant calefactor</x:t>
  </x:si>
  <x:si>
    <x:t>A012G000</x:t>
  </x:si>
  <x:si>
    <x:t>Oficial 1a calefactor</x:t>
  </x:si>
  <x:si>
    <x:t>BEY5B000</x:t>
  </x:si>
  <x:si>
    <x:t>Part proporcional d'elements de muntatge per a conducte rectangular de llana aïllant, de preu alt</x:t>
  </x:si>
  <x:si>
    <x:t>BEW5B000</x:t>
  </x:si>
  <x:si>
    <x:t>Suport estàndard per a conducte rectangular llana aïllant, preu alt</x:t>
  </x:si>
  <x:si>
    <x:t>BE51EE10</x:t>
  </x:si>
  <x:si>
    <x:t>Conducte rectangular de llana mineral de vidre (MW), segons UNE-EN 14303, amb recobriment exterior de paper kraft alumini reforçat i recobriment interior de paper kraft alumini reforçat, 25 mm de gruix, amb una conductivitat tèrmica &lt;= 0.033 W/mK, resistència tèrmica &gt;=0,75758</x:t>
  </x:si>
  <x:si>
    <x:t>P-116</x:t>
  </x:si>
  <x:si>
    <x:t>BEW52000</x:t>
  </x:si>
  <x:si>
    <x:t>Suport estàndard per a conducte rectangular metàl·lic, preu alt</x:t>
  </x:si>
  <x:si>
    <x:t>BE52Q240</x:t>
  </x:si>
  <x:si>
    <x:t>Formació de conducte rectangular de planxa d'acer galvanitzat, d'1 mm de gruix, amb unió marc cargolat i clips</x:t>
  </x:si>
  <x:si>
    <x:t>P-117</x:t>
  </x:si>
  <x:si>
    <x:t>B7CJ12A0</x:t>
  </x:si>
  <x:si>
    <x:t>Planxa d'escuma elastomèrica per a aïllament tèrmic de conductes, autoadhesiva, de 20 mm de gruix, amb un factor de resistència a la difusió del vapor d'aigua &gt;= 5000</x:t>
  </x:si>
  <x:si>
    <x:t>P-118</x:t>
  </x:si>
  <x:si>
    <x:t>BEK1173B</x:t>
  </x:si>
  <x:si>
    <x:t>Reixeta d'impulsió o retorn, d'una filera d'aletes fixes horitzontals, d'alumini anoditzat platejat, de 200x100 mm, d'aletes separades 20 mm, de secció corba 45°, totes en el mateix sentit i per a fixar al bastiment</x:t>
  </x:si>
  <x:si>
    <x:t>P-119</x:t>
  </x:si>
  <x:si>
    <x:t>P-120</x:t>
  </x:si>
  <x:si>
    <x:t>BEK11A3D</x:t>
  </x:si>
  <x:si>
    <x:t>Reixeta d'impulsió o retorn, d'una filera d'aletes fixes horitzontals, d'alumini anoditzat platejat, de 300x100 mm, d'aletes separades 20 mm, de secció en V i per a fixar al bastiment</x:t>
  </x:si>
  <x:si>
    <x:t>P-121</x:t>
  </x:si>
  <x:si>
    <x:t>BEK11D71</x:t>
  </x:si>
  <x:si>
    <x:t>Reixeta d'impulsió o retorn, d'una filera d'aletes fixes horitzontals, d'alumini anoditzat platejat, de 400x200 mm, d'aletes separades 16/12.5 mm, de secció recta i per a fixar al bastiment</x:t>
  </x:si>
  <x:si>
    <x:t>P-122</x:t>
  </x:si>
  <x:si>
    <x:t>BEK11GAB</x:t>
  </x:si>
  <x:si>
    <x:t>Reixeta d'impulsió o retorn, d'una filera d'aletes fixes horitzontals, d'alumini anoditzat platejat, de 500x300 mm, d'aletes separades 20 mm, de secció corba 45°, totes en el mateix sentit i per a fixar al bastiment</x:t>
  </x:si>
  <x:si>
    <x:t>P-123</x:t>
  </x:si>
  <x:si>
    <x:t>BEK11KAB</x:t>
  </x:si>
  <x:si>
    <x:t>Reixeta d'impulsió o retorn, d'una filera d'aletes fixes horitzontals, d'alumini anoditzat platejat, de 600x300 mm, d'aletes separades 20 mm, de secció corba 45°, totes en el mateix sentit i per a fixar al bastiment</x:t>
  </x:si>
  <x:si>
    <x:t>P-124</x:t>
  </x:si>
  <x:si>
    <x:t>P-125</x:t>
  </x:si>
  <x:si>
    <x:t>BEM945B1</x:t>
  </x:si>
  <x:si>
    <x:t>Ventilador en línia per a conducte circular amb cos extraible de material de xapa d'acer per a un diàmetre de 150 mm, motor monofàsic de dos velocitats, IP X4, 100 W de potència absorbida per a un cabal màxim de 350 m3/h, nivell de pressió sonora de 40 a 45 dB(A)</x:t>
  </x:si>
  <x:si>
    <x:t>P-126</x:t>
  </x:si>
  <x:si>
    <x:t>BEP31150</x:t>
  </x:si>
  <x:si>
    <x:t>Boca d'extracció de 125 mm de diàmetre de connexió i 160 mm de diàmetre exterior, d'acer galvanitzat amb acabat pintat, per a col·locar en paret o sostre</x:t>
  </x:si>
  <x:si>
    <x:t>P-127</x:t>
  </x:si>
  <x:si>
    <x:t>BEU52555</x:t>
  </x:si>
  <x:si>
    <x:t>Termòmetre bimetàl·lic amb beina de 1/2´´ de diàmetre, d'esfera de 65 mm, de &lt;= 120 °C</x:t>
  </x:si>
  <x:si>
    <x:t>P-128</x:t>
  </x:si>
  <x:si>
    <x:t>BK25A230</x:t>
  </x:si>
  <x:si>
    <x:t>Manòmetre per a una pressió de 0 a 10 bar, d'esfera de 100 mm i rosca de connexió de 1/2´´ G</x:t>
  </x:si>
  <x:si>
    <x:t>P-129</x:t>
  </x:si>
  <x:si>
    <x:t>BEV21D00</x:t>
  </x:si>
  <x:si>
    <x:t>Sonda de temperatura en canonada amb beina, amb accessoris de muntatge</x:t>
  </x:si>
  <x:si>
    <x:t>P-130</x:t>
  </x:si>
  <x:si>
    <x:t>P-131</x:t>
  </x:si>
  <x:si>
    <x:t>BFY5CL00</x:t>
  </x:si>
  <x:si>
    <x:t>Part proporcional d'elements de muntatge , per a tub de coure frigorífic de 3/8 ´´ de diàmetre nominal, per a soldar per capilaritat</x:t>
  </x:si>
  <x:si>
    <x:t>BFW5A4B0</x:t>
  </x:si>
  <x:si>
    <x:t>Accessori per a tub de coure per a instal·lacions frigorífiques de 3/8 ´´ de diàmetre nominal, per a soldar per capil·laritat</x:t>
  </x:si>
  <x:si>
    <x:t>BF5A4200</x:t>
  </x:si>
  <x:si>
    <x:t>Tub de coure R250 (semidur) 3/8 ´´ de diàmetre nominal i de gruix 0.8 mm, segons norma UNE-EN 12735-1</x:t>
  </x:si>
  <x:si>
    <x:t>B0A71300</x:t>
  </x:si>
  <x:si>
    <x:t>Abraçadora metàl·lica, de 10 mm de diàmetre interior</x:t>
  </x:si>
  <x:si>
    <x:t>P-132</x:t>
  </x:si>
  <x:si>
    <x:t>BFY5CN00</x:t>
  </x:si>
  <x:si>
    <x:t>Part proporcional d'elements de muntatge , per a tub de coure frigorífic d'1/2 ´´ de diàmetre nominal, per a soldar per capilaritat</x:t>
  </x:si>
  <x:si>
    <x:t>BF5A5200</x:t>
  </x:si>
  <x:si>
    <x:t>Tub de coure R250 (semidur) 1/2 ´´ de diàmetre nominal i de gruix 0.8 mm, segons norma UNE-EN 12735-1</x:t>
  </x:si>
  <x:si>
    <x:t>BFW5A5B0</x:t>
  </x:si>
  <x:si>
    <x:t>Accessori per a tub de coure per a instal·lacions frigorífiques d'1/2 ´´ de diàmetre nominal, per a soldar per capil·laritat</x:t>
  </x:si>
  <x:si>
    <x:t>B0A71400</x:t>
  </x:si>
  <x:si>
    <x:t>Abraçadora metàl·lica, de 12 mm de diàmetre interior</x:t>
  </x:si>
  <x:si>
    <x:t>P-133</x:t>
  </x:si>
  <x:si>
    <x:t>BFW5A6B0</x:t>
  </x:si>
  <x:si>
    <x:t>Accessori per a tub de coure per a instal·lacions frigorífiques de 5/8 ´´ de diàmetre nominal, per a soldar per capil·laritat</x:t>
  </x:si>
  <x:si>
    <x:t>BF5A6200</x:t>
  </x:si>
  <x:si>
    <x:t>Tub de coure R250 (semidur) 5/8 ´´ de diàmetre nominal i de gruix 0.8 mm, segons norma UNE-EN 12735-1</x:t>
  </x:si>
  <x:si>
    <x:t>B0A71600</x:t>
  </x:si>
  <x:si>
    <x:t>Abraçadora metàl·lica, de 16 mm de diàmetre interior</x:t>
  </x:si>
  <x:si>
    <x:t>BFY5CP00</x:t>
  </x:si>
  <x:si>
    <x:t>Part proporcional d'elements de muntatge , per a tub de coure frigorífic de 5/8 ´´ de diàmetre nominal, per a soldar per capilaritat</x:t>
  </x:si>
  <x:si>
    <x:t>P-134</x:t>
  </x:si>
  <x:si>
    <x:t>BF5A7300</x:t>
  </x:si>
  <x:si>
    <x:t>Tub de coure R250 (semidur) 3/4 ´´ de diàmetre nominal i de gruix 1,0 mm, segons norma UNE-EN 12735-1</x:t>
  </x:si>
  <x:si>
    <x:t>BFW5A7B0</x:t>
  </x:si>
  <x:si>
    <x:t>Accessori per a tub de coure per a instal·lacions frigorífiques de 3/4 ´´ de diàmetre nominal, per a soldar per capil·laritat</x:t>
  </x:si>
  <x:si>
    <x:t>BFY5CQ00</x:t>
  </x:si>
  <x:si>
    <x:t>Part proporcional d'elements de muntatge , per a tub de coure frigorífic de 3/4 ´´ de diàmetre nominal, per a soldar per capilaritat</x:t>
  </x:si>
  <x:si>
    <x:t>B0A71700</x:t>
  </x:si>
  <x:si>
    <x:t>Abraçadora metàl·lica, de 18 mm de diàmetre interior</x:t>
  </x:si>
  <x:si>
    <x:t>P-135</x:t>
  </x:si>
  <x:si>
    <x:t>BFW5A8B0</x:t>
  </x:si>
  <x:si>
    <x:t>Accessori per a tub de coure per a instal·lacions frigorífiques de 7/8 ´´ de diàmetre nominal, per a soldar per capil·laritat</x:t>
  </x:si>
  <x:si>
    <x:t>BF5A8300</x:t>
  </x:si>
  <x:si>
    <x:t>Tub de coure R250 (semidur) 7/8 ´´ de diàmetre nominal i de gruix 1,0 mm, segons norma UNE-EN 12735-1</x:t>
  </x:si>
  <x:si>
    <x:t>BFY5CR00</x:t>
  </x:si>
  <x:si>
    <x:t>Part proporcional d'elements de muntatge , per a tub de coure frigorífic de 7/8 ´´ de diàmetre nominal, per a soldar per capilaritat</x:t>
  </x:si>
  <x:si>
    <x:t>B0A71900</x:t>
  </x:si>
  <x:si>
    <x:t>Abraçadora metàl·lica, de 22 mm de diàmetre interior</x:t>
  </x:si>
  <x:si>
    <x:t>P-136</x:t>
  </x:si>
  <x:si>
    <x:t>BFY5CT00</x:t>
  </x:si>
  <x:si>
    <x:t>Part proporcional d'elements de muntatge , per a tub de coure frigorífic d'1´´1/8 ´´ de diàmetre nominal, per a soldar per capilaritat</x:t>
  </x:si>
  <x:si>
    <x:t>BFW5AAB0</x:t>
  </x:si>
  <x:si>
    <x:t>Accessori per a tub de coure per a instal·lacions frigorífiques d'1´´1/8 ´´ de diàmetre nominal, per a soldar per capil·laritat</x:t>
  </x:si>
  <x:si>
    <x:t>BF5AA300</x:t>
  </x:si>
  <x:si>
    <x:t>Tub de coure R250 (semidur) 1´´1/8 ´´ de diàmetre nominal i de gruix 1,0 mm, segons norma UNE-EN 12735-1</x:t>
  </x:si>
  <x:si>
    <x:t>B0A71C00</x:t>
  </x:si>
  <x:si>
    <x:t>Abraçadora metàl·lica, de 28 mm de diàmetre interior</x:t>
  </x:si>
  <x:si>
    <x:t>P-137</x:t>
  </x:si>
  <x:si>
    <x:t>BFY5CK00</x:t>
  </x:si>
  <x:si>
    <x:t>Part proporcional d'elements de muntatge , per a tub de coure frigorífic d'1/4 ´´ de diàmetre nominal, per a soldar per capilaritat</x:t>
  </x:si>
  <x:si>
    <x:t>BFW5A2B0</x:t>
  </x:si>
  <x:si>
    <x:t>Accessori per a tub de coure per a instal·lacions frigorífiques d'1/4 ´´ de diàmetre nominal, per a soldar per capil·laritat</x:t>
  </x:si>
  <x:si>
    <x:t>B0A71100</x:t>
  </x:si>
  <x:si>
    <x:t>Abraçadora metàl·lica, de 6 mm de diàmetre interior</x:t>
  </x:si>
  <x:si>
    <x:t>BF5B2200</x:t>
  </x:si>
  <x:si>
    <x:t>Tub de coure R220 (recuit) 1/4 ´´ de diàmetre nominal i de gruix 0.8 mm, segons norma UNE-EN 12735-1</x:t>
  </x:si>
  <x:si>
    <x:t>P-138</x:t>
  </x:si>
  <x:si>
    <x:t>BFYB4W05</x:t>
  </x:si>
  <x:si>
    <x:t>Part proporcional d'elements de muntatge per a tubs de polietilè multicapa, de 14 mm de diàmetre nominal exterior, per a connectar a pressió</x:t>
  </x:si>
  <x:si>
    <x:t>BFWB4W05</x:t>
  </x:si>
  <x:si>
    <x:t>Accessori per a tubs de polietilè multicapa, de 14 mm de diàmetre nominal exterior, metàl·lic, per a connectar a pressió</x:t>
  </x:si>
  <x:si>
    <x:t>BF91PM84</x:t>
  </x:si>
  <x:si>
    <x:t>Tub de polietilè multicapa amb tub interior de polietilè de diàmetre 14 mm, ànima d'alumini i protecció exterior de polietilè, amb una pressió màxima de servei de 12 bar</x:t>
  </x:si>
  <x:si>
    <x:t>B0A75X00</x:t>
  </x:si>
  <x:si>
    <x:t>Abraçadora plàstica, de 15 mm de diàmetre interior</x:t>
  </x:si>
  <x:si>
    <x:t>P-139</x:t>
  </x:si>
  <x:si>
    <x:t>B0A75600</x:t>
  </x:si>
  <x:si>
    <x:t>Abraçadora plàstica, de 16 mm de diàmetre interior</x:t>
  </x:si>
  <x:si>
    <x:t>BF91PM86</x:t>
  </x:si>
  <x:si>
    <x:t>Tub de polietilè multicapa amb tub interior de polietilè de diàmetre 16 mm, ànima d'alumini i protecció exterior de polietilè, amb una pressió màxima de servei de 12 bar</x:t>
  </x:si>
  <x:si>
    <x:t>BFWB4305</x:t>
  </x:si>
  <x:si>
    <x:t>Accessori per a tubs de polietilè multicapa, de 16 mm de diàmetre nominal exterior, metàl·lic, per a connectar a pressió</x:t>
  </x:si>
  <x:si>
    <x:t>BFYB4305</x:t>
  </x:si>
  <x:si>
    <x:t>Part proporcional d'elements de muntatge per a tubs de polietilè multicapa, de 16 mm de diàmetre nominal exterior, per a connectar a pressió</x:t>
  </x:si>
  <x:si>
    <x:t>P-140</x:t>
  </x:si>
  <x:si>
    <x:t>BFWB4Y05</x:t>
  </x:si>
  <x:si>
    <x:t>Accessori per a tubs de polietilè multicapa, de 18 mm de diàmetre nominal exterior, metàl·lic, per a connectar a pressió</x:t>
  </x:si>
  <x:si>
    <x:t>BF91PM88</x:t>
  </x:si>
  <x:si>
    <x:t>Tub de polietilè multicapa amb tub interior de polietilè de diàmetre 18 mm, ànima d'alumini i protecció exterior de polietilè, amb una pressió màxima de servei de 12 bar</x:t>
  </x:si>
  <x:si>
    <x:t>B0A75700</x:t>
  </x:si>
  <x:si>
    <x:t>Abraçadora plàstica, de 18 mm de diàmetre interior</x:t>
  </x:si>
  <x:si>
    <x:t>BFYB4Y05</x:t>
  </x:si>
  <x:si>
    <x:t>Part proporcional d'elements de muntatge per a tubs de polietilè multicapa, de 18 mm de diàmetre nominal exterior, per a connectar a pressió</x:t>
  </x:si>
  <x:si>
    <x:t>P-141</x:t>
  </x:si>
  <x:si>
    <x:t>BFWB4405</x:t>
  </x:si>
  <x:si>
    <x:t>Accessori per a tubs de polietilè multicapa, de 20 mm de diàmetre nominal exterior, metàl·lic, per a connectar a pressió</x:t>
  </x:si>
  <x:si>
    <x:t>B0A75800</x:t>
  </x:si>
  <x:si>
    <x:t>Abraçadora plàstica, de 20 mm de diàmetre interior</x:t>
  </x:si>
  <x:si>
    <x:t>BFYB4405</x:t>
  </x:si>
  <x:si>
    <x:t>Part proporcional d'elements de muntatge per a tubs de polietilè multicapa, de 20 mm de diàmetre nominal exterior, per a connectar a pressió</x:t>
  </x:si>
  <x:si>
    <x:t>BF91PM8A</x:t>
  </x:si>
  <x:si>
    <x:t>Tub de polietilè multicapa amb tub interior de polietilè de diàmetre 20 mm, ànima d'alumini i protecció exterior de polietilè, amb una pressió màxima de servei de 12 bar</x:t>
  </x:si>
  <x:si>
    <x:t>P-142</x:t>
  </x:si>
  <x:si>
    <x:t>BFWB4505</x:t>
  </x:si>
  <x:si>
    <x:t>Accessori per a tubs de polietilè multicapa, de 25 mm de diàmetre nominal exterior, metàl·lic, per a connectar a pressió</x:t>
  </x:si>
  <x:si>
    <x:t>BF91PM8C</x:t>
  </x:si>
  <x:si>
    <x:t>Tub de polietilè multicapa amb tub interior de polietilè de diàmetre 25 mm, ànima d'alumini i protecció exterior de polietilè, amb una pressió màxima de servei de 12 bar</x:t>
  </x:si>
  <x:si>
    <x:t>B0A75Y00</x:t>
  </x:si>
  <x:si>
    <x:t>Abraçadora plàstica, de 25 mm de diàmetre interior</x:t>
  </x:si>
  <x:si>
    <x:t>BFYB4505</x:t>
  </x:si>
  <x:si>
    <x:t>Part proporcional d'elements de muntatge per a tubs de polietilè multicapa, de 25 mm de diàmetre nominal exterior, per a connectar a pressió</x:t>
  </x:si>
  <x:si>
    <x:t>P-143</x:t>
  </x:si>
  <x:si>
    <x:t>B0A75E00</x:t>
  </x:si>
  <x:si>
    <x:t>Abraçadora plàstica, de 32 mm de diàmetre interior</x:t>
  </x:si>
  <x:si>
    <x:t>BF91PM8E</x:t>
  </x:si>
  <x:si>
    <x:t>Tub de polietilè multicapa amb tub interior de polietilè de diàmetre 32 mm, ànima d'alumini i protecció exterior de polietilè, amb una pressió màxima de servei de 12 bar</x:t>
  </x:si>
  <x:si>
    <x:t>BFWB4605</x:t>
  </x:si>
  <x:si>
    <x:t>Accessori per a tubs de polietilè multicapa, de 32 mm de diàmetre nominal exterior, metàl·lic, per a connectar a pressió</x:t>
  </x:si>
  <x:si>
    <x:t>BFYB4605</x:t>
  </x:si>
  <x:si>
    <x:t>Part proporcional d'elements de muntatge per a tubs de polietilè multicapa, de 32 mm de diàmetre nominal exterior, per a connectar a pressió</x:t>
  </x:si>
  <x:si>
    <x:t>P-144</x:t>
  </x:si>
  <x:si>
    <x:t>BFWB4805</x:t>
  </x:si>
  <x:si>
    <x:t>Accessori per a tubs de polietilè multicapa, de 50 mm de diàmetre nominal exterior, metàl·lic, per a connectar a pressió</x:t>
  </x:si>
  <x:si>
    <x:t>BF91PM8J</x:t>
  </x:si>
  <x:si>
    <x:t>Tub de polietilè multicapa amb tub interior de polietilè de diàmetre 50 mm, ànima d'alumini i protecció exterior de polietilè, amb una pressió màxima de servei de 12 bar</x:t>
  </x:si>
  <x:si>
    <x:t>B0A75J00</x:t>
  </x:si>
  <x:si>
    <x:t>Abraçadora plàstica, de 50 mm de diàmetre interior</x:t>
  </x:si>
  <x:si>
    <x:t>BFYB4805</x:t>
  </x:si>
  <x:si>
    <x:t>Part proporcional d'elements de muntatge per a tubs de polietilè multicapa, de 50 mm de diàmetre nominal exterior, per a connectar a pressió</x:t>
  </x:si>
  <x:si>
    <x:t>P-145</x:t>
  </x:si>
  <x:si>
    <x:t>BFYB4905</x:t>
  </x:si>
  <x:si>
    <x:t>Part proporcional d'elements de muntatge per a tubs de polietilè multicapa, de 63 mm de diàmetre nominal exterior, per a connectar a pressió</x:t>
  </x:si>
  <x:si>
    <x:t>BFWB4905</x:t>
  </x:si>
  <x:si>
    <x:t>Accessori per a tubs de polietilè multicapa, de 63 mm de diàmetre nominal exterior, metàl·lic, per a connectar a pressió</x:t>
  </x:si>
  <x:si>
    <x:t>B0A75K02</x:t>
  </x:si>
  <x:si>
    <x:t>Abraçadora plàstica, de 63 mm de diàmetre interior</x:t>
  </x:si>
  <x:si>
    <x:t>BF91PM8M</x:t>
  </x:si>
  <x:si>
    <x:t>Tub de polietilè multicapa amb tub interior de polietilè de diàmetre 63 mm, ànima d'alumini i protecció exterior de polietilè, amb una pressió màxima de servei de 12 bar</x:t>
  </x:si>
  <x:si>
    <x:t>P-146</x:t>
  </x:si>
  <x:si>
    <x:t>BFYQ3040</x:t>
  </x:si>
  <x:si>
    <x:t>Part proporcional d'elements de muntatge per a aïllament tèrmic d'escuma elastomèrica, de 19 mm de gruix</x:t>
  </x:si>
  <x:si>
    <x:t>BFQ3285A</x:t>
  </x:si>
  <x:si>
    <x:t>Aïllament tèrmic d'escuma elastomèrica per a canonades que transporten fluids a temperatura entre -50°C i 105°C, per a tub de diàmetre exterior 15 mm, de 19 mm de gruix, amb un factor de resistència a la difusió del vapor d'aigua &gt;= 5000</x:t>
  </x:si>
  <x:si>
    <x:t>P-147</x:t>
  </x:si>
  <x:si>
    <x:t>BFQ3286A</x:t>
  </x:si>
  <x:si>
    <x:t>Aïllament tèrmic d'escuma elastomèrica per a canonades que transporten fluids a temperatura entre -50°C i 105°C, per a tub de diàmetre exterior 18 mm, de 19 mm de gruix, amb un factor de resistència a la difusió del vapor d'aigua &gt;= 5000</x:t>
  </x:si>
  <x:si>
    <x:t>P-148</x:t>
  </x:si>
  <x:si>
    <x:t>BFQ3287A</x:t>
  </x:si>
  <x:si>
    <x:t>Aïllament tèrmic d'escuma elastomèrica per a canonades que transporten fluids a temperatura entre -50°C i 105°C, per a tub de diàmetre exterior 22 mm, de 19 mm de gruix, amb un factor de resistència a la difusió del vapor d'aigua &gt;= 5000</x:t>
  </x:si>
  <x:si>
    <x:t>P-149</x:t>
  </x:si>
  <x:si>
    <x:t>BFQ3289A</x:t>
  </x:si>
  <x:si>
    <x:t>Aïllament tèrmic d'escuma elastomèrica per a canonades que transporten fluids a temperatura entre -50°C i 105°C, per a tub de diàmetre exterior 28 mm, de 19 mm de gruix, amb un factor de resistència a la difusió del vapor d'aigua &gt;= 5000</x:t>
  </x:si>
  <x:si>
    <x:t>P-150</x:t>
  </x:si>
  <x:si>
    <x:t>BFQ328BA</x:t>
  </x:si>
  <x:si>
    <x:t>Aïllament tèrmic d'escuma elastomèrica per a canonades que transporten fluids a temperatura entre -50°C i 105°C, per a tub de diàmetre exterior 35 mm, de 19 mm de gruix, amb un factor de resistència a la difusió del vapor d'aigua &gt;= 5000</x:t>
  </x:si>
  <x:si>
    <x:t>P-151</x:t>
  </x:si>
  <x:si>
    <x:t>BFQ328EA</x:t>
  </x:si>
  <x:si>
    <x:t>Aïllament tèrmic d'escuma elastomèrica per a canonades que transporten fluids a temperatura entre -50°C i 105°C, per a tub de diàmetre exterior 54 mm, de 19 mm de gruix, amb un factor de resistència a la difusió del vapor d'aigua &gt;= 5000</x:t>
  </x:si>
  <x:si>
    <x:t>P-152</x:t>
  </x:si>
  <x:si>
    <x:t>BFQ328HA</x:t>
  </x:si>
  <x:si>
    <x:t>Aïllament tèrmic d'escuma elastomèrica per a canonades que transporten fluids a temperatura entre -50°C i 105°C, per a tub de diàmetre exterior 70 mm, de 19 mm de gruix, amb un factor de resistència a la difusió del vapor d'aigua &gt;= 5000</x:t>
  </x:si>
  <x:si>
    <x:t>P-153</x:t>
  </x:si>
  <x:si>
    <x:t>A013H000</x:t>
  </x:si>
  <x:si>
    <x:t>Ajudant electricista</x:t>
  </x:si>
  <x:si>
    <x:t>A012H000</x:t>
  </x:si>
  <x:si>
    <x:t>Oficial 1a electricista</x:t>
  </x:si>
  <x:si>
    <x:t>BGW11000</x:t>
  </x:si>
  <x:si>
    <x:t>Part proporcional d'accessoris de caixa general de protecció</x:t>
  </x:si>
  <x:si>
    <x:t>BG116D80</x:t>
  </x:si>
  <x:si>
    <x:t>Caixa general de protecció de polièster reforçat amb fibra de vidre , de 250 A, segons esquema Unesa número 7 , seccionable en càrrega (BUC) , inclosa base portafusibles trifàsica (sense fusibles), neutre seccionable, borns de connexió i grau de protecció IP-43, IK09</x:t>
  </x:si>
  <x:si>
    <x:t>P-154</x:t>
  </x:si>
  <x:si>
    <x:t>BGW14000</x:t>
  </x:si>
  <x:si>
    <x:t>Part proporcional d'accessoris de caixa per a quadre de distribució</x:t>
  </x:si>
  <x:si>
    <x:t>BG141802</x:t>
  </x:si>
  <x:si>
    <x:t>Caixa per a quadre de distribució, de plàstic, per a dues fileres de vint-i-dos mòduls i per a muntar superficialment</x:t>
  </x:si>
  <x:si>
    <x:t>P-155</x:t>
  </x:si>
  <x:si>
    <x:t>BG143902</x:t>
  </x:si>
  <x:si>
    <x:t>Caixa per a quadre de distribució, de plàstic i metàl·lica, per a tres fileres de vint-i-dos mòduls i per a muntar superficialment</x:t>
  </x:si>
  <x:si>
    <x:t>P-156</x:t>
  </x:si>
  <x:si>
    <x:t>BG144H02J1XA</x:t>
  </x:si>
  <x:si>
    <x:t>Armari de distribució per a muntatge de superfície amb porta opaca, de 3 fila i 54 mòduls DIN, de dimensions 355x600x142 mm, Simon 68, ref. 68963-31 de la serie Armaris de distribució de superfície de SIMON</x:t>
  </x:si>
  <x:si>
    <x:t>P-157</x:t>
  </x:si>
  <x:si>
    <x:t>BG151512</x:t>
  </x:si>
  <x:si>
    <x:t>Caixa de derivació quadrada de plàstic, de 100x100 mm, amb grau de protecció IP-40 i per a muntar superficialment</x:t>
  </x:si>
  <x:si>
    <x:t>BGW15000</x:t>
  </x:si>
  <x:si>
    <x:t>Part proporcional d'accessoris de caixa de derivació quadrada</x:t>
  </x:si>
  <x:si>
    <x:t>P-158</x:t>
  </x:si>
  <x:si>
    <x:t>BG161411</x:t>
  </x:si>
  <x:si>
    <x:t>Caixa de derivació rectangular de plàstic, de 100x160 mm, amb grau de protecció IP-40 i per a encastar</x:t>
  </x:si>
  <x:si>
    <x:t>P-159</x:t>
  </x:si>
  <x:si>
    <x:t>BG161412</x:t>
  </x:si>
  <x:si>
    <x:t>Caixa de derivació rectangular de plàstic, de 100x160 mm, amb grau de protecció IP-40 i per a muntar superficialment</x:t>
  </x:si>
  <x:si>
    <x:t>BGW16000</x:t>
  </x:si>
  <x:si>
    <x:t>Part proporcional d'accessoris de caixa de derivació rectangular</x:t>
  </x:si>
  <x:si>
    <x:t>P-160</x:t>
  </x:si>
  <x:si>
    <x:t>BG161432</x:t>
  </x:si>
  <x:si>
    <x:t>Caixa de derivació rectangular de plàstic, de 100x160 mm, amb grau de protecció IP-65 i per a muntar superficialment</x:t>
  </x:si>
  <x:si>
    <x:t>P-161</x:t>
  </x:si>
  <x:si>
    <x:t>P-162</x:t>
  </x:si>
  <x:si>
    <x:t>P-163</x:t>
  </x:si>
  <x:si>
    <x:t>BG1AU020</x:t>
  </x:si>
  <x:si>
    <x:t>Armari metàl·lic, en xapa electrozincada, reforçat, per a quadre de distribució, en muntatge superficial, per a 4 fileres de fins a 48 passos de 9 mm per filera, amb cuba, xassís, suport de carrils, marc frontal amb targes perforades, sistema d'etiquetat, obturadors i col·lector terra/neutre, amb porta transparent, pany i clau, de dimensions 550x750x175 mm</x:t>
  </x:si>
  <x:si>
    <x:t>P-164</x:t>
  </x:si>
  <x:si>
    <x:t>BG1AU008</x:t>
  </x:si>
  <x:si>
    <x:t>Armari metàl·lic, en xapa electrozincada, reforçat, per a quadre de distribució, en muntatge superficial, per a 2 fileres de fins a 48 passos de 9 mm per filera, amb cuba, xassís, suport de carrils, marc frontal amb targes perforades, sistema d'etiquetat, obturadors i col·lector terra/neutre, amb porta transparent, pany i clau, de dimensions 550x450x175 mm</x:t>
  </x:si>
  <x:si>
    <x:t>P-165</x:t>
  </x:si>
  <x:si>
    <x:t>P-166</x:t>
  </x:si>
  <x:si>
    <x:t>BG1AU030</x:t>
  </x:si>
  <x:si>
    <x:t>Armari metàl·lic, en xapa electrozincada, reforçat, per a quadre de distribució, en muntatge superficial, per a 5 fileres de fins a 48 passos de 9 mm per filera, amb cuba, xassís, suport de carrils, marc frontal amb targes perforades, sistema d'etiquetat, obturadors i col·lector terra/neutre, amb porta transparent, pany i clau, de dimensions 550x900x175 mm</x:t>
  </x:si>
  <x:si>
    <x:t>P-167</x:t>
  </x:si>
  <x:si>
    <x:t>BG1PUA16</x:t>
  </x:si>
  <x:si>
    <x:t>Conjunt de protecció i mesura del tipus TMF10 per a subministrament trifàsic individual superior a 15 kW, per a mesura indirecta, potència entre 55 i 111 kW (entre 80 A i 160 A), tensió de 400 V, format per conjunt de caixes modulars de doble aïllament de polièster reforçat amb fibra de vidre de mides totals 630x1260x171 mm, amb base de fusibles (sense incloure els fusibles), sense equip de comptage, sense IGA, sense protecció diferencial</x:t>
  </x:si>
  <x:si>
    <x:t>P-168</x:t>
  </x:si>
  <x:si>
    <x:t>BGW21000</x:t>
  </x:si>
  <x:si>
    <x:t>Part proporcional d'accessoris per a tubs rígids de PVC</x:t>
  </x:si>
  <x:si>
    <x:t>BG212810</x:t>
  </x:si>
  <x:si>
    <x:t>Tub rígid de PVC, de 25 mm de diàmetre nominal, aïllant i no propagador de la flama, amb una resistència a l'impacte de 2 J, resistència a compressió de 1250 N i una rigidesa dielèctrica de 2000 V</x:t>
  </x:si>
  <x:si>
    <x:t>P-169</x:t>
  </x:si>
  <x:si>
    <x:t>BG222810</x:t>
  </x:si>
  <x:si>
    <x:t>Tub flexible corrugat de PVC, de 25 mm de diàmetre nominal, aïllant i no propagador de la flama, resistència a l'impacte d'1 J, resistència a compressió de 320 N i una rigidesa dielèctrica de 2000 V</x:t>
  </x:si>
  <x:si>
    <x:t>P-170</x:t>
  </x:si>
  <x:si>
    <x:t>BG222910</x:t>
  </x:si>
  <x:si>
    <x:t>Tub flexible corrugat de PVC, de 32 mm de diàmetre nominal, aïllant i no propagador de la flama, resistència a l'impacte d'1 J, resistència a compressió de 320 N i una rigidesa dielèctrica de 2000 V</x:t>
  </x:si>
  <x:si>
    <x:t>P-171</x:t>
  </x:si>
  <x:si>
    <x:t>BG2A01MC</x:t>
  </x:si>
  <x:si>
    <x:t>P-172</x:t>
  </x:si>
  <x:si>
    <x:t>BGW2A200</x:t>
  </x:si>
  <x:si>
    <x:t>Part proporcional d'accessoris per a canals plàstiques, d'amplària fins a 110 mm</x:t>
  </x:si>
  <x:si>
    <x:t>BG6Z2221</x:t>
  </x:si>
  <x:si>
    <x:t>Element per adaptar mecanismes universals a canals i caixes, amb tapa de 80 mm</x:t>
  </x:si>
  <x:si>
    <x:t>BG2A3S35</x:t>
  </x:si>
  <x:si>
    <x:t>Canal aïllant de PVC, amb 1 tapa per a mecanisme universal, de 70x100 mm, amb 2 compartiments com a màxim, de color blanc</x:t>
  </x:si>
  <x:si>
    <x:t>P-173</x:t>
  </x:si>
  <x:si>
    <x:t>BGW2B000</x:t>
  </x:si>
  <x:si>
    <x:t>Part proporcional d'accessoris per a canals de planxa d'acer</x:t>
  </x:si>
  <x:si>
    <x:t>BG2B1400</x:t>
  </x:si>
  <x:si>
    <x:t>Canal metàl·lica de planxa d'acer llisa, de 100x300 mm</x:t>
  </x:si>
  <x:si>
    <x:t>P-174</x:t>
  </x:si>
  <x:si>
    <x:t>BGY2AGF2</x:t>
  </x:si>
  <x:si>
    <x:t>Part proporcional d'elements de suport per a safates metàl·liques d'acer electrozincat de 200 mm d'amplària, per a instal·lació suspesa de paraments horitzontals</x:t>
  </x:si>
  <x:si>
    <x:t>BG2Z00AB</x:t>
  </x:si>
  <x:si>
    <x:t>Perfil separador per a safata metàl·lica, d'acer galvanitzat sendzimir, de 100 mm d'alçària</x:t>
  </x:si>
  <x:si>
    <x:t>BG2DGGF0</x:t>
  </x:si>
  <x:si>
    <x:t>Safata metàl·lica reixa d'acer electrozincat, d'alçària 100 mm i amplària 200 mm</x:t>
  </x:si>
  <x:si>
    <x:t>P-175</x:t>
  </x:si>
  <x:si>
    <x:t>BG2DGGH0</x:t>
  </x:si>
  <x:si>
    <x:t>Safata metàl·lica reixa d'acer electrozincat, d'alçària 100 mm i amplària 300 mm</x:t>
  </x:si>
  <x:si>
    <x:t>BGY2AGH2</x:t>
  </x:si>
  <x:si>
    <x:t>Part proporcional d'elements de suport per a safates metàl·liques d'acer electrozincat de 300 mm d'amplària, per a instal·lació suspesa de paraments horitzontals</x:t>
  </x:si>
  <x:si>
    <x:t>P-176</x:t>
  </x:si>
  <x:si>
    <x:t>BG6Z2111</x:t>
  </x:si>
  <x:si>
    <x:t>Element per adaptar mecanismes modulars a canals i caixes, amb tapa de 65 mm</x:t>
  </x:si>
  <x:si>
    <x:t>BG2J3F12</x:t>
  </x:si>
  <x:si>
    <x:t>Columna d'alumini circular de 50 mm, d'alçària 3.1 m, amb mòdul de material aïllant, per a 16 mecanismes modulars, disposats en 2 cares, per a muntatge en cel ras</x:t>
  </x:si>
  <x:si>
    <x:t>P-177</x:t>
  </x:si>
  <x:si>
    <x:t>BG312170</x:t>
  </x:si>
  <x:si>
    <x:t>Cable amb conductor de coure de 0,6/1 kV de tensió assignada, amb designació RZ1-K (AS), unipolar, de secció 1 x 16 mm2, amb coberta del cable de poliolefines amb baixa emissió fums</x:t>
  </x:si>
  <x:si>
    <x:t>P-178</x:t>
  </x:si>
  <x:si>
    <x:t>BG312180</x:t>
  </x:si>
  <x:si>
    <x:t>Cable amb conductor de coure de 0,6/1 kV de tensió assignada, amb designació RZ1-K (AS), unipolar, de secció 1 x 25 mm2, amb coberta del cable de poliolefines amb baixa emissió fums</x:t>
  </x:si>
  <x:si>
    <x:t>P-179</x:t>
  </x:si>
  <x:si>
    <x:t>BG312330</x:t>
  </x:si>
  <x:si>
    <x:t>Cable amb conductor de coure de 0,6/1 kV de tensió assignada, amb designació RZ1-K (AS), tripolar, de secció 3 x 2.5 mm2, amb coberta del cable de poliolefines amb baixa emissió fums</x:t>
  </x:si>
  <x:si>
    <x:t>P-180</x:t>
  </x:si>
  <x:si>
    <x:t>BG312580</x:t>
  </x:si>
  <x:si>
    <x:t>Cable amb conductor de coure de 0,6/1 kV de tensió assignada, amb designació RZ1-K (AS), tetrapolar, de secció 4 x 25 mm2, amb coberta del cable de poliolefines amb baixa emissió fums</x:t>
  </x:si>
  <x:si>
    <x:t>P-181</x:t>
  </x:si>
  <x:si>
    <x:t>BG3125A0</x:t>
  </x:si>
  <x:si>
    <x:t>Cable amb conductor de coure de 0,6/1 kV de tensió assignada, amb designació RZ1-K (AS), tetrapolar, de secció 4 x 50 mm2, amb coberta del cable de poliolefines amb baixa emissió fums</x:t>
  </x:si>
  <x:si>
    <x:t>P-182</x:t>
  </x:si>
  <x:si>
    <x:t>BG3125B0</x:t>
  </x:si>
  <x:si>
    <x:t>Cable amb conductor de coure de 0,6/1 kV de tensió assignada, amb designació RZ1-K (AS), tetrapolar, de secció 4 x 70 mm2, amb coberta del cable de poliolefines amb baixa emissió fums</x:t>
  </x:si>
  <x:si>
    <x:t>P-183</x:t>
  </x:si>
  <x:si>
    <x:t>BG312640</x:t>
  </x:si>
  <x:si>
    <x:t>Cable amb conductor de coure de 0,6/1 kV de tensió assignada, amb designació RZ1-K (AS), pentapolar, de secció 5 x 4 mm2, amb coberta del cable de poliolefines amb baixa emissió fums</x:t>
  </x:si>
  <x:si>
    <x:t>P-184</x:t>
  </x:si>
  <x:si>
    <x:t>BG312650</x:t>
  </x:si>
  <x:si>
    <x:t>Cable amb conductor de coure de 0,6/1 kV de tensió assignada, amb designació RZ1-K (AS), pentapolar, de secció 5 x 6 mm2, amb coberta del cable de poliolefines amb baixa emissió fums</x:t>
  </x:si>
  <x:si>
    <x:t>P-185</x:t>
  </x:si>
  <x:si>
    <x:t>BG312660</x:t>
  </x:si>
  <x:si>
    <x:t>Cable amb conductor de coure de 0,6/1 kV de tensió assignada, amb designació RZ1-K (AS), pentapolar, de secció 5 x 10 mm2, amb coberta del cable de poliolefines amb baixa emissió fums</x:t>
  </x:si>
  <x:si>
    <x:t>P-186</x:t>
  </x:si>
  <x:si>
    <x:t>BG312670</x:t>
  </x:si>
  <x:si>
    <x:t>Cable amb conductor de coure de 0,6/1 kV de tensió assignada, amb designació RZ1-K (AS), pentapolar, de secció 5 x 16 mm2, amb coberta del cable de poliolefines amb baixa emissió fums</x:t>
  </x:si>
  <x:si>
    <x:t>P-187</x:t>
  </x:si>
  <x:si>
    <x:t>BG325120</x:t>
  </x:si>
  <x:si>
    <x:t>Cable amb conductor de coure 450/750 V de tensió assignada, amb designació ES07Z1-K (AS), unipolar, de secció 1 x 1.5 mm2, amb aïllament poliolefines, amb baixa emissió fums</x:t>
  </x:si>
  <x:si>
    <x:t>P-188</x:t>
  </x:si>
  <x:si>
    <x:t>BG325130</x:t>
  </x:si>
  <x:si>
    <x:t>Cable amb conductor de coure 450/750 V de tensió assignada, amb designació ES07Z1-K (AS), unipolar, de secció 1 x 2.5 mm2, amb aïllament poliolefines, amb baixa emissió fums</x:t>
  </x:si>
  <x:si>
    <x:t>P-189</x:t>
  </x:si>
  <x:si>
    <x:t>BG325140</x:t>
  </x:si>
  <x:si>
    <x:t>Cable amb conductor de coure 450/750 V de tensió assignada, amb designació ES07Z1-K (AS), unipolar, de secció 1 x 4 mm2, amb aïllament poliolefines, amb baixa emissió fums</x:t>
  </x:si>
  <x:si>
    <x:t>P-190</x:t>
  </x:si>
  <x:si>
    <x:t>BGY38000</x:t>
  </x:si>
  <x:si>
    <x:t>Part proporcional d'elements especials per a conductors de coure nus</x:t>
  </x:si>
  <x:si>
    <x:t>BG380900</x:t>
  </x:si>
  <x:si>
    <x:t>Conductor de coure nu, unipolar de secció 1x35 mm2</x:t>
  </x:si>
  <x:si>
    <x:t>P-191</x:t>
  </x:si>
  <x:si>
    <x:t>BG414A49</x:t>
  </x:si>
  <x:si>
    <x:t>Interruptor automàtic magnetotèrmic de 10 A d'intensitat nominal, tipus PIA corba B, bipolar (1P+N), de 6000 A de poder de tall segons UNE-EN 60898, d'1 mòdul DIN de 18 mm d'amplària, per a muntar en perfil DIN</x:t>
  </x:si>
  <x:si>
    <x:t>BGW41000</x:t>
  </x:si>
  <x:si>
    <x:t>Part proporcional d'accessoris per a interruptors magnetotèrmics</x:t>
  </x:si>
  <x:si>
    <x:t>P-192</x:t>
  </x:si>
  <x:si>
    <x:t>BG414A4C</x:t>
  </x:si>
  <x:si>
    <x:t>Interruptor automàtic magnetotèrmic de 20 A d'intensitat nominal, tipus PIA corba B, bipolar (1P+N), de 6000 A de poder de tall segons UNE-EN 60898, d'1 mòdul DIN de 18 mm d'amplària, per a muntar en perfil DIN</x:t>
  </x:si>
  <x:si>
    <x:t>P-193</x:t>
  </x:si>
  <x:si>
    <x:t>BG414D5B</x:t>
  </x:si>
  <x:si>
    <x:t>Interruptor automàtic magnetotèrmic de 16 A d'intensitat nominal, tipus PIA corba B, bipolar (1P+N), de 6000 A de poder de tall segons UNE-EN 60898 i de 10 kA de poder de tall segons UNE-EN 60947-2, de 2 mòduls DIN de 18 mm d'amplària, per a muntar en perfil DIN</x:t>
  </x:si>
  <x:si>
    <x:t>P-194</x:t>
  </x:si>
  <x:si>
    <x:t>BG414D5C</x:t>
  </x:si>
  <x:si>
    <x:t>Interruptor automàtic magnetotèrmic de 20 A d'intensitat nominal, tipus PIA corba B, bipolar (1P+N), de 6000 A de poder de tall segons UNE-EN 60898 i de 10 kA de poder de tall segons UNE-EN 60947-2, de 2 mòduls DIN de 18 mm d'amplària, per a muntar en perfil DIN</x:t>
  </x:si>
  <x:si>
    <x:t>P-195</x:t>
  </x:si>
  <x:si>
    <x:t>BG414DJB</x:t>
  </x:si>
  <x:si>
    <x:t>Interruptor automàtic magnetotèrmic de 16 A d'intensitat nominal, tipus PIA corba B, tetrapolar (4P), de 6000 A de poder de tall segons UNE-EN 60898 i de 10 kA de poder de tall segons UNE-EN 60947-2, de 4 mòduls DIN de 18 mm d'amplària, per a muntar en perfil DIN</x:t>
  </x:si>
  <x:si>
    <x:t>P-196</x:t>
  </x:si>
  <x:si>
    <x:t>BG414DJC</x:t>
  </x:si>
  <x:si>
    <x:t>Interruptor automàtic magnetotèrmic de 20 A d'intensitat nominal, tipus PIA corba B, tetrapolar (4P), de 6000 A de poder de tall segons UNE-EN 60898 i de 10 kA de poder de tall segons UNE-EN 60947-2, de 4 mòduls DIN de 18 mm d'amplària, per a muntar en perfil DIN</x:t>
  </x:si>
  <x:si>
    <x:t>P-197</x:t>
  </x:si>
  <x:si>
    <x:t>BG414DJD</x:t>
  </x:si>
  <x:si>
    <x:t>Interruptor automàtic magnetotèrmic de 25 A d'intensitat nominal, tipus PIA corba B, tetrapolar (4P), de 6000 A de poder de tall segons UNE-EN 60898 i de 10 kA de poder de tall segons UNE-EN 60947-2, de 4 mòduls DIN de 18 mm d'amplària, per a muntar en perfil DIN</x:t>
  </x:si>
  <x:si>
    <x:t>P-198</x:t>
  </x:si>
  <x:si>
    <x:t>BG414DJF</x:t>
  </x:si>
  <x:si>
    <x:t>Interruptor automàtic magnetotèrmic de 32 A d'intensitat nominal, tipus PIA corba B, tetrapolar (4P), de 6000 A de poder de tall segons UNE-EN 60898 i de 10 kA de poder de tall segons UNE-EN 60947-2, de 4 mòduls DIN de 18 mm d'amplària, per a muntar en perfil DIN</x:t>
  </x:si>
  <x:si>
    <x:t>P-199</x:t>
  </x:si>
  <x:si>
    <x:t>BG414DJH</x:t>
  </x:si>
  <x:si>
    <x:t>Interruptor automàtic magnetotèrmic de 40 A d'intensitat nominal, tipus PIA corba B, tetrapolar (4P), de 6000 A de poder de tall segons UNE-EN 60898 i de 10 kA de poder de tall segons UNE-EN 60947-2, de 4 mòduls DIN de 18 mm d'amplària, per a muntar en perfil DIN</x:t>
  </x:si>
  <x:si>
    <x:t>P-200</x:t>
  </x:si>
  <x:si>
    <x:t>BG414EKL</x:t>
  </x:si>
  <x:si>
    <x:t>Interruptor automàtic magnetotèrmic de 80 A d'intensitat nominal, tipus PIA corba B, tetrapolar (4P), de 10000 A de poder de tall segons UNE-EN 60898 i de 10 kA de poder de tall segons UNE-EN 60947-2, de 6 mòduls DIN de 18 mm d'amplària, per a muntar en perfil DIN</x:t>
  </x:si>
  <x:si>
    <x:t>P-201</x:t>
  </x:si>
  <x:si>
    <x:t>BG414EKM</x:t>
  </x:si>
  <x:si>
    <x:t>Interruptor automàtic magnetotèrmic de 100 A d'intensitat nominal, tipus PIA corba B, tetrapolar (4P), de 10000 A de poder de tall segons UNE-EN 60898 i de 10 kA de poder de tall segons UNE-EN 60947-2, de 6 mòduls DIN de 18 mm d'amplària, per a muntar en perfil DIN</x:t>
  </x:si>
  <x:si>
    <x:t>P-202</x:t>
  </x:si>
  <x:si>
    <x:t>BG414EKN</x:t>
  </x:si>
  <x:si>
    <x:t>Interruptor automàtic magnetotèrmic de 125 A d'intensitat nominal, tipus PIA corba B, tetrapolar (4P), de 10000 A de poder de tall segons UNE-EN 60898 i de 10 kA de poder de tall segons UNE-EN 60947-2, de 6 mòduls DIN de 18 mm d'amplària, per a muntar en perfil DIN</x:t>
  </x:si>
  <x:si>
    <x:t>P-203</x:t>
  </x:si>
  <x:si>
    <x:t>BG414FJD</x:t>
  </x:si>
  <x:si>
    <x:t>Interruptor automàtic magnetotèrmic de 25 A d'intensitat nominal, tipus PIA corba B, tetrapolar (4P), de 10000 A de poder de tall segons UNE-EN 60898 i de 15 kA de poder de tall segons UNE-EN 60947-2, de 4 mòduls DIN de 18 mm d'amplària, per a muntar en perfil DIN</x:t>
  </x:si>
  <x:si>
    <x:t>P-204</x:t>
  </x:si>
  <x:si>
    <x:t>BG414FJJ</x:t>
  </x:si>
  <x:si>
    <x:t>Interruptor automàtic magnetotèrmic de 50 A d'intensitat nominal, tipus PIA corba B, tetrapolar (4P), de 10000 A de poder de tall segons UNE-EN 60898 i de 15 kA de poder de tall segons UNE-EN 60947-2, de 4 mòduls DIN de 18 mm d'amplària, per a muntar en perfil DIN</x:t>
  </x:si>
  <x:si>
    <x:t>P-205</x:t>
  </x:si>
  <x:si>
    <x:t>BG41G7QP</x:t>
  </x:si>
  <x:si>
    <x:t>Interruptor automàtic magnetotèrmic de caixa emmotllada, de 160 A d'intensitat màxima i calibrat a 160 A, amb 4 pols i 4 relès i bloc de relès magnetotèrmic estàndard integrat, de 30 kA de poder de tall segons UNE-EN 60947-2, de 7 mòduls DIN de 18 mm d'amplària, per a muntar en perfil DIN</x:t>
  </x:si>
  <x:si>
    <x:t>P-206</x:t>
  </x:si>
  <x:si>
    <x:t>P-207</x:t>
  </x:si>
  <x:si>
    <x:t>P-208</x:t>
  </x:si>
  <x:si>
    <x:t>P-209</x:t>
  </x:si>
  <x:si>
    <x:t>P-210</x:t>
  </x:si>
  <x:si>
    <x:t>P-211</x:t>
  </x:si>
  <x:si>
    <x:t>P-212</x:t>
  </x:si>
  <x:si>
    <x:t>P-213</x:t>
  </x:si>
  <x:si>
    <x:t>P-214</x:t>
  </x:si>
  <x:si>
    <x:t>P-215</x:t>
  </x:si>
  <x:si>
    <x:t>P-216</x:t>
  </x:si>
  <x:si>
    <x:t>P-217</x:t>
  </x:si>
  <x:si>
    <x:t>P-218</x:t>
  </x:si>
  <x:si>
    <x:t>BGW42000</x:t>
  </x:si>
  <x:si>
    <x:t>Part proporcional d'accessoris per a interruptors diferencials</x:t>
  </x:si>
  <x:si>
    <x:t>BG4242JK</x:t>
  </x:si>
  <x:si>
    <x:t>Interruptor diferencial de la classe AC, gamma terciari, de 63 A d'intensitat nominal, tetrapolar (4P), de 0.03 A de sensibilitat, de desconnexió fix instantani, amb botó de test incorporat i indicador mecànic de defecte, construït segons les especificacions de la norma UNE-EN 61008-1, de 4 mòduls DIN de 18 mm d'amplària, per a muntar en perfil DIN</x:t>
  </x:si>
  <x:si>
    <x:t>P-219</x:t>
  </x:si>
  <x:si>
    <x:t>BG4243JH</x:t>
  </x:si>
  <x:si>
    <x:t>Interruptor diferencial de la classe AC, gamma terciari, de 40 A d'intensitat nominal, tetrapolar (4P), de 0.3 A de sensibilitat, de desconnexió fix instantani, amb botó de test incorporat i indicador mecànic de defecte, construït segons les especificacions de la norma UNE-EN 61008-1, de 4 mòduls DIN de 18 mm d'amplària, per a muntar en perfil DIN</x:t>
  </x:si>
  <x:si>
    <x:t>P-220</x:t>
  </x:si>
  <x:si>
    <x:t>P-221</x:t>
  </x:si>
  <x:si>
    <x:t>P-222</x:t>
  </x:si>
  <x:si>
    <x:t>BG42X010</x:t>
  </x:si>
  <x:si>
    <x:t>Relé diferencial amb toroidal separat, sensibilitat de 0,03 A a 30 A (9 llindars commutables), dispar instantani o temporitzat de 0 s a 4,5 s (9 llindars commutables), alimentació a 220 240 V a.c., amb connexions per a l'alimentació elèctrica, la bobina de dispar i el toroidal, amb vigilàcia automàtica de l'enllaç amb el toroide, de l'alimentació elèctrica i de l'electrònica interna, per a muntar en carril DIN normalitzat</x:t>
  </x:si>
  <x:si>
    <x:t>P-223</x:t>
  </x:si>
  <x:si>
    <x:t>BG42429HJ1TI</x:t>
  </x:si>
  <x:si>
    <x:t>Interruptor diferencial de la classe AC de poder de tall amb fusible de 10000 A, de 30 mA d'intensitat nominal de defecte, de 40 A d'intensitat nominal, bipolar (2P), de 2 mòduls DIN, Simon 68, ref. 78240-60 de la serie Interruptors diferencials de SIMON</x:t>
  </x:si>
  <x:si>
    <x:t>P-224</x:t>
  </x:si>
  <x:si>
    <x:t>P-225</x:t>
  </x:si>
  <x:si>
    <x:t>P-226</x:t>
  </x:si>
  <x:si>
    <x:t>P-227</x:t>
  </x:si>
  <x:si>
    <x:t>P-228</x:t>
  </x:si>
  <x:si>
    <x:t>P-229</x:t>
  </x:si>
  <x:si>
    <x:t>BGW43000</x:t>
  </x:si>
  <x:si>
    <x:t>Part proporcional d'accessoris per a tallacircuits tipus ganiveta</x:t>
  </x:si>
  <x:si>
    <x:t>BGY43000</x:t>
  </x:si>
  <x:si>
    <x:t>Part proporcional d'elements especials per a tallacircuits tipus ganiveta</x:t>
  </x:si>
  <x:si>
    <x:t>BG43E130</x:t>
  </x:si>
  <x:si>
    <x:t>Tallacircuit unipolar amb fusible de ganiveta de 250 A amb base de grandària 1</x:t>
  </x:si>
  <x:si>
    <x:t>P-230</x:t>
  </x:si>
  <x:si>
    <x:t>P-231</x:t>
  </x:si>
  <x:si>
    <x:t>P-232</x:t>
  </x:si>
  <x:si>
    <x:t>BG47222B</x:t>
  </x:si>
  <x:si>
    <x:t>Interruptor en càrrega modular de 20 A d'intensitat nominal i 250V de tensió assignada d'aïllament (Ui), bipolar (2P), tall completament aparent amb indicador mecànic de senyalització de l' estat dels contactes, amb indicador lluminós, categoria d'ús AC-22A segons UNE-EN 60947-3, d'1 mòdul d'amplària (18mm p/ mòdul)</x:t>
  </x:si>
  <x:si>
    <x:t>BGW47000</x:t>
  </x:si>
  <x:si>
    <x:t>Part proporcional d'accessoris per a interruptors manuals</x:t>
  </x:si>
  <x:si>
    <x:t>P-233</x:t>
  </x:si>
  <x:si>
    <x:t>BG47454A</x:t>
  </x:si>
  <x:si>
    <x:t>Interruptor en càrrega modular de 32 A d'intensitat nominal i 400V de tensió assignada d'aïllament (Ui), tetrapolar (4P), tall completament aparent amb indicador mecànic de senyalització de l' estat dels contactes, sense indicador lluminós, categoria d'ús AC-22A segons UNE-EN 60947-3, de 2 mòduls d'amplària (18mm p/ mòdul)</x:t>
  </x:si>
  <x:si>
    <x:t>P-234</x:t>
  </x:si>
  <x:si>
    <x:t>BG47494A</x:t>
  </x:si>
  <x:si>
    <x:t>Interruptor en càrrega modular de 63 A d'intensitat nominal i 400V de tensió assignada d'aïllament (Ui), tetrapolar (4P), tall completament aparent amb indicador mecànic de senyalització de l' estat dels contactes, sense indicador lluminós, categoria d'ús AC-22A segons UNE-EN 60947-3, de 4 mòduls d'amplària (18mm p/ mòdul)</x:t>
  </x:si>
  <x:si>
    <x:t>P-235</x:t>
  </x:si>
  <x:si>
    <x:t>BG474D4A</x:t>
  </x:si>
  <x:si>
    <x:t>Interruptor en càrrega modular de 100 A d'intensitat nominal i 400V de tensió assignada d'aïllament (Ui), tetrapolar (4P), tall completament aparent amb indicador mecànic de senyalització de l' estat dels contactes, sense indicador lluminós, categoria d'ús AC-22A segons UNE-EN 60947-3, de 4 mòduls d'amplària (18mm p/ mòdul)</x:t>
  </x:si>
  <x:si>
    <x:t>P-236</x:t>
  </x:si>
  <x:si>
    <x:t>BG474F4A</x:t>
  </x:si>
  <x:si>
    <x:t>Interruptor en càrrega modular de 125 A d'intensitat nominal i 400V de tensió assignada d'aïllament (Ui), tetrapolar (4P), tall completament aparent amb indicador mecànic de senyalització de l' estat dels contactes, sense indicador lluminós, categoria d'ús AC-22A segons UNE-EN 60947-3, de 4 mòduls d'amplària (18mm p/ mòdul)</x:t>
  </x:si>
  <x:si>
    <x:t>P-237</x:t>
  </x:si>
  <x:si>
    <x:t>BG47MC01</x:t>
  </x:si>
  <x:si>
    <x:t>Interruptor en càrrega modular de 160 A d'intensitat nominal i 400V de tensió assignada d'aïllament (Ui), tetrapolar (4P), tall completament aparent amb indicador mecànic de senyalització de l' estat dels contactes, sense indicador lluminós, categoria d'ús AC-22A segons UNE-EN 60947-3, de 4 mòduls d'amplària (18mm p/ mòdul)</x:t>
  </x:si>
  <x:si>
    <x:t>P-238</x:t>
  </x:si>
  <x:si>
    <x:t>P-239</x:t>
  </x:si>
  <x:si>
    <x:t>P-240</x:t>
  </x:si>
  <x:si>
    <x:t>P-241</x:t>
  </x:si>
  <x:si>
    <x:t>BG48A442</x:t>
  </x:si>
  <x:si>
    <x:t>Protector per a sobretensions transitòries, tetrapolar (3P+N), de 20 kA d'intensitat màxima transitòria, de 4 mòduls DIN de 18 mm d'amplària, per a muntar sobre carril DIN</x:t>
  </x:si>
  <x:si>
    <x:t>BGW48000</x:t>
  </x:si>
  <x:si>
    <x:t>Part proporcional d'accessoris per a protectors de sobretensions</x:t>
  </x:si>
  <x:si>
    <x:t>P-242</x:t>
  </x:si>
  <x:si>
    <x:t>BG48B44CJ1V4</x:t>
  </x:si>
  <x:si>
    <x:t>Protector de sobretensions permanents 3+N, de 4 mòduls DIN, Simon 68, ref. 68853-31 de la serie Protecció Sobretensions Permanents de SIMON</x:t>
  </x:si>
  <x:si>
    <x:t>P-243</x:t>
  </x:si>
  <x:si>
    <x:t>P-244</x:t>
  </x:si>
  <x:si>
    <x:t>P-245</x:t>
  </x:si>
  <x:si>
    <x:t>BG4R4850</x:t>
  </x:si>
  <x:si>
    <x:t>Contactor de 230 V de tensió de control, 20 A d'intensitat nominal, bipolar (2P), 2NA, format per 1 mòdul DIN de 18 mm d'amplària, per a un circuit de potència de 230 V, categoria d'ús AC 1 segons UNE-EN 60947-4-1</x:t>
  </x:si>
  <x:si>
    <x:t>P-246</x:t>
  </x:si>
  <x:si>
    <x:t>P-247</x:t>
  </x:si>
  <x:si>
    <x:t>P-248</x:t>
  </x:si>
  <x:si>
    <x:t>BG61CSC4</x:t>
  </x:si>
  <x:si>
    <x:t>Caixa de mecanismes per a centralització de funcions en lloc de treball, de material plàstic, de 2 columnes, amb capacitat per a 4 mecanismes modulars, per a muntar superficialment</x:t>
  </x:si>
  <x:si>
    <x:t>P-249</x:t>
  </x:si>
  <x:si>
    <x:t>BG621192IWCE</x:t>
  </x:si>
  <x:si>
    <x:t>Interruptor unipolar, 10 AX 250V + Tecla per a mecanisme, Simon 28, de color blanc neu,ref. 26101-39 + ref. 28010-30 de SIMON</x:t>
  </x:si>
  <x:si>
    <x:t>P-250</x:t>
  </x:si>
  <x:si>
    <x:t>BG63915N</x:t>
  </x:si>
  <x:si>
    <x:t>Presa de corrent de tipus modular, de mòdul ample doble, bipolar amb presa de terra lateral (2P+T), 16 A 250 V, amb tapa girada 45º, preu mitjà, per a muntar sobre bastidor o caixa</x:t>
  </x:si>
  <x:si>
    <x:t>P-251</x:t>
  </x:si>
  <x:si>
    <x:t>BG64U010</x:t>
  </x:si>
  <x:si>
    <x:t>Polsador temporitzat, per a muntar superficialment</x:t>
  </x:si>
  <x:si>
    <x:t>P-252</x:t>
  </x:si>
  <x:si>
    <x:t>BG738181</x:t>
  </x:si>
  <x:si>
    <x:t>Interruptor detector de moviment, de tipus modular de 2 mòduls estrets, per a càrregues resistives de fins a 1000 W de potència i 230 V de tensió d'alimentació, de 10 a 300 s de temps de desconnexió, sensibilitat d'activació de 5 a 120 lux, amb tapa, preu econòmic, per a muntar sobre bastidor o caixa</x:t>
  </x:si>
  <x:si>
    <x:t>P-253</x:t>
  </x:si>
  <x:si>
    <x:t>BG7A1121</x:t>
  </x:si>
  <x:si>
    <x:t>Programador electrònic de tipus universal, de 230 V, amb contactes de sortida de 1000 W per a càrregues resistives i de 1000 W per a càrregues inductives, interval mínim de programació d'1 min, per a encastar</x:t>
  </x:si>
  <x:si>
    <x:t>P-254</x:t>
  </x:si>
  <x:si>
    <x:t>P-255</x:t>
  </x:si>
  <x:si>
    <x:t>P-256</x:t>
  </x:si>
  <x:si>
    <x:t>BGA12230</x:t>
  </x:si>
  <x:si>
    <x:t>Avisador acústic adossable de 230 V, de so timbre regulable, preu mitjà</x:t>
  </x:si>
  <x:si>
    <x:t>BGWA1000</x:t>
  </x:si>
  <x:si>
    <x:t>Part proporcional d'accessoris per a avisadors acústics muntats superficialment</x:t>
  </x:si>
  <x:si>
    <x:t>P-257</x:t>
  </x:si>
  <x:si>
    <x:t>BGC6MC01</x:t>
  </x:si>
  <x:si>
    <x:t>Sistema d'alimentació ininterrompuda del tipus Eaton 9130 Rackmount 3000/2700 2U + Tarjeta de xarxa Eaton format mini Slot o equivalent per a  rack 19´´</x:t>
  </x:si>
  <x:si>
    <x:t>P-258</x:t>
  </x:si>
  <x:si>
    <x:t>BGYD1000</x:t>
  </x:si>
  <x:si>
    <x:t>Part proporcional d'elements especials per a piquetes de connexió a terra</x:t>
  </x:si>
  <x:si>
    <x:t>BGD13220</x:t>
  </x:si>
  <x:si>
    <x:t>Piqueta de connexió a terra d'acer i recobriment de coure, de 2000 mm de llargària, de 14.6 mm de diàmetre, de 300 µm</x:t>
  </x:si>
  <x:si>
    <x:t>P-259</x:t>
  </x:si>
  <x:si>
    <x:t>BGDZ1102</x:t>
  </x:si>
  <x:si>
    <x:t>Punt de connexió a terra amb pont seccionador de platina de coure, muntat en caixa estanca i per muntar superficialment</x:t>
  </x:si>
  <x:si>
    <x:t>P-260</x:t>
  </x:si>
  <x:si>
    <x:t>P-261</x:t>
  </x:si>
  <x:si>
    <x:t>P-262</x:t>
  </x:si>
  <x:si>
    <x:t>P-263</x:t>
  </x:si>
  <x:si>
    <x:t>P-264</x:t>
  </x:si>
  <x:si>
    <x:t>P-265</x:t>
  </x:si>
  <x:si>
    <x:t>P-266</x:t>
  </x:si>
  <x:si>
    <x:t>P-267</x:t>
  </x:si>
  <x:si>
    <x:t>P-268</x:t>
  </x:si>
  <x:si>
    <x:t>P-269</x:t>
  </x:si>
  <x:si>
    <x:t>P-270</x:t>
  </x:si>
  <x:si>
    <x:t>P-271</x:t>
  </x:si>
  <x:si>
    <x:t>P-272</x:t>
  </x:si>
  <x:si>
    <x:t>P-273</x:t>
  </x:si>
  <x:si>
    <x:t>P-274</x:t>
  </x:si>
  <x:si>
    <x:t>P-275</x:t>
  </x:si>
  <x:si>
    <x:t>P-276</x:t>
  </x:si>
  <x:si>
    <x:t>P-277</x:t>
  </x:si>
  <x:si>
    <x:t>P-278</x:t>
  </x:si>
  <x:si>
    <x:t>P-279</x:t>
  </x:si>
  <x:si>
    <x:t>P-280</x:t>
  </x:si>
  <x:si>
    <x:t>P-281</x:t>
  </x:si>
  <x:si>
    <x:t>P-282</x:t>
  </x:si>
  <x:si>
    <x:t>P-283</x:t>
  </x:si>
  <x:si>
    <x:t>BH61R76A</x:t>
  </x:si>
  <x:si>
    <x:t>Llum d'emergència amb làmpada led, amb una vida útil de 100000 h, permanent i no estanca amb grau de protecció IP4X, aïllament classe II, amb un flux aproximat de 140 a 170 lúmens, 1 h d'autonomia, de forma rectangular amb difusor i cos de policarbonat, preu alt</x:t>
  </x:si>
  <x:si>
    <x:t>BH6ZCR00</x:t>
  </x:si>
  <x:si>
    <x:t>Caixa per encastar llum d'emergència rectangular en parament vertical o horitzontal</x:t>
  </x:si>
  <x:si>
    <x:t>P-284</x:t>
  </x:si>
  <x:si>
    <x:t>BH61R7CA</x:t>
  </x:si>
  <x:si>
    <x:t>Llum d'emergència amb làmpada led, amb una vida útil de 100000 h, permanent i no estanca amb grau de protecció IP4X, aïllament classe II, amb un flux aproximat de 340 a 370 lúmens, 1 h d'autonomia, de forma rectangular amb difusor i cos de policarbonat, preu alt</x:t>
  </x:si>
  <x:si>
    <x:t>P-285</x:t>
  </x:si>
  <x:si>
    <x:t>BHT1B010</x:t>
  </x:si>
  <x:si>
    <x:t>Interruptor crepuscular per al comandament automàtic de la il·luminació en funció de la lluminositat, sensibilitat de 2 a 200 lux, temporitzador, intensitat dels contactes per cos fi= 1 de 10 A, per a fixar a pressió</x:t>
  </x:si>
  <x:si>
    <x:t>P-286</x:t>
  </x:si>
  <x:si>
    <x:t>BJ13B713</x:t>
  </x:si>
  <x:si>
    <x:t>Lavabo mural de porcellana esmaltada, senzill, d'amplària 53 a 75 cm, de color blanc i preu mitjà</x:t>
  </x:si>
  <x:si>
    <x:t>P-287</x:t>
  </x:si>
  <x:si>
    <x:t>BJ13B71J</x:t>
  </x:si>
  <x:si>
    <x:t>Lavabo per a fixar sota taulell de porcellana esmaltada, senzill, d'amplària 53 a 75 cm, de color blanc i preu mitjà</x:t>
  </x:si>
  <x:si>
    <x:t>P-288</x:t>
  </x:si>
  <x:si>
    <x:t>BJ1ZS000</x:t>
  </x:si>
  <x:si>
    <x:t>Pasta per a segellar l'enllaç d'inodors, abocadors i plaques turques</x:t>
  </x:si>
  <x:si>
    <x:t>BJ14B31Q</x:t>
  </x:si>
  <x:si>
    <x:t>Inodor per a col·locar sobre el paviment de porcellana esmaltada, de sortida vertical i/o horitzontal, amb seient i tapa, color blanc i preu mitjà</x:t>
  </x:si>
  <x:si>
    <x:t>P-289</x:t>
  </x:si>
  <x:si>
    <x:t>BJ22MC01</x:t>
  </x:si>
  <x:si>
    <x:t>Conjunt d'aixeta automescladora temporitzada per a dutxa, amb tub i ruixador antivandàllic en llauto cromat mural, amb dues entrades de 3/4'' i sortida de 3/4'', ref. 98929 de PRESTO o equivalent</x:t>
  </x:si>
  <x:si>
    <x:t>P-290</x:t>
  </x:si>
  <x:si>
    <x:t>BJ23U010</x:t>
  </x:si>
  <x:si>
    <x:t>Aixeta antirrobatori per a lavabo, temporitzada, amb polsador antirrobatori, per aigua freda</x:t>
  </x:si>
  <x:si>
    <x:t>BJ2ZU010</x:t>
  </x:si>
  <x:si>
    <x:t>Elements d'enllaç i ràcords</x:t>
  </x:si>
  <x:si>
    <x:t>BJ2ZU020</x:t>
  </x:si>
  <x:si>
    <x:t>Canella</x:t>
  </x:si>
  <x:si>
    <x:t>BJ2ZU030</x:t>
  </x:si>
  <x:si>
    <x:t>Polsador antirrobatori</x:t>
  </x:si>
  <x:si>
    <x:t>P-291</x:t>
  </x:si>
  <x:si>
    <x:t>BJ24A425</x:t>
  </x:si>
  <x:si>
    <x:t>Fluxor per a inodor, per a encastar, amb aixeta de regulació i tub de descàrrega incorporats, preu alt, amb entrada 1´´</x:t>
  </x:si>
  <x:si>
    <x:t>P-292</x:t>
  </x:si>
  <x:si>
    <x:t>BJ2ZA111</x:t>
  </x:si>
  <x:si>
    <x:t>Aixeta de regulació mural, per a muntar superficialment, de llautó cromat, preu superior, amb sortida roscada per a maniguets de 1/2´´ i entrada roscada de 1/2´´</x:t>
  </x:si>
  <x:si>
    <x:t>P-293</x:t>
  </x:si>
  <x:si>
    <x:t>BJ2ZN41K</x:t>
  </x:si>
  <x:si>
    <x:t>P-294</x:t>
  </x:si>
  <x:si>
    <x:t>BJ3317P7</x:t>
  </x:si>
  <x:si>
    <x:t>Desguàs recte per a lavabo, amb tap i cadeneta incorporats, de PVC de diàmetre 40 mm, per a connectar al sifó o al ramal de PVC</x:t>
  </x:si>
  <x:si>
    <x:t>P-295</x:t>
  </x:si>
  <x:si>
    <x:t>BJ33B1SF</x:t>
  </x:si>
  <x:si>
    <x:t>Sifó de botella registrable amb vàlvula de ventilació per a lavabo, d'ABS, cromat, de 40 mm de diàmetre, flux d'aire 2.5 l/s, de designació AII segons norma UNE-EN 12380, per a connectar al ramal</x:t>
  </x:si>
  <x:si>
    <x:t>P-296</x:t>
  </x:si>
  <x:si>
    <x:t>BJ42U010</x:t>
  </x:si>
  <x:si>
    <x:t>Dosificador de sabó vertical, de dimensions 118x206x68 mm, capacitat d'1,1 Kg, d'acer inoxidable amb acabat satinat de superfícies exposades, antivandàlic i amb visor de nivell de sabó i clau de seguretat.</x:t>
  </x:si>
  <x:si>
    <x:t>P-297</x:t>
  </x:si>
  <x:si>
    <x:t>BJ43U005</x:t>
  </x:si>
  <x:si>
    <x:t>Dispensador de paper en rotlle per a eixugamans, de dimensions 290 x 310 x 190 mm</x:t>
  </x:si>
  <x:si>
    <x:t>P-298</x:t>
  </x:si>
  <x:si>
    <x:t>BJ46U020</x:t>
  </x:si>
  <x:si>
    <x:t>Barra mural doble abatible per a bany adaptat, de 800 mm de llargària i 35 mm de D, de tub d'acer inoxidable</x:t>
  </x:si>
  <x:si>
    <x:t>P-299</x:t>
  </x:si>
  <x:si>
    <x:t>BJ4ZU025</x:t>
  </x:si>
  <x:si>
    <x:t>Porta-rotlles gegant de paper higiènic, d'acer inoxidable, de 250 mm de diàmetre i 110 mm de fondària</x:t>
  </x:si>
  <x:si>
    <x:t>P-300</x:t>
  </x:si>
  <x:si>
    <x:t>BJ7FU002</x:t>
  </x:si>
  <x:si>
    <x:t>Dipòsit d'aigua freda per a instal·lació de fluxors de 300 litres, per a anar col·locat en posició vertical</x:t>
  </x:si>
  <x:si>
    <x:t>P-301</x:t>
  </x:si>
  <x:si>
    <x:t>BJAB1510</x:t>
  </x:si>
  <x:si>
    <x:t>Acumulador per a aigua calenta sanitària de 500 l de capacitat, amb cubeta d'acer inoxidable i aïllament de poliuretà, dissenyat segons els requisits del REGLAMENTO (UE) 814/2013, amb una classe d'eficiència energètica en aigua calenta sanitària segons REGLAMENTO (UE) 812/2013</x:t>
  </x:si>
  <x:si>
    <x:t>P-302</x:t>
  </x:si>
  <x:si>
    <x:t>BJM15040</x:t>
  </x:si>
  <x:si>
    <x:t>Comptador d'aigua electrònic per a aigua freda, classe metrològica C, calibre nominal 40 mm, cabal nominal 10 m3/h, pressió nominal 10 bar, amb 2 connectors del tipus RJ11 al frontal, amb unions roscades, apte per a muntar en posició horitzontal o vertical</x:t>
  </x:si>
  <x:si>
    <x:t>P-303</x:t>
  </x:si>
  <x:si>
    <x:t>BK23UJ18</x:t>
  </x:si>
  <x:si>
    <x:t xml:space="preserve">Filtre de partícules amb malla de nylon netejable per a tub de diàmetre nominal 1´´1/2, de 16 bar de pressió màxima de servei, capacitat filtrant 90 um, cabal nominal 9 m3/h, segons norma UNE-EN 13443-1 </x:t>
  </x:si>
  <x:si>
    <x:t>P-304</x:t>
  </x:si>
  <x:si>
    <x:t>P-305</x:t>
  </x:si>
  <x:si>
    <x:t>BM131221</x:t>
  </x:si>
  <x:si>
    <x:t>Sirena electrònica per a instal·lació convencional i analògica, nivell de potència acústica 100 dB, amb senyal lluminós i so multitò, grau de protecció IP-54, fabricada segons la norma UNE-EN 54-3, per a col·locació interior</x:t>
  </x:si>
  <x:si>
    <x:t>BMY13000</x:t>
  </x:si>
  <x:si>
    <x:t>Part proporcional d'elements especials per a sirenes</x:t>
  </x:si>
  <x:si>
    <x:t>P-306</x:t>
  </x:si>
  <x:si>
    <x:t>BM141202</x:t>
  </x:si>
  <x:si>
    <x:t>Polsador d'alarma per a instal·lació contra incendis convencional, accionament manual per canvi posició d'element fràgil (rearmable), segons norma UNE-EN 54-11, per a muntar superficialment</x:t>
  </x:si>
  <x:si>
    <x:t>BMY14000</x:t>
  </x:si>
  <x:si>
    <x:t>Part proporcional d'elements especials per a polsadors d'alarma</x:t>
  </x:si>
  <x:si>
    <x:t>P-307</x:t>
  </x:si>
  <x:si>
    <x:t>BMD2U390</x:t>
  </x:si>
  <x:si>
    <x:t>Contacte magnètic triple balancejat i cablejat, cos d'alumini, per a muntatge en portes, interruptor reed totalment encapsulat en ampolla de poliuretà, apertura màxima operativa 5 mm, amb contactes NC d'alarma i tamper, inclòs cable de 6 fils de 2 m de llargària, amb certificat de grau 3 segons UNE-EN 50131-2-6</x:t>
  </x:si>
  <x:si>
    <x:t>P-308</x:t>
  </x:si>
  <x:si>
    <x:t>BMD3UA20</x:t>
  </x:si>
  <x:si>
    <x:t>Central d'intrusió en caixa metàl·lica per a sistema integrat de seguretat, de 8 zones ampliable a 128 zones, possibilitat de fer fins a 8 particions, sortides de placa per a sirena exterior, sirena interior, llum estroboscòpica i relé progamable, amb transmisor telefònic integrat, alimentació 230 V, amb grau de seguretat 3 segons UNE-EN 50131-1</x:t>
  </x:si>
  <x:si>
    <x:t>BMDBU010</x:t>
  </x:si>
  <x:si>
    <x:t>Targeta de comunicacions per a central de seguretat, amb 2 sortides RS 232 (connexió i impressora), amb certificat de seguretat de grau 3</x:t>
  </x:si>
  <x:si>
    <x:t>BMDBU020</x:t>
  </x:si>
  <x:si>
    <x:t>Targeta de comunicacions per a central de seguretat, protocol de comunicacions IP, configurable mitjançant navegador web, amb certificat de seguretat de grau 3</x:t>
  </x:si>
  <x:si>
    <x:t>BMDCU120</x:t>
  </x:si>
  <x:si>
    <x:t>Teclat per a central de seguretat amb display LCD de 2 línies i 16 caracters per línia, teclat retroil·luminat, protecció de tamper, indicació de l'estat de 16 àrees, bronzidor ajustable, grau de protecció IP30, amb grau de seguretat 3 segons UNE-EN 50131-3</x:t>
  </x:si>
  <x:si>
    <x:t>BMDAU010</x:t>
  </x:si>
  <x:si>
    <x:t>Bateria de plom estanca, de 12 V i 7,2 A</x:t>
  </x:si>
  <x:si>
    <x:t>P-309</x:t>
  </x:si>
  <x:si>
    <x:t>BMD4U120</x:t>
  </x:si>
  <x:si>
    <x:t>Sirena per a instal·lació de seguretat, per a ús interior, fabricació en plàstic ABS, d'1 to i flash estroboscòpic, sortida acústica de 101 dB a 1 m de distància, alimentació 12 Vcc, amb grau de seguretat 2 segons UNE-EN 50131-4, grau de protecció IP 315</x:t>
  </x:si>
  <x:si>
    <x:t>P-310</x:t>
  </x:si>
  <x:si>
    <x:t>BMD4U502</x:t>
  </x:si>
  <x:si>
    <x:t>Sirena per a instal·lació de seguretat, per a ús exterior, fabricació en policarbonat, d'1 to i doble flash de color blau, sortida acústica de 114 dB a 1 m de distància, alimentació 12 Vcc i autoalimentació amb bateria de NI-Cd de 10,8 V i 280 mAh, amb tamper de carcassa i de paret, grau de protecció IP 55</x:t>
  </x:si>
  <x:si>
    <x:t>P-311</x:t>
  </x:si>
  <x:si>
    <x:t>BMDCU110</x:t>
  </x:si>
  <x:si>
    <x:t>Teclat per a central de seguretat amb display LCD de 2 línies i 16 caracters per línia, teclat retroil·luminat, protecció de tamper, indicació de l'estat de 8 àrees, bronzidor ajustable, grau de protecció IP30, amb grau de seguretat 2 segons UNE-EN 50131-3</x:t>
  </x:si>
  <x:si>
    <x:t>B0A61600</x:t>
  </x:si>
  <x:si>
    <x:t>P-312</x:t>
  </x:si>
  <x:si>
    <x:t>B09VAA00</x:t>
  </x:si>
  <x:si>
    <x:t>Cinta adhesiva doble cara de 25 mm d'amplària , resistent a la humitat, productes químics i temperatures extremes</x:t>
  </x:si>
  <x:si>
    <x:t>BMSB31L0</x:t>
  </x:si>
  <x:si>
    <x:t>Rètol senyalització instal·lació de protecció contra incendis, quadrat, de 210x210 mm2 de panell de PVC de 0,7 mm de gruix, fotoluminiscent categoria B segons UNE 23035-4</x:t>
  </x:si>
  <x:si>
    <x:t>P-313</x:t>
  </x:si>
  <x:si>
    <x:t>BN315420</x:t>
  </x:si>
  <x:si>
    <x:t>Vàlvula de bola manual amb rosca, de dues peces amb pas total, de bronze, de diàmetre nominal 3/4´´, de 16 bar de PN i preu alt</x:t>
  </x:si>
  <x:si>
    <x:t>P-314</x:t>
  </x:si>
  <x:si>
    <x:t>BN317420</x:t>
  </x:si>
  <x:si>
    <x:t>Vàlvula de bola manual amb rosca, de dues peces amb pas total, de bronze, de diàmetre nominal 1´´1/4, de 16 bar de PN i preu alt</x:t>
  </x:si>
  <x:si>
    <x:t>P-315</x:t>
  </x:si>
  <x:si>
    <x:t>BN318420</x:t>
  </x:si>
  <x:si>
    <x:t>Vàlvula de bola manual amb rosca, de dues peces amb pas total, de bronze, de diàmetre nominal 1´´1/2, de 16 bar de PN i preu alt</x:t>
  </x:si>
  <x:si>
    <x:t>P-316</x:t>
  </x:si>
  <x:si>
    <x:t>BN319420</x:t>
  </x:si>
  <x:si>
    <x:t>Vàlvula de bola manual amb rosca, de dues peces amb pas total, de bronze, de diàmetre nominal 2´´, de 16 bar de PN i preu alt</x:t>
  </x:si>
  <x:si>
    <x:t>P-317</x:t>
  </x:si>
  <x:si>
    <x:t>BN713845</x:t>
  </x:si>
  <x:si>
    <x:t>Vàlvula de regulació de seient de 3 vies amb rosca, de diàmetre nominal 1''1/2 i kvs=20, de 16 bar de PN, recorregut mínim de 15 mm, cos de fosa i servomotor de senyal de 0-10 V, acoblat a la vàlvula</x:t>
  </x:si>
  <x:si>
    <x:t>P-318</x:t>
  </x:si>
  <x:si>
    <x:t>BN812680</x:t>
  </x:si>
  <x:si>
    <x:t>Vàlvula de retenció de clapeta, amb rosca, d'1´´ de diàmetre nominal, de 16 bar de pressió nominal, cos de llautó, clapeta de llautó i tancament de seient metàl·lic</x:t>
  </x:si>
  <x:si>
    <x:t>P-319</x:t>
  </x:si>
  <x:si>
    <x:t>BN911140</x:t>
  </x:si>
  <x:si>
    <x:t>Vàlvula de seguretat d'apertura progressiva, de caputxa tancada estanca, amb rosca, de diàmetre nominal 1/2´´, de 16 bar de pressió nominal, cos de llautó CW617N, caputxa de llautó CW617N i unió de llautó CW617N, de preu alt</x:t>
  </x:si>
  <x:si>
    <x:t>P-320</x:t>
  </x:si>
  <x:si>
    <x:t>BNF51711</x:t>
  </x:si>
  <x:si>
    <x:t>Vàlvula de seguretat ACS amb rosca, de llautó, amb connexió femella-femella, de diàmetre 3/4´´, tarada a 7 bar, 120°C de temperatura màxima</x:t>
  </x:si>
  <x:si>
    <x:t>P-321</x:t>
  </x:si>
  <x:si>
    <x:t>BNL1UJ51</x:t>
  </x:si>
  <x:si>
    <x:t>Bomba circuladora de rotor humit d'alta eficiència amb regulació electrònica per a instal·lacions d'ACS, amb connexions roscades de 1´´, pressió màxima 1 bar, cabal màxim 8.5 m3/h, cos de la bomba de bronze, motor monofàsic de 230 V de tensió d'alimentació, grau de protecció IP44, tipus Wilo Yonos Maxo Z 25/0.5-10 o equivalent</x:t>
  </x:si>
  <x:si>
    <x:t>P-322</x:t>
  </x:si>
  <x:si>
    <x:t>BP4301MC</x:t>
  </x:si>
  <x:si>
    <x:t>P-323</x:t>
  </x:si>
  <x:si>
    <x:t>BP434670</x:t>
  </x:si>
  <x:si>
    <x:t>Cable per a transmissió de dades amb conductors de coure, de 4 parells, categoria 6 U/UTP, aïllament de poliolefina i coberta de poliolefina, de baixa emissió de fums i opacitat reduïda, no propagador de l'incendi segons UNE-EN 50266</x:t>
  </x:si>
  <x:si>
    <x:t>P-324</x:t>
  </x:si>
  <x:si>
    <x:t>BP7351D2</x:t>
  </x:si>
  <x:si>
    <x:t>Presa de senyal de veu i dades, de tipus modular d'1 mòdul estret, amb connector RJ45 simple, categoria 6 U/UTP, amb connexió per desplaçament de l'aïllament, amb tapa, de preu mitjà, per a muntar sobre bastidor o caixa</x:t>
  </x:si>
  <x:si>
    <x:t>P-325</x:t>
  </x:si>
  <x:si>
    <x:t>BP74S410</x:t>
  </x:si>
  <x:si>
    <x:t>Armari de peu metàl·lic amb bastidor tipus rack 19´´, de 42 unitats d'alçària, de 2000x600x600 mm (alçària x amplària x fondària), d'1 compartiment, amb 1 porta de vidre securitzat amb pany i clau, amb panells laterals i estructura desmuntable</x:t>
  </x:si>
  <x:si>
    <x:t>P-326</x:t>
  </x:si>
  <x:si>
    <x:t>BP7E01MC</x:t>
  </x:si>
  <x:si>
    <x:t>P-327</x:t>
  </x:si>
  <x:si>
    <x:t>BP7Z1C58</x:t>
  </x:si>
  <x:si>
    <x:t>Panell integrat fix, equipat amb 24 connectors RJ45 categoria 6 U/UTP, per a muntar sobre bastidor rack 19´´, d'1 unitat d'alçària, amb organitzador de cables</x:t>
  </x:si>
  <x:si>
    <x:t>P-328</x:t>
  </x:si>
  <x:si>
    <x:t>BP7ZE161</x:t>
  </x:si>
  <x:si>
    <x:t>Regleta d'alimentació fixa, amb 6 bases schucko 2P+T de 16 A i 250 V, i un interruptor bipolar de 16 A, per a armaris rack 19´´, d'1 unitat d'alçària, muntatge horitzontal</x:t>
  </x:si>
  <x:si>
    <x:t>P-329</x:t>
  </x:si>
  <x:si>
    <x:t>BQ11U010</x:t>
  </x:si>
  <x:si>
    <x:t>P-330</x:t>
  </x:si>
  <x:si>
    <x:t>BQ514A80</x:t>
  </x:si>
  <x:si>
    <x:t>Pedra natural granítica nacional per a taulells, de 20 mm de gruix, preu alt, de 100 a 149 cm de llargària</x:t>
  </x:si>
  <x:si>
    <x:t>BJ1ZQ000</x:t>
  </x:si>
  <x:si>
    <x:t>Suport mural d'acer galvanitzat per a aigüeres, safareigs i lavabos col·lectius</x:t>
  </x:si>
  <x:si>
    <x:t>P-331</x:t>
  </x:si>
  <x:si>
    <x:t>A012R000</x:t>
  </x:si>
  <x:si>
    <x:t>Oficial 1a marbrista</x:t>
  </x:si>
  <x:si>
    <x:t>P-332</x:t>
  </x:si>
  <x:si>
    <x:t>BQ9GU020</x:t>
  </x:si>
  <x:si>
    <x:t>Mòdul de guixeta de 180 cm d'alçada, 30 cm d'amplada i 50 cm de fons, amb dues portes, construïda en pannells fenólics HPL, amb portes de 13 mm de gruix, amb cantells polits, separadors interiors horitzontals, sostre i base de 10 mm, laterals, separadors intermedis i fons perforat per a ventilació, de 4 mm de gruix.Equipada frontisses anti-vandàliques d'acer inoxidable, barres per a penjar d'alumini amb penjadors lliscants d'ABS, pany i numeració de la porta sobre embellidor del pany, amb potes regulables de PVC</x:t>
  </x:si>
  <x:si>
    <x:t>P-333</x:t>
  </x:si>
  <x:si>
    <x:t>BQZ1U001</x:t>
  </x:si>
  <x:si>
    <x:t>Penjador de roba d'acer inoxidable</x:t>
  </x:si>
  <x:si>
    <x:t>P-334</x:t>
  </x:si>
  <x:si>
    <x:t>P-335</x:t>
  </x:si>
  <x:si>
    <x:t>P-336</x:t>
  </x:si>
  <x:si>
    <x:t>P-337</x:t>
  </x:si>
  <x:si>
    <x:t>P-338</x:t>
  </x:si>
  <x:si>
    <x:t>C170H000</x:t>
  </x:si>
  <x:si>
    <x:t>Màquina tallajunts amb disc de diamant per a paviment</x:t>
  </x:si>
  <x:si>
    <x:t>P-339</x:t>
  </x:si>
  <x:si>
    <x:t>P-340</x:t>
  </x:si>
  <x:si>
    <x:t>C133A0K0</x:t>
  </x:si>
  <x:si>
    <x:t>Safata vibrant amb placa de 60 cm</x:t>
  </x:si>
  <x:si>
    <x:t>P-341</x:t>
  </x:si>
  <x:si>
    <x:t>P-342</x:t>
  </x:si>
  <x:si>
    <x:t>B2RA73G1</x:t>
  </x:si>
  <x:si>
    <x:t>P-343</x:t>
  </x:si>
  <x:si>
    <x:t>B9E13100</x:t>
  </x:si>
  <x:si>
    <x:t>Panot gris de 20x20x4 cm, classe 1a, preu superior</x:t>
  </x:si>
  <x:si>
    <x:t>P-344</x:t>
  </x:si>
  <x:si>
    <x:t>B0F1DHA1</x:t>
  </x:si>
  <x:si>
    <x:t>Maó calat, de 240x115x100 mm, per a revestir, categoria I, HD, segons la norma UNE-EN 771-1</x:t>
  </x:si>
  <x:si>
    <x:t>B0DF7G0A</x:t>
  </x:si>
  <x:si>
    <x:t>Motlle metàl·lic per a encofrat de pericó d'enllumenat de 38x38x55 cm, per a 150 usos</x:t>
  </x:si>
  <x:si>
    <x:t>P-345</x:t>
  </x:si>
  <x:si>
    <x:t>BDKZ3150</x:t>
  </x:si>
  <x:si>
    <x:t>Bastiment i tapa per a pericó de serveis de fosa grisa de 420x420x40 mm i de 25 kg de pes</x:t>
  </x:si>
  <x:si>
    <x:t>P-346</x:t>
  </x:si>
  <x:si>
    <x:t>BG22TP10</x:t>
  </x:si>
  <x:si>
    <x:t>Tub corbable corrugat de polietilè, de doble capa, llisa la interior i corrugada l'exterior, de 160 mm de diàmetre nominal, aïllant i no propagador de la flama , resistència a l'impacte de 40 J, resistència a compressió de 450 N, per a canalitzacions soterrades</x:t>
  </x:si>
  <x:si>
    <x:t>P-347</x:t>
  </x:si>
  <x:si>
    <x:t>B1411111</x:t>
  </x:si>
  <x:si>
    <x:t>P-348</x:t>
  </x:si>
  <x:si>
    <x:t>P-349</x:t>
  </x:si>
  <x:si>
    <x:t>B1421110</x:t>
  </x:si>
  <x:si>
    <x:t>P-350</x:t>
  </x:si>
  <x:si>
    <x:t>B142AC60</x:t>
  </x:si>
  <x:si>
    <x:t>P-351</x:t>
  </x:si>
  <x:si>
    <x:t>B1431101</x:t>
  </x:si>
  <x:si>
    <x:t>P-352</x:t>
  </x:si>
  <x:si>
    <x:t>B1432012</x:t>
  </x:si>
  <x:si>
    <x:t>P-353</x:t>
  </x:si>
  <x:si>
    <x:t>B1441201</x:t>
  </x:si>
  <x:si>
    <x:t>P-354</x:t>
  </x:si>
  <x:si>
    <x:t>B1457520</x:t>
  </x:si>
  <x:si>
    <x:t>Parella de guants aïllants del fred i absorbents de les vibracions, de PVC sobre suport d'escuma de poliuretà, folrats interiorment amb teixit hidròfug reversible amb maniguets fins a mig avantbraç, homologats segons UNE-EN 511 i UNE-EN 420</x:t>
  </x:si>
  <x:si>
    <x:t>P-355</x:t>
  </x:si>
  <x:si>
    <x:t>B145K153</x:t>
  </x:si>
  <x:si>
    <x:t>P-356</x:t>
  </x:si>
  <x:si>
    <x:t>B1462241</x:t>
  </x:si>
  <x:si>
    <x:t>P-357</x:t>
  </x:si>
  <x:si>
    <x:t>B1473203</x:t>
  </x:si>
  <x:si>
    <x:t>P-358</x:t>
  </x:si>
  <x:si>
    <x:t>B147RA00</x:t>
  </x:si>
  <x:si>
    <x:t>P-359</x:t>
  </x:si>
  <x:si>
    <x:t>A01H4000</x:t>
  </x:si>
  <x:si>
    <x:t>Manobre per a seguretat i salut</x:t>
  </x:si>
  <x:si>
    <x:t>B1Z09F90</x:t>
  </x:si>
  <x:si>
    <x:t>Tac d'acer de d 10 mm, amb cargol, volandera i femella, per a seguretat i salut</x:t>
  </x:si>
  <x:si>
    <x:t>B1Z11215</x:t>
  </x:si>
  <x:si>
    <x:t>Xarxa de fil trenat de poliamida no regenerada, de tenacitat alta, de 4 mm de D i 80x80 mm de pas de malla, amb corda perimetral de poliamida de 12 mm de diàmetre nuada a la xarxa, per a 10 usos, per a seguretat i salut</x:t>
  </x:si>
  <x:si>
    <x:t>B0DZDZ40</x:t>
  </x:si>
  <x:si>
    <x:t>Fleix, per a seguretat i salut</x:t>
  </x:si>
  <x:si>
    <x:t>P-360</x:t>
  </x:si>
  <x:si>
    <x:t>B1Z0D5A0</x:t>
  </x:si>
  <x:si>
    <x:t>Puntal metàl·lic i telescòpic per a 3 m d'alçària i 150 usos, per a seguretat i salut</x:t>
  </x:si>
  <x:si>
    <x:t>B1Z0D400</x:t>
  </x:si>
  <x:si>
    <x:t>Post de fusta de pi per a 3 usos, per a seguretat i salut</x:t>
  </x:si>
  <x:si>
    <x:t>B0DZV055</x:t>
  </x:si>
  <x:si>
    <x:t>Element de suport de barana per a fixar a puntal metàl·lic, per a 20 usos, per a seguretat i salut</x:t>
  </x:si>
  <x:si>
    <x:t>B0DZSM0K</x:t>
  </x:si>
  <x:si>
    <x:t>Tub metàl·lic de 2,3´´ de diàmetre, per a 150 usos, per a seguretat i salut</x:t>
  </x:si>
  <x:si>
    <x:t>P-361</x:t>
  </x:si>
  <x:si>
    <x:t>P-362</x:t>
  </x:si>
  <x:si>
    <x:t>P-363</x:t>
  </x:si>
  <x:si>
    <x:t>BQUA1100</x:t>
  </x:si>
  <x:si>
    <x:t>Farmaciola tipus armari, amb el contingut establert a l'ordenança general de seguretat i salut en el treball</x:t>
  </x:si>
  <x:si>
    <x:t>P-364</x:t>
  </x:si>
  <x:si>
    <x:t>C150G112</x:t>
  </x:si>
  <x:si>
    <x:t>P-365</x:t>
  </x:si>
  <x:si>
    <x:t>C150G212</x:t>
  </x:si>
  <x:si>
    <x:t>Muntatge i desmuntatge de grua de 30 m de ploma, 40 m d'alçària i 2 t de pes en punta</x:t>
  </x:si>
  <x:si>
    <x:t>C150G312</x:t>
  </x:si>
  <x:si>
    <x:t>Transport de grua de 30 m de ploma, 40 m d'alçària i 2 t de pes en punta</x:t>
  </x:si>
  <x:si>
    <x:t>P-366</x:t>
  </x:si>
  <x:si>
    <x:t>P-367</x:t>
  </x:si>
  <x:si>
    <x:t>P-368</x:t>
  </x:si>
  <x:si>
    <x:t>B0Y15250</x:t>
  </x:si>
  <x:si>
    <x:t>Amortització diària de bastida tubular metàl·lica fixa, formada per bastiments de 70 cm d'amplària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x:t>
  </x:si>
  <x:si>
    <x:t>P-369</x:t>
  </x:si>
  <x:si>
    <x:t>P-370</x:t>
  </x:si>
  <x:si>
    <x:t>P-371</x:t>
  </x:si>
  <x:si>
    <x:t>P-372</x:t>
  </x:si>
  <x:si>
    <x:t>P-373</x:t>
  </x:si>
  <x:si>
    <x:t>CRE23000</x:t>
  </x:si>
  <x:si>
    <x:t>Motoserra</x:t>
  </x:si>
  <x:si>
    <x:t>P-374</x:t>
  </x:si>
  <x:si>
    <x:t>P-375</x:t>
  </x:si>
  <x:si>
    <x:t>A0125000</x:t>
  </x:si>
  <x:si>
    <x:t>Oficial 1a soldador</x:t>
  </x:si>
  <x:si>
    <x:t>P-376</x:t>
  </x:si>
  <x:si>
    <x:t>P-377</x:t>
  </x:si>
  <x:si>
    <x:t>P-378</x:t>
  </x:si>
  <x:si>
    <x:t>P-379</x:t>
  </x:si>
  <x:si>
    <x:t>P-380</x:t>
  </x:si>
  <x:si>
    <x:t>P-381</x:t>
  </x:si>
  <x:si>
    <x:t>P-382</x:t>
  </x:si>
  <x:si>
    <x:t>P-383</x:t>
  </x:si>
  <x:si>
    <x:t>P-384</x:t>
  </x:si>
  <x:si>
    <x:t>P-385</x:t>
  </x:si>
  <x:si>
    <x:t>P-386</x:t>
  </x:si>
  <x:si>
    <x:t>P-387</x:t>
  </x:si>
  <x:si>
    <x:t>P-388</x:t>
  </x:si>
  <x:si>
    <x:t>P-389</x:t>
  </x:si>
  <x:si>
    <x:t>P-390</x:t>
  </x:si>
  <x:si>
    <x:t>P-391</x:t>
  </x:si>
  <x:si>
    <x:t>P-392</x:t>
  </x:si>
  <x:si>
    <x:t>P-393</x:t>
  </x:si>
  <x:si>
    <x:t>C1312340</x:t>
  </x:si>
  <x:si>
    <x:t>Pala excavadora giratoria sobre pneumàtics de 15 a 20 t</x:t>
  </x:si>
  <x:si>
    <x:t>P-394</x:t>
  </x:si>
  <x:si>
    <x:t>P-395</x:t>
  </x:si>
  <x:si>
    <x:t>C13161E0</x:t>
  </x:si>
  <x:si>
    <x:t>Minicarregadora sobre pneumàtics de 2 a 5.9 t, amb accessori retroexcavador de 40 a 60 cm d'amplària</x:t>
  </x:si>
  <x:si>
    <x:t>P-396</x:t>
  </x:si>
  <x:si>
    <x:t>C1RA2900</x:t>
  </x:si>
  <x:si>
    <x:t>Subministrament de contenidor metàl·lic de 9 m3 de capacitat i recollida amb residus inerts o no especials</x:t>
  </x:si>
  <x:si>
    <x:t>P-397</x:t>
  </x:si>
  <x:si>
    <x:t>P-398</x:t>
  </x:si>
  <x:si>
    <x:t>C1RAP100</x:t>
  </x:si>
  <x:si>
    <x:t>Subministrament de contenidor paletitzat amb estructura de reixa metàl·lica d'1 m3 de capacitat i recollida amb residus especials</x:t>
  </x:si>
  <x:si>
    <x:t>P-399</x:t>
  </x:si>
  <x:si>
    <x:t>P-400</x:t>
  </x:si>
  <x:si>
    <x:t>B2RA7FD0</x:t>
  </x:si>
  <x:si>
    <x:t>P-401</x:t>
  </x:si>
  <x:si>
    <x:t>P-402</x:t>
  </x:si>
  <x:si>
    <x:t>B0D62B60</x:t>
  </x:si>
  <x:si>
    <x:t>Puntal tubular metálico = &gt;3 m de &lt;=150 kN de cárga máxima admisible, con elementos de apeo roscados y 25 usos</x:t>
  </x:si>
  <x:si>
    <x:t>P-403</x:t>
  </x:si>
  <x:si>
    <x:t>B0FG2JA3</x:t>
  </x:si>
  <x:si>
    <x:t>Rajola ceràmica comuna de forma rectangular i elaboració mecànica, de 28x14x1 cm, de color vermell</x:t>
  </x:si>
  <x:si>
    <x:t>B0FG3JA3</x:t>
  </x:si>
  <x:si>
    <x:t>Rajola ceràmica fina de forma rectangular i elaboració mecànica, de 28x14x1 cm, de color vermell</x:t>
  </x:si>
  <x:si>
    <x:t>P-404</x:t>
  </x:si>
  <x:si>
    <x:t>B52219N0</x:t>
  </x:si>
  <x:si>
    <x:t>Teula àrab de ceràmica de fabricació mecànica color envellit, de 30 peces/m2, com a màxim</x:t>
  </x:si>
  <x:si>
    <x:t>P-405</x:t>
  </x:si>
  <x:si>
    <x:t>P-406</x:t>
  </x:si>
  <x:si>
    <x:t>P-407</x:t>
  </x:si>
  <x:si>
    <x:t>P-408</x:t>
  </x:si>
  <x:si>
    <x:t>BD515J71</x:t>
  </x:si>
  <x:si>
    <x:t>Bonera sifònica d'acer inoxidable, de 50 mm de diàmetre, amb tapa antigrava metàl·lica</x:t>
  </x:si>
  <x:si>
    <x:t>P-409</x:t>
  </x:si>
  <x:si>
    <x:t>B0FA1HA0</x:t>
  </x:si>
  <x:si>
    <x:t>Totxana de 240x115x100 mm, categoria I, LD, segons la norma UNE-EN 771-1</x:t>
  </x:si>
  <x:si>
    <x:t>P-410</x:t>
  </x:si>
  <x:si>
    <x:t>B0FA12A0</x:t>
  </x:si>
  <x:si>
    <x:t>Totxana de 290x140x100 mm, categoria I, LD, segons la norma UNE-EN 771-1</x:t>
  </x:si>
  <x:si>
    <x:t>P-411</x:t>
  </x:si>
  <x:si>
    <x:t>P-412</x:t>
  </x:si>
  <x:si>
    <x:t>B0A4A400</x:t>
  </x:si>
  <x:si>
    <x:t>Visos galvanitzats</x:t>
  </x:si>
  <x:si>
    <x:t>B0CC1410</x:t>
  </x:si>
  <x:si>
    <x:t>Placa de guix laminat estàndard (A) i gruix 15 mm, amb vora afinada (BA), segons la norma UNE-EN 520</x:t>
  </x:si>
  <x:si>
    <x:t>B6B11211</x:t>
  </x:si>
  <x:si>
    <x:t>Muntant de planxa d'acer galvanitzat, en paraments verticals amb perfils 48 mm d'amplària</x:t>
  </x:si>
  <x:si>
    <x:t>B6B12211</x:t>
  </x:si>
  <x:si>
    <x:t>Canal de planxa d'acer galvanitzat, en paraments horitzontals amb perfils 48 mm d'amplària</x:t>
  </x:si>
  <x:si>
    <x:t>B6BZ1A10</x:t>
  </x:si>
  <x:si>
    <x:t>Banda acústica autoadhesiva fins a 50 mm d'amplària per a junts de plaques de guix laminat</x:t>
  </x:si>
  <x:si>
    <x:t>B7C9R5M0</x:t>
  </x:si>
  <x:si>
    <x:t>Placa semirígida de llana mineral de roca (MW), de densitat 46 a 55 kg/m3, de 40 mm de gruix, amb una conductivitat tèrmica &lt;= 0.037 W/mK i resistència tèrmica &gt;= 1,081 m2.K/W</x:t>
  </x:si>
  <x:si>
    <x:t>B7J500ZZ</x:t>
  </x:si>
  <x:si>
    <x:t>Massilla per a junt de plaques de cartró-guix</x:t>
  </x:si>
  <x:si>
    <x:t>B7JZ00E1</x:t>
  </x:si>
  <x:si>
    <x:t>Cinta de paper resistent per a junts de plaques de guix laminat</x:t>
  </x:si>
  <x:si>
    <x:t>B0A44000</x:t>
  </x:si>
  <x:si>
    <x:t>Visos per a plaques de guix laminat</x:t>
  </x:si>
  <x:si>
    <x:t>P-413</x:t>
  </x:si>
  <x:si>
    <x:t>B711S0N0</x:t>
  </x:si>
  <x:si>
    <x:t>Làmina de betum modificat no protegida LBM (APP) 48-FP amb armadura de feltre de polièster de 180 g/m2</x:t>
  </x:si>
  <x:si>
    <x:t>P-414</x:t>
  </x:si>
  <x:si>
    <x:t>B7C2E830</x:t>
  </x:si>
  <x:si>
    <x:t>Planxa de poliestirè extruït (XPS), de 80 mm de gruix, resistència a compressió &gt;= 300 kPa, resistència tèrmica entre 2,353 i 2,162 m2.K/W, amb la superfície llisa i cantell encadellat</x:t>
  </x:si>
  <x:si>
    <x:t>P-415</x:t>
  </x:si>
  <x:si>
    <x:t>P-416</x:t>
  </x:si>
  <x:si>
    <x:t>A0129000</x:t>
  </x:si>
  <x:si>
    <x:t>Oficial 1a guixaire</x:t>
  </x:si>
  <x:si>
    <x:t>B0522300</x:t>
  </x:si>
  <x:si>
    <x:t>Guix escaiola de designació A, segons la norma UNE-EN 13279-1</x:t>
  </x:si>
  <x:si>
    <x:t>P-417</x:t>
  </x:si>
  <x:si>
    <x:t>B0FH3183</x:t>
  </x:si>
  <x:si>
    <x:t>Rajola de ceràmica premsada esmaltada mat, rajola de valència, de forma rectangular o quadrada, de 6 a 15 peces/m2, preu mitjà, grup BIII (UNE-EN 14411)</x:t>
  </x:si>
  <x:si>
    <x:t>B0711013</x:t>
  </x:si>
  <x:si>
    <x:t>Adhesiu cimentós tipus C1 E segons norma UNE-EN 12004</x:t>
  </x:si>
  <x:si>
    <x:t>B05A2203</x:t>
  </x:si>
  <x:si>
    <x:t>Material per a rejuntat de rajoles ceràmiques CG2 segons norma UNE-EN 13888, de color</x:t>
  </x:si>
  <x:si>
    <x:t>P-418</x:t>
  </x:si>
  <x:si>
    <x:t>B7C9H5M0</x:t>
  </x:si>
  <x:si>
    <x:t>Placa semirígida de llana mineral de roca (MW), de densitat 26 a 35 kg/m3, de 40 mm de gruix, amb una conductivitat tèrmica &lt;= 0.037 W/mK i resistència tèrmica &gt;= 1,081 m2.K/W</x:t>
  </x:si>
  <x:si>
    <x:t>B44ZB052</x:t>
  </x:si>
  <x:si>
    <x:t>Acer S235JRC segons UNE-EN 10025-2, format per peça simple, en perfils conformats en fred sèrie L, U, C, Z i omega, tallat a mida i galvanitzat</x:t>
  </x:si>
  <x:si>
    <x:t>P-419</x:t>
  </x:si>
  <x:si>
    <x:t>B0CC1310</x:t>
  </x:si>
  <x:si>
    <x:t>Placa de guix laminat estàndard (A) i gruix 12.5 mm, amb vora afinada (BA), segons la norma UNE-EN 520</x:t>
  </x:si>
  <x:si>
    <x:t>P-420</x:t>
  </x:si>
  <x:si>
    <x:t>B84Z7850</x:t>
  </x:si>
  <x:si>
    <x:t>Entramat d'estructura doble d'acer galvanitzat per a cel ras continu de plaques de guix laminat format per perfils principals col·locats cada 1000 mm com a màxim i perfils secundaris col·locats cada 600 mm com a màxim , per a fixar al sostre mitjançant vareta de suspensió cada 1.2 m, per a suportar una càrrega de fins a 15 kg</x:t>
  </x:si>
  <x:si>
    <x:t>P-421</x:t>
  </x:si>
  <x:si>
    <x:t>B84ZE510</x:t>
  </x:si>
  <x:si>
    <x:t>Estructura d'acer galvanitzat vista per a cel ras de plaques de 600x600 mm formada per perfils principals en forma de T invertida de 24 mm de base col·locats cada 1.2 m per a fixar al sostre mitjançant vareta de suspensió cada 1.2 m, i perfils secundaris formant retícula, inclòs part proporcional de perfils de remat, suspensors i fixacions, per a suportar una càrrega de fins a 14 kg</x:t>
  </x:si>
  <x:si>
    <x:t>B8448200</x:t>
  </x:si>
  <x:si>
    <x:t>Placa de guix laminat per a cel ras registrable de 12.5 mm de gruix, acabat llis , de 600x600 mm i cantell recte ( A) segons la norma UNE-EN 13964 , per quedar l'entremat vist , i reacció al foc A2-s1, d0</x:t>
  </x:si>
  <x:si>
    <x:t>P-422</x:t>
  </x:si>
  <x:si>
    <x:t>B8448500</x:t>
  </x:si>
  <x:si>
    <x:t>Placa de guix laminat per a cel ras registrable de 12.5 mm de gruix, acabat llis , de 1200x600 mm i cantell recte ( A) segons la norma UNE-EN 13964 , per quedar l'entremat vist , i reacció al foc A2-s1, d0</x:t>
  </x:si>
  <x:si>
    <x:t>P-423</x:t>
  </x:si>
  <x:si>
    <x:t>B0CCGJ3H</x:t>
  </x:si>
  <x:si>
    <x:t>Transfomat de placa de guix laminat de tipus especial perforada amb perforació tipus aleatòria ocupant tota la superfície i vel, placa de 12.5 mm de gruix, segons la norma UNE-EN 14190, amb un coeficient d'absorció acústica ponderat de 0,50 segons la norma UNE-EN ISO 11654 i reacció al foc A2-s1, d0</x:t>
  </x:si>
  <x:si>
    <x:t>B84Z5610</x:t>
  </x:si>
  <x:si>
    <x:t>Entramat d'estructura senzilla d'acer galvanitzat per a cel ras continu de plaques de guix laminat format per perfils col·locats cada 600 mm com a màxim , per a fixar al sostre mitjançant vareta de suspensió cada 1.2 m, per a suportar una càrrega de fins a 15 kg</x:t>
  </x:si>
  <x:si>
    <x:t>P-424</x:t>
  </x:si>
  <x:si>
    <x:t>P-425</x:t>
  </x:si>
  <x:si>
    <x:t>A013B000</x:t>
  </x:si>
  <x:si>
    <x:t>Ajudant estucador</x:t>
  </x:si>
  <x:si>
    <x:t>P-426</x:t>
  </x:si>
  <x:si>
    <x:t>B89ZPE00</x:t>
  </x:si>
  <x:si>
    <x:t>Pintura plàstica per a exteriors</x:t>
  </x:si>
  <x:si>
    <x:t>P-427</x:t>
  </x:si>
  <x:si>
    <x:t>B89ZPD00</x:t>
  </x:si>
  <x:si>
    <x:t>Pintura plàstica per a interiors</x:t>
  </x:si>
  <x:si>
    <x:t>P-428</x:t>
  </x:si>
  <x:si>
    <x:t>P-429</x:t>
  </x:si>
  <x:si>
    <x:t>P-430</x:t>
  </x:si>
  <x:si>
    <x:t>P-431</x:t>
  </x:si>
  <x:si>
    <x:t>P-432</x:t>
  </x:si>
  <x:si>
    <x:t>BAZGH270</x:t>
  </x:si>
  <x:si>
    <x:t>Ferramenta per a portes corredisses composada per guia d'acer galvanitzat de 2 m, llarg, per a una porta de pes màxim de 75 kg, 2 carros per a suspensió de la porta, topalls retenedors, peça de guiat inferior i elements de fixació</x:t>
  </x:si>
  <x:si>
    <x:t>P-433</x:t>
  </x:si>
  <x:si>
    <x:t>P-434</x:t>
  </x:si>
  <x:si>
    <x:t>P-435</x:t>
  </x:si>
  <x:si>
    <x:t>P-436</x:t>
  </x:si>
  <x:si>
    <x:t>LGEVAR3</x:t>
  </x:si>
  <x:si>
    <x:t xml:space="preserve">Canvi de tensió del subministre del Quadre d'enllumenat Parc Central </x:t>
  </x:si>
  <x:si>
    <x:t>LGEVAR2</x:t>
  </x:si>
  <x:si>
    <x:t>Canvi de tensió del subministre del Club Billar Mataró</x:t>
  </x:si>
  <x:si>
    <x:t>LGEVARI</x:t>
  </x:si>
  <x:si>
    <x:t>Variant de l'escomesa elèctrica per el soterrament de les linies grapades a façana, segons pressupost de la companyia distribuidora.</x:t>
  </x:si>
  <x:si>
    <x:t>P-437</x:t>
  </x:si>
  <x:si>
    <x:t>P-438</x:t>
  </x:si>
  <x:si>
    <x:t>P-439</x:t>
  </x:si>
  <x:si>
    <x:t>P-440</x:t>
  </x:si>
  <x:si>
    <x:t>P-441</x:t>
  </x:si>
  <x:si>
    <x:t>B0CC0-21OZ</x:t>
  </x:si>
  <x:si>
    <x:t>Placa de guix laminat amb duresa superficial (I) i gruix 12,5 mm, amb vora afinada (BA), segons la norma UNE-EN 520</x:t>
  </x:si>
  <x:si>
    <x:t>B6B0-1BTM</x:t>
  </x:si>
  <x:si>
    <x:t>B7J1-0SL0</x:t>
  </x:si>
  <x:si>
    <x:t>B7J6-0GSL</x:t>
  </x:si>
  <x:si>
    <x:t>B6B1-0KK7</x:t>
  </x:si>
  <x:si>
    <x:t>B7C93-0IWM</x:t>
  </x:si>
  <x:si>
    <x:t>Placa semirígida de llana mineral de roca (MW), de densitat 26 a 35 kg/m3, de 40 mm de gruix, amb una conductivitat tèrmica &lt;= 0.037 W/(m·K) i resistència tèrmica &gt;= 1,081 m2·K/W</x:t>
  </x:si>
  <x:si>
    <x:t>B0AQ-07EX</x:t>
  </x:si>
  <x:si>
    <x:t>B0AQ-07GR</x:t>
  </x:si>
  <x:si>
    <x:t>B6B1-0KK3</x:t>
  </x:si>
  <x:si>
    <x:t>P-443</x:t>
  </x:si>
  <x:si>
    <x:t>B7C25-1824</x:t>
  </x:si>
  <x:si>
    <x:t>Planxa de poliestirè extruït (XPS), de 40 mm de gruix, resistència a compressió &gt;= 300 kPa, resistència tèrmica entre 1.290 i 1,176 m2·K/W, amb la superfície acanalada i cantell encadellat</x:t>
  </x:si>
  <x:si>
    <x:t>P-444</x:t>
  </x:si>
  <x:si>
    <x:t>B0CC0-21OV</x:t>
  </x:si>
  <x:si>
    <x:t>Placa de guix laminat estàndard (A) i gruix 12,5 mm, amb vora afinada (BA), segons la norma UNE-EN 520</x:t>
  </x:si>
  <x:si>
    <x:t>B44Z-0LZT</x:t>
  </x:si>
  <x:si>
    <x:t>P-445</x:t>
  </x:si>
  <x:si>
    <x:t>A0E-000A</x:t>
  </x:si>
  <x:si>
    <x:t>C13A-00FR</x:t>
  </x:si>
  <x:si>
    <x:t>Compactador duplex manual de 700 kg</x:t>
  </x:si>
  <x:si>
    <x:t>B036-21CH</x:t>
  </x:si>
  <x:si>
    <x:t>Grava de granulat reciclat mixt de formigó-ceràmica de 40 a 70 mm</x:t>
  </x:si>
  <x:si>
    <x:t>P-446</x:t>
  </x:si>
  <x:si>
    <x:t>C172-003J</x:t>
  </x:si>
  <x:si>
    <x:t>B06E-11H5</x:t>
  </x:si>
  <x:si>
    <x:t>P-447</x:t>
  </x:si>
  <x:si>
    <x:t>A0F-000B</x:t>
  </x:si>
  <x:si>
    <x:t>B9M2-1YMG</x:t>
  </x:si>
  <x:si>
    <x:t>Emulsió de resines sintètiques en base aquosa, per a capa d'acabat per a paviment continu, amb pigments</x:t>
  </x:si>
  <x:si>
    <x:t>B9M2-1YMH</x:t>
  </x:si>
  <x:si>
    <x:t>Emulsió de resines sintètiques en base aquosa, per a capa base per a paviment continu, amb pigments</x:t>
  </x:si>
  <x:si>
    <x:t>B9M2-1YMI</x:t>
  </x:si>
  <x:si>
    <x:t>Emulsió de resines sintètiques en base aquosa, per a capa d'imprimació per a paviment continu</x:t>
  </x:si>
  <x:si>
    <x:t>P-448</x:t>
  </x:si>
  <x:si>
    <x:t>P-449</x:t>
  </x:si>
  <x:si>
    <x:t>P-450</x:t>
  </x:si>
  <x:si>
    <x:t>P-451</x:t>
  </x:si>
  <x:si>
    <x:t>P-452</x:t>
  </x:si>
  <x:si>
    <x:t>P-453</x:t>
  </x:si>
  <x:si>
    <x:t>P-454</x:t>
  </x:si>
  <x:si>
    <x:t>P-455</x:t>
  </x:si>
  <x:si>
    <x:t>P-456</x:t>
  </x:si>
  <x:si>
    <x:t>P-457</x:t>
  </x:si>
  <x:si>
    <x:t>P-458</x:t>
  </x:si>
  <x:si>
    <x:t>P-459</x:t>
  </x:si>
  <x:si>
    <x:t>P-460</x:t>
  </x:si>
  <x:si>
    <x:t>P-462</x:t>
  </x:si>
  <x:si>
    <x:t>P-463</x:t>
  </x:si>
  <x:si>
    <x:t>P-464</x:t>
  </x:si>
  <x:si>
    <x:t>P-465</x:t>
  </x:si>
  <x:si>
    <x:t>P-466</x:t>
  </x:si>
  <x:si>
    <x:t>P-467</x:t>
  </x:si>
  <x:si>
    <x:t>P-468</x:t>
  </x:si>
  <x:si>
    <x:t>P-469</x:t>
  </x:si>
  <x:si>
    <x:t>P-470</x:t>
  </x:si>
  <x:si>
    <x:t>A017Y000</x:t>
  </x:si>
  <x:si>
    <x:t>Peó especialitzat en neteja</x:t>
  </x:si>
  <x:si>
    <x:t>P-471</x:t>
  </x:si>
  <x:si>
    <x:t>P-4</x:t>
  </x:si>
  <x:si>
    <x:t>Subtotal partida d'obra</x:t>
  </x:si>
  <x:si>
    <x:t>P-5</x:t>
  </x:si>
  <x:si>
    <x:t>P-6</x:t>
  </x:si>
  <x:si>
    <x:t>P-7</x:t>
  </x:si>
  <x:si>
    <x:t>P-8</x:t>
  </x:si>
  <x:si>
    <x:t>B0F97840</x:t>
  </x:si>
  <x:si>
    <x:t>Encadellat ceràmic de 700x300x40 mm</x:t>
  </x:si>
  <x:si>
    <x:t>P-9</x:t>
  </x:si>
  <x:si>
    <x:t>P-442</x:t>
  </x:si>
  <x:si>
    <x:t>P-461</x:t>
  </x:si>
  <x:si>
    <x:t>AMIDAMENTS</x:t>
  </x:si>
  <x:si>
    <x:t>N</x:t>
  </x:si>
  <x:si>
    <x:t>'01.00.001</x:t>
  </x:si>
  <x:si>
    <x:t>L</x:t>
  </x:si>
  <x:si>
    <x:t>Façana A Carles Padròs</x:t>
  </x:si>
  <x:si>
    <x:t>Façana B Plaça Espanya</x:t>
  </x:si>
  <x:si>
    <x:t>Façana C Ronda Alfons X</x:t>
  </x:si>
  <x:si>
    <x:t>'01.00.002</x:t>
  </x:si>
  <x:si>
    <x:t>Façana A Carles Padròs 180 dies</x:t>
  </x:si>
  <x:si>
    <x:t>Façana B Plaça Espanya 180 dies</x:t>
  </x:si>
  <x:si>
    <x:t>Façana C Ronda Alfons X 180 dies</x:t>
  </x:si>
  <x:si>
    <x:t>'01.00.003</x:t>
  </x:si>
  <x:si>
    <x:t>Equipament Cívic</x:t>
  </x:si>
  <x:si>
    <x:t>Equipament Esportiu</x:t>
  </x:si>
  <x:si>
    <x:t>'01.00.004</x:t>
  </x:si>
  <x:si>
    <x:t>'01.01.001</x:t>
  </x:si>
  <x:si>
    <x:t>Fossat ascensor</x:t>
  </x:si>
  <x:si>
    <x:t>Connexió clavegueró a xarxa</x:t>
  </x:si>
  <x:si>
    <x:t>Dau per a nous pilars</x:t>
  </x:si>
  <x:si>
    <x:t>'01.01.002</x:t>
  </x:si>
  <x:si>
    <x:t>Estructura coberta a enderrocar</x:t>
  </x:si>
  <x:si>
    <x:t>'01.01.003</x:t>
  </x:si>
  <x:si>
    <x:t>Sostre complert nucli ascensor</x:t>
  </x:si>
  <x:si>
    <x:t>'01.01.004</x:t>
  </x:si>
  <x:si>
    <x:t xml:space="preserve">Enderroc de qualsevol material existent  d'entrevigat, inclos doble paviment de terratzo o ceràmic, talls en viguetes de formigó, cel ras i intal.lacions i serveis en sostres, amb mitjans manuals i mecànics, s'inclou:
Disposició dels mitjans de seguretat y protecció reglamentaris definits al Pla de Seguretat i Salut de l'obra, col.locació d'apuntal.laments, bastides i plataformes de treball necesaries, replanteig de les zones que s'enderroquen, aplec de materials en el punt de treball, enderroc dels elements seleccionats, regs intermitent durant l'enderroc, càrrega i transport de runa sobre el elemnt de transport col.locat a peu d'obra, deposició en el abocador autoritzat mes proper, retirada dels elements auxiliar i neteja de la zona de treball. </x:t>
  </x:si>
  <x:si>
    <x:t>ENDERROCS D'OBRA EXISTENT</x:t>
  </x:si>
  <x:si>
    <x:t>SOSTRE PLANTA BAIXA</x:t>
  </x:si>
  <x:si>
    <x:t>Enderroc d'entrebigat y paviment</x:t>
  </x:si>
  <x:si>
    <x:t>en sostre planta baixa existent</x:t>
  </x:si>
  <x:si>
    <x:t>'01.01.005</x:t>
  </x:si>
  <x:si>
    <x:t>Coberta a reconstruir</x:t>
  </x:si>
  <x:si>
    <x:t>'01.01.006</x:t>
  </x:si>
  <x:si>
    <x:t>Coberta fibrociment</x:t>
  </x:si>
  <x:si>
    <x:t>'01.01.007</x:t>
  </x:si>
  <x:si>
    <x:t xml:space="preserve">Equipament Esportiu </x:t>
  </x:si>
  <x:si>
    <x:t>'01.01.008</x:t>
  </x:si>
  <x:si>
    <x:t>'01.01.009</x:t>
  </x:si>
  <x:si>
    <x:t>'01.01.010</x:t>
  </x:si>
  <x:si>
    <x:t>Planta Baixa</x:t>
  </x:si>
  <x:si>
    <x:t>Planta Primera</x:t>
  </x:si>
  <x:si>
    <x:t>'01.01.011</x:t>
  </x:si>
  <x:si>
    <x:t>Parets de façana e= 30 cm</x:t>
  </x:si>
  <x:si>
    <x:t>forats</x:t>
  </x:si>
  <x:si>
    <x:t>'01.01.012</x:t>
  </x:si>
  <x:si>
    <x:t>Façana A - Carles Padrós</x:t>
  </x:si>
  <x:si>
    <x:t>Façana B - Xamfrà</x:t>
  </x:si>
  <x:si>
    <x:t>Façana C - Alfons X</x:t>
  </x:si>
  <x:si>
    <x:t>'01.01.013</x:t>
  </x:si>
  <x:si>
    <x:t>Equipament cívic</x:t>
  </x:si>
  <x:si>
    <x:t>Arrebossat alicatats:</x:t>
  </x:si>
  <x:si>
    <x:t>A deduir repicat regruix ceràmic:</x:t>
  </x:si>
  <x:si>
    <x:t>Façana B - Principal</x:t>
  </x:si>
  <x:si>
    <x:t>Interior Pista Poliesportiva</x:t>
  </x:si>
  <x:si>
    <x:t>'01.01.014</x:t>
  </x:si>
  <x:si>
    <x:t>'01.01.015</x:t>
  </x:si>
  <x:si>
    <x:t>'01.01.016</x:t>
  </x:si>
  <x:si>
    <x:t>'01.01.017</x:t>
  </x:si>
  <x:si>
    <x:t>'01.01.018</x:t>
  </x:si>
  <x:si>
    <x:t>'01.01.019</x:t>
  </x:si>
  <x:si>
    <x:t>Escala accés</x:t>
  </x:si>
  <x:si>
    <x:t>Escala principal</x:t>
  </x:si>
  <x:si>
    <x:t>Accés Carles Padrós</x:t>
  </x:si>
  <x:si>
    <x:t>Desnivell</x:t>
  </x:si>
  <x:si>
    <x:t>'01.01.020</x:t>
  </x:si>
  <x:si>
    <x:t>'01.01.021</x:t>
  </x:si>
  <x:si>
    <x:t>'01.01.022</x:t>
  </x:si>
  <x:si>
    <x:t>'01.01.023</x:t>
  </x:si>
  <x:si>
    <x:t>'01.01.024</x:t>
  </x:si>
  <x:si>
    <x:t>'01.01.025</x:t>
  </x:si>
  <x:si>
    <x:t>Nous fonaments:</x:t>
  </x:si>
  <x:si>
    <x:t>Excavació fossat ascensor</x:t>
  </x:si>
  <x:si>
    <x:t>Sabata amb pou</x:t>
  </x:si>
  <x:si>
    <x:t>'01.01.026</x:t>
  </x:si>
  <x:si>
    <x:t>'01.01.027</x:t>
  </x:si>
  <x:si>
    <x:t>Clavegueró pluvial</x:t>
  </x:si>
  <x:si>
    <x:t>Clavegueró fecal</x:t>
  </x:si>
  <x:si>
    <x:t>'01.01.028</x:t>
  </x:si>
  <x:si>
    <x:t>Fonaments:</x:t>
  </x:si>
  <x:si>
    <x:t>Coberta:</x:t>
  </x:si>
  <x:si>
    <x:t>Paredons:</x:t>
  </x:si>
  <x:si>
    <x:t>Murs:</x:t>
  </x:si>
  <x:si>
    <x:t>Encast pilars metàl·lics</x:t>
  </x:si>
  <x:si>
    <x:t>Obertura façana Carles Padrós</x:t>
  </x:si>
  <x:si>
    <x:t>Regruix façana:</x:t>
  </x:si>
  <x:si>
    <x:t>Arrebossats:</x:t>
  </x:si>
  <x:si>
    <x:t>Enguixats:</x:t>
  </x:si>
  <x:si>
    <x:t>Enrajolats:</x:t>
  </x:si>
  <x:si>
    <x:t>Cels rasos:</x:t>
  </x:si>
  <x:si>
    <x:t>Paviments:</x:t>
  </x:si>
  <x:si>
    <x:t>Soleres:</x:t>
  </x:si>
  <x:si>
    <x:t>Revestiment esglaons:</x:t>
  </x:si>
  <x:si>
    <x:t>Finestres:</x:t>
  </x:si>
  <x:si>
    <x:t>Balconeres:</x:t>
  </x:si>
  <x:si>
    <x:t>Portes:</x:t>
  </x:si>
  <x:si>
    <x:t>Inodors:</x:t>
  </x:si>
  <x:si>
    <x:t>Lavabos:</x:t>
  </x:si>
  <x:si>
    <x:t>Solera:</x:t>
  </x:si>
  <x:si>
    <x:t>'01.01.029</x:t>
  </x:si>
  <x:si>
    <x:t>'01.01.030</x:t>
  </x:si>
  <x:si>
    <x:t>Excavació fossat</x:t>
  </x:si>
  <x:si>
    <x:t>Rebaix planta baixa</x:t>
  </x:si>
  <x:si>
    <x:t>Esponjament 20%</x:t>
  </x:si>
  <x:si>
    <x:t>'01.01.031</x:t>
  </x:si>
  <x:si>
    <x:t>Percentatge "A origen"</x:t>
  </x:si>
  <x:si>
    <x:t>'01.02.01.02.001</x:t>
  </x:si>
  <x:si>
    <x:t>En llosa fosat</x:t>
  </x:si>
  <x:si>
    <x:t>'01.02.01.02.002</x:t>
  </x:si>
  <x:si>
    <x:t>En pou</x:t>
  </x:si>
  <x:si>
    <x:t>'01.02.01.02.003</x:t>
  </x:si>
  <x:si>
    <x:t>Formigó llosa fossat</x:t>
  </x:si>
  <x:si>
    <x:t>Formigó sabata amb pou</x:t>
  </x:si>
  <x:si>
    <x:t>Nous daus per a pilars</x:t>
  </x:si>
  <x:si>
    <x:t>'01.02.01.02.004</x:t>
  </x:si>
  <x:si>
    <x:t>Armadura de rases i pous AP500 S d'acer en barres corrugades B500S de límit elàstic &gt;= 500 N/mm2,
inclouent part proporcional de retalls, mermes, armadures de muntatge i elements separadors en gelosia, s'inclou: Disposició dels mitjans de seguretat i protecció reglamentaris definits al Plà de Seguretat i Salut de l'obra, transport d'eines i mitjans auxiliars a l'obra, ajudes per a descàrrega de l'acer, neteja dels encavalcaments i armadures a col·locar, muntatge a l'obra de les armadures i el seu lligament, emplaçament de les armadures i separadors, deixar els encavalcaments amb les llargades definides en el projecte, col·locació de tubs metàl·lics per a pas d'instal·lacions, soldadura de les armadures, retirada d'eines i mitjans auxiliars, neteja del lloc de treball i tot allò necessari per a la correcta execució dels treballs.</x:t>
  </x:si>
  <x:si>
    <x:t>Acer en llosa fosat</x:t>
  </x:si>
  <x:si>
    <x:t>D 16</x:t>
  </x:si>
  <x:si>
    <x:t>Acer en sabata amb pou</x:t>
  </x:si>
  <x:si>
    <x:t>Connectadors sabata-pou</x:t>
  </x:si>
  <x:si>
    <x:t>D 12</x:t>
  </x:si>
  <x:si>
    <x:t>'01.02.01.02.005</x:t>
  </x:si>
  <x:si>
    <x:t>Formigó nurs fossat</x:t>
  </x:si>
  <x:si>
    <x:t>'01.02.01.02.006</x:t>
  </x:si>
  <x:si>
    <x:t>Acer en murs fossat</x:t>
  </x:si>
  <x:si>
    <x:t>D  8</x:t>
  </x:si>
  <x:si>
    <x:t>'01.02.01.02.007</x:t>
  </x:si>
  <x:si>
    <x:t>Encofrat murs fossat 1c.</x:t>
  </x:si>
  <x:si>
    <x:t>'01.02.01.02.008</x:t>
  </x:si>
  <x:si>
    <x:t>Ancoratges llosa fosat-mur existent</x:t>
  </x:si>
  <x:si>
    <x:t>'01.02.02.01.001</x:t>
  </x:si>
  <x:si>
    <x:t>En previsió</x:t>
  </x:si>
  <x:si>
    <x:t>'01.02.02.01.002</x:t>
  </x:si>
  <x:si>
    <x:t>EN PLANTA BAIXA</x:t>
  </x:si>
  <x:si>
    <x:t>Paret d'obra gero e= 15 cm.</x:t>
  </x:si>
  <x:si>
    <x:t>Noves parets i massissats</x:t>
  </x:si>
  <x:si>
    <x:t>Nucli ascensor</x:t>
  </x:si>
  <x:si>
    <x:t>'01.02.02.01.003</x:t>
  </x:si>
  <x:si>
    <x:t>Paret d'obra gero e= 29 cm.</x:t>
  </x:si>
  <x:si>
    <x:t>Massissats</x:t>
  </x:si>
  <x:si>
    <x:t>'01.02.02.01.004</x:t>
  </x:si>
  <x:si>
    <x:t xml:space="preserve">Obertura de regates perimetrals en paraments existents per a la col.locació d'ancoratges i nova capa de compressió-parets d'obra, amb mitjans manuals i mecànics i càrrega manual de runa sobre l'element de transport col.locat a peu d'obra. 
S'inclou: 
Disposició dels mitjans de seguretat i protecció reglamentaris definits al Pla de Seguretat i Salut de l'obra, aplec de materials i mitjans auxiliars necessaris en el punt de treball, replanteig de les regates amb les dimensions definides en el projecte, col.locació dels ancoratges, càrrega de runa sobre l'element de transport, transport y deposició de la runa en el abocador autoritzat mes proper, neteja de la zona de treball. </x:t>
  </x:si>
  <x:si>
    <x:t>Regata perimetral per a nova</x:t>
  </x:si>
  <x:si>
    <x:t>capa de compressió</x:t>
  </x:si>
  <x:si>
    <x:t>'01.02.02.01.005</x:t>
  </x:si>
  <x:si>
    <x:t>Ancoratge amb acer en barres corrugades de 12 mm de diàmetre, amb perforació i injectat continu d'adhesiu d'aplicació unilateral de resines epoxi sense dissolvents, de dos components i baixa viscositat, s'inclou:
Disposició dels mitjans de seguretat i protecció reglamentaris i definits al Pla de Seguretat i Salut de l'obra, replanteig dels ancoratges, col.locació dels ancoratges segons es detalla en planols de l'obra.
Retirada dels mitjans auxiliars i neteja de la zona de treball.</x:t>
  </x:si>
  <x:si>
    <x:t>Connectadors perimetrals D 12</x:t>
  </x:si>
  <x:si>
    <x:t>per a capa compressió-parets d'obra</x:t>
  </x:si>
  <x:si>
    <x:t>'01.02.02.01.006</x:t>
  </x:si>
  <x:si>
    <x:t>Connectador d'acer D 8, treballat i col.locat a l'obra, ancorat a la cara superior de les biguetes de formigó existents.  S'inclou: 
Disposició dels mitjans de seguretat i protecció definits al Plà de Seguretat i Salut de l'obra, col.locació de bastides i plataformes de treball necessaries, aplec de materials i mitjans auxiliars a l'obra, replanteig dels connectadors i col.locació sobre les viguetes de formigó existents segons indicacions en planols de detall. Retirada de mitjans auxiliars i neteja de la zona de treball.</x:t>
  </x:si>
  <x:si>
    <x:t>Connectadors sobre bigueta D 8</x:t>
  </x:si>
  <x:si>
    <x:t>'01.02.02.01.007</x:t>
  </x:si>
  <x:si>
    <x:t>Reforç de forjat existent amb una nova capa de compressió de 5 cm de gruix, amb una malla electrosoldada de barras corrugades d'acer 15x30 cm, de 6 y 6 mm de D, amb una quantia en formigó de 0.06 m3/m2 de formigó estructural HA-25/B/10/I, abocat amb camió bomba de formigonar i/o cubilot, col.locació de connectadors de barra d'acer D 8, preformats i ancorats en ales superior de les biguetes de formigó existents, segons indicacions en planols de detalls estructurals, s'inclou: 
Disposició dels mitjans de seguretat y protecció reglamentaris definits al Pla de Seguretat i Salut de l'obra, col.locació de bastides i plataformes de treball necessaries, aplec de materiales i mitjans auxiliars en el punt de treball, col.locació dels ancoratges en bigues i perimetrals, col.locació de la malla d'acer, col.locació del formigó y acabat superior fratasat manual o mecànic, càrrega de runa sobre l'element de transport col.locat a peu d'obra, transport i deposició en l'abocador autoritzat mes proper.</x:t>
  </x:si>
  <x:si>
    <x:t>Nova capa de compressió armada</x:t>
  </x:si>
  <x:si>
    <x:t>e= 5cm i malla 15x30</x:t>
  </x:si>
  <x:si>
    <x:t>'01.02.02.01.008</x:t>
  </x:si>
  <x:si>
    <x:t>Pintat de cares vistes de biguetes</x:t>
  </x:si>
  <x:si>
    <x:t>de formigó existents</x:t>
  </x:si>
  <x:si>
    <x:t>'01.02.02.01.009</x:t>
  </x:si>
  <x:si>
    <x:t xml:space="preserve">Massissat amb formigó lleuger d'argila expandida de densitat 500 a 600 kg/m3, de gruix mitjà, per a reblerts d'entrebigats en forjat existent, s'inclou: 
Disposició dels mitjans de seguretat i protecció reglamentaris i definits al Pla de Seguretat i Salut de l'obra, col.locació de bastides i plataformes de treball necessaries, aplec de materials i mitjans auxiliars en el punt de treball, reblert de l'entrebigat amb formigó lleuger d'argila segon indicacions i caracteristique definides en planols d'estructura, acabat superficial fratassat manual o mecànic i enrassat amb les ales superiors de les biguetes existents, retirada dels mitjans auxiliars i neteja de la zona de treball. </x:t>
  </x:si>
  <x:si>
    <x:t>Massissat d'entrebigats amb morter</x:t>
  </x:si>
  <x:si>
    <x:t>lleuger d'argila.</x:t>
  </x:si>
  <x:si>
    <x:t>'01.02.02.01.010</x:t>
  </x:si>
  <x:si>
    <x:t>Enderroc parcial d'obra de fàbrica i construcció de daus de formigó per el recolzament de la perfilería metàl.lica, de dimensions segons detall en planols de projecte, s'inclou:
 Disposició dels mitjans de seguretat i protecció reglamentaris definits al Pla de Seguretat i Salut de l'obra, col.locació de bastides i plataformes de treball necessaries, aplec de materials i mitjans auxiliars en el punt de treball, replanteig del forats en els paraments d'obra existents, marcatge amb disc dels fortas a realitzar, demolició parcial dels murs de ceràmica per a ubicació dels daus, col.locació d'encofrat amb tauler de fusta i apuntalaments, formigonament del dau amb formigó elaborat a l'obra, HA-25/B/10/I, de consisténcia tova i gruix màxim del granulat 10 mm, abocat amb mitjans manuals, reblert amb morter de la resta del forat amb morter de c.p. elaborat a lóbra, cárrega de runa sobre l'element de transport col.locat a peu d'obra, retirada de mitjans auxiliar i neteja de la zona de treball.</x:t>
  </x:si>
  <x:si>
    <x:t>DAUS DE FORMIGÓ</x:t>
  </x:si>
  <x:si>
    <x:t>per a recolzament de la perfilería</x:t>
  </x:si>
  <x:si>
    <x:t>metàl.lica, biga, llinda, etc.</x:t>
  </x:si>
  <x:si>
    <x:t>'01.02.02.01.011</x:t>
  </x:si>
  <x:si>
    <x:t>En nova llinda HEA-140</x:t>
  </x:si>
  <x:si>
    <x:t>'01.02.02.02.001</x:t>
  </x:si>
  <x:si>
    <x:t>Sotaponts/Mainells horitzontals</x:t>
  </x:si>
  <x:si>
    <x:t>2UPN-240</x:t>
  </x:si>
  <x:si>
    <x:t>2UPN-280</x:t>
  </x:si>
  <x:si>
    <x:t>Bigues</x:t>
  </x:si>
  <x:si>
    <x:t>2UPN-300</x:t>
  </x:si>
  <x:si>
    <x:t>2UPN-200</x:t>
  </x:si>
  <x:si>
    <x:t>IPE-180 (Ascensor)</x:t>
  </x:si>
  <x:si>
    <x:t>LLINDA</x:t>
  </x:si>
  <x:si>
    <x:t>2 UPN-180</x:t>
  </x:si>
  <x:si>
    <x:t>HEB-140</x:t>
  </x:si>
  <x:si>
    <x:t>HEA-140</x:t>
  </x:si>
  <x:si>
    <x:t>PORTIC FAÇANA PASSEIG</x:t>
  </x:si>
  <x:si>
    <x:t>CARLES PADROS</x:t>
  </x:si>
  <x:si>
    <x:t>Pilars tub 200.8</x:t>
  </x:si>
  <x:si>
    <x:t>Xapes de base</x:t>
  </x:si>
  <x:si>
    <x:t>350x350x15</x:t>
  </x:si>
  <x:si>
    <x:t>350x100x10</x:t>
  </x:si>
  <x:si>
    <x:t>100x100x10</x:t>
  </x:si>
  <x:si>
    <x:t>Biga 2UPN-350</x:t>
  </x:si>
  <x:si>
    <x:t>PILARS HEB-140</x:t>
  </x:si>
  <x:si>
    <x:t>300x300x12</x:t>
  </x:si>
  <x:si>
    <x:t>300x100x10</x:t>
  </x:si>
  <x:si>
    <x:t>80x100x10</x:t>
  </x:si>
  <x:si>
    <x:t>Ajustament i perfileria auxiliar 3%</x:t>
  </x:si>
  <x:si>
    <x:t>'01.02.02.02.002</x:t>
  </x:si>
  <x:si>
    <x:t>FAÇANA PASSEIG C. PADROS</x:t>
  </x:si>
  <x:si>
    <x:t xml:space="preserve">PILARS </x:t>
  </x:si>
  <x:si>
    <x:t>'01.02.02.02.003</x:t>
  </x:si>
  <x:si>
    <x:t>Subministrament i col·locació de morter d'anivellament sense retracció, per a formació de bases reguladores de recolzament d'elements estructurals. 
S'inclou: disposició dels mitjans de seguretat i protecció reglamentaris definits al Pla de Seguretat i Salut de l'obra, col·locació de bastides i/o apuntalaments necessaris, aplec de materials i mitjans auxiliars en el punt de treball, col.locació del morter segons es detalla en planols de detall en el projecte, control del límit del morter i gruis necessari, retirada dels mitjans auxiliars i neteja de la zona de treball i tot allò necessari per a la correcta execució dels treballs.</x:t>
  </x:si>
  <x:si>
    <x:t>Morter en xapes base</x:t>
  </x:si>
  <x:si>
    <x:t>'01.02.02.02.004</x:t>
  </x:si>
  <x:si>
    <x:t>En xapes de pilars</x:t>
  </x:si>
  <x:si>
    <x:t>'01.02.03.01.001</x:t>
  </x:si>
  <x:si>
    <x:t>SOSTRE PLANTA PRIMERA</x:t>
  </x:si>
  <x:si>
    <x:t>Forjat 6+6 xapa e= 0,75 mm.</x:t>
  </x:si>
  <x:si>
    <x:t>'01.02.03.01.002</x:t>
  </x:si>
  <x:si>
    <x:t>Ancoratges perimetrals</x:t>
  </x:si>
  <x:si>
    <x:t>'01.02.03.01.003</x:t>
  </x:si>
  <x:si>
    <x:t>Nou forjat inclinat format per a encadellat ceràmic 700x300x40 mm., capa de compressió de 5 cm de gruix, amb malla electrosoldada de barres corrugades d'acer de 15x30 cm, de 6 i 6 mm de D i una quantia de 0,065 m3/m2 de formigó estructural HA-25/B/10/I, abocat amb bomba o mitjans manuals, col.locació de connector D 6mm,  soldats a l'ala superior de les biguetes metàl.liques, s'inclou: 
Disposició dels mitjans de seguretat i protecció reglamentaris definits al Pla de Seguretat i Salut de l'obra, col.locació de bastides i plataformes de treball necessaries, aplec de materials i mitjans auxiliars en el punt de treball, replanteig i col.locació dels ancoratges i connectadors, col.locació de la solera d'encadellat ceràmic, col.locació de la malla d'acer y el seu lligat als connectador, abocamen del formigó amb bomba de formigonar o mitjans manual, acabat fratasat del formigó, col.locació d'encofrats en cas necessari, vibrat i cura del formigó, càrrega manual de runa sobre camió o contenidor col.locat a peu d'obra, transport de residus a centre de reciclatge, a monodipòsit, a abocador específic o a centre de recollida i transferència</x:t>
  </x:si>
  <x:si>
    <x:t>PLANTA DE COBERTA</x:t>
  </x:si>
  <x:si>
    <x:t>Nou forjat d'encadellat ceràmic</x:t>
  </x:si>
  <x:si>
    <x:t>i capa de compressió de 5cm</x:t>
  </x:si>
  <x:si>
    <x:t>'01.02.03.01.004</x:t>
  </x:si>
  <x:si>
    <x:t>SOSTRE PLANTA TERCERA</x:t>
  </x:si>
  <x:si>
    <x:t>Regates en llindes</x:t>
  </x:si>
  <x:si>
    <x:t>en HEA-140</x:t>
  </x:si>
  <x:si>
    <x:t>en 2 HEB-140</x:t>
  </x:si>
  <x:si>
    <x:t>Encavallada tester</x:t>
  </x:si>
  <x:si>
    <x:t>'01.02.03.01.005</x:t>
  </x:si>
  <x:si>
    <x:t>Regates en llinda</x:t>
  </x:si>
  <x:si>
    <x:t>llinda HEA-140</x:t>
  </x:si>
  <x:si>
    <x:t>llinda  2 HEB-140</x:t>
  </x:si>
  <x:si>
    <x:t>'01.02.03.02.001</x:t>
  </x:si>
  <x:si>
    <x:t>Bigues i Biguetes</x:t>
  </x:si>
  <x:si>
    <x:t>HEB-180</x:t>
  </x:si>
  <x:si>
    <x:t>HEB-240</x:t>
  </x:si>
  <x:si>
    <x:t>IPE-360</x:t>
  </x:si>
  <x:si>
    <x:t>UPN-300</x:t>
  </x:si>
  <x:si>
    <x:t>ENCAVALLADES DE COBERTA</x:t>
  </x:si>
  <x:si>
    <x:t>Encavallada tipus - 01 'D'</x:t>
  </x:si>
  <x:si>
    <x:t>HEB-100</x:t>
  </x:si>
  <x:si>
    <x:t>HEB-120</x:t>
  </x:si>
  <x:si>
    <x:t>LPN-100.100.10</x:t>
  </x:si>
  <x:si>
    <x:t>Encavallada tipus - 02 'C'</x:t>
  </x:si>
  <x:si>
    <x:t>LPN-100.65.10</x:t>
  </x:si>
  <x:si>
    <x:t>Encavallada tipus - 03 'B'</x:t>
  </x:si>
  <x:si>
    <x:t>Encavallada tipus - 04 'A'</x:t>
  </x:si>
  <x:si>
    <x:t>BIGUETES EN FORJAT</x:t>
  </x:si>
  <x:si>
    <x:t>LLinda</x:t>
  </x:si>
  <x:si>
    <x:t>2HEB-140</x:t>
  </x:si>
  <x:si>
    <x:t>ENCAVALLADA TESTER</x:t>
  </x:si>
  <x:si>
    <x:t>TUB-120.80.10</x:t>
  </x:si>
  <x:si>
    <x:t>PLETINES ANCORATGE 300x300x12</x:t>
  </x:si>
  <x:si>
    <x:t>LLUERNARI COBERTA</x:t>
  </x:si>
  <x:si>
    <x:t>TUB-50.50.5</x:t>
  </x:si>
  <x:si>
    <x:t>IPN-120</x:t>
  </x:si>
  <x:si>
    <x:t>'01.02.03.02.002</x:t>
  </x:si>
  <x:si>
    <x:t>UPN-240</x:t>
  </x:si>
  <x:si>
    <x:t>IPE-270</x:t>
  </x:si>
  <x:si>
    <x:t>IPE-240</x:t>
  </x:si>
  <x:si>
    <x:t>Encavallada tipus - 01</x:t>
  </x:si>
  <x:si>
    <x:t>Encavallada tipus - 02</x:t>
  </x:si>
  <x:si>
    <x:t>Encavallada tipus - 03</x:t>
  </x:si>
  <x:si>
    <x:t>Encavallada tipus - 04</x:t>
  </x:si>
  <x:si>
    <x:t>TUB-160.80.6</x:t>
  </x:si>
  <x:si>
    <x:t>XAPES</x:t>
  </x:si>
  <x:si>
    <x:t>'01.02.03.02.003</x:t>
  </x:si>
  <x:si>
    <x:t>En xapes encavallada tester</x:t>
  </x:si>
  <x:si>
    <x:t>'01.02.04.02.001</x:t>
  </x:si>
  <x:si>
    <x:t>Solera 15+15</x:t>
  </x:si>
  <x:si>
    <x:t>'01.03.001</x:t>
  </x:si>
  <x:si>
    <x:t>Coberta</x:t>
  </x:si>
  <x:si>
    <x:t>'01.03.002</x:t>
  </x:si>
  <x:si>
    <x:t xml:space="preserve">Previsió </x:t>
  </x:si>
  <x:si>
    <x:t>'01.03.003</x:t>
  </x:si>
  <x:si>
    <x:t>Canals coberta sandwich</x:t>
  </x:si>
  <x:si>
    <x:t>'01.03.004</x:t>
  </x:si>
  <x:si>
    <x:t>Coberta sandwich</x:t>
  </x:si>
  <x:si>
    <x:t>'01.03.005</x:t>
  </x:si>
  <x:si>
    <x:t xml:space="preserve">Empostissat de panell aïllant sandwich de 160mm de 3 capes, compost per : cara exterior de tauler aglomerant hidrofugat de 16 mm de gruix, nucli de poliestirè extruït de 100 mm de gruix i cara interior amb tauler de cartró guix o panell fenòlic de 13 mm de gruix (a escollir per DF segons mostres presentades). Col·locació a trencajunts amb fixacions mecàniques. Segellat de juntes i entregues amb massilla de poliuretà. Fixat a l'estructura amb tirafons de 15 cm. làmina autoadhesiva. Inclou mostres, replanteig de col·locació, talls, fixació, neteja i tots els accessoris i medis necessàris per la seva correcte col·locació.. 
Tipus de panell sandwich Ondutherm o similar. 
		</x:t>
  </x:si>
  <x:si>
    <x:t>'01.03.006</x:t>
  </x:si>
  <x:si>
    <x:t>'01.03.007</x:t>
  </x:si>
  <x:si>
    <x:t>'01.03.008</x:t>
  </x:si>
  <x:si>
    <x:t>'01.03.009</x:t>
  </x:si>
  <x:si>
    <x:t>Pels treballs corresponents a:
- Imprimació de la canal 
- Subministre i col·locació de morter adhesiu monocomponent en tota la superficie de la canal.
- Doble làmina de betum.</x:t>
  </x:si>
  <x:si>
    <x:t>'01.03.010</x:t>
  </x:si>
  <x:si>
    <x:t>Terrat instal·lacions</x:t>
  </x:si>
  <x:si>
    <x:t>'01.03.011</x:t>
  </x:si>
  <x:si>
    <x:t>Dutxes</x:t>
  </x:si>
  <x:si>
    <x:t>'01.03.012</x:t>
  </x:si>
  <x:si>
    <x:t>Previssió</x:t>
  </x:si>
  <x:si>
    <x:t>'01.03.013</x:t>
  </x:si>
  <x:si>
    <x:t>Terrat minvells</x:t>
  </x:si>
  <x:si>
    <x:t>Dutxes minvells</x:t>
  </x:si>
  <x:si>
    <x:t>'01.03.014</x:t>
  </x:si>
  <x:si>
    <x:t>'01.03.015</x:t>
  </x:si>
  <x:si>
    <x:t>'01.03.016</x:t>
  </x:si>
  <x:si>
    <x:t>'01.03.017</x:t>
  </x:si>
  <x:si>
    <x:t>'01.03.018</x:t>
  </x:si>
  <x:si>
    <x:t>'01.03.019</x:t>
  </x:si>
  <x:si>
    <x:t>'01.03.020</x:t>
  </x:si>
  <x:si>
    <x:t>'01.04.001</x:t>
  </x:si>
  <x:si>
    <x:t>10 Espai autoconsulta</x:t>
  </x:si>
  <x:si>
    <x:t>9 Sala reunions</x:t>
  </x:si>
  <x:si>
    <x:t>3 Bany 1</x:t>
  </x:si>
  <x:si>
    <x:t>Ascensor</x:t>
  </x:si>
  <x:si>
    <x:t>3 Despatx</x:t>
  </x:si>
  <x:si>
    <x:t>6 Despatx Regidor/a</x:t>
  </x:si>
  <x:si>
    <x:t>9 Magatzem 1</x:t>
  </x:si>
  <x:si>
    <x:t>12 Instal·lacions tècniques</x:t>
  </x:si>
  <x:si>
    <x:t>18 Bany 4</x:t>
  </x:si>
  <x:si>
    <x:t xml:space="preserve">15 Vestíbul </x:t>
  </x:si>
  <x:si>
    <x:t>'01.04.002</x:t>
  </x:si>
  <x:si>
    <x:t>2 Neteja</x:t>
  </x:si>
  <x:si>
    <x:t>4 Bany 2</x:t>
  </x:si>
  <x:si>
    <x:t>12 Bany 4</x:t>
  </x:si>
  <x:si>
    <x:t>13 Bany 5</x:t>
  </x:si>
  <x:si>
    <x:t>Passadís banys</x:t>
  </x:si>
  <x:si>
    <x:t>15 Aula 2 tapiat obertures</x:t>
  </x:si>
  <x:si>
    <x:t xml:space="preserve">8 Office </x:t>
  </x:si>
  <x:si>
    <x:t>13 Bany 3</x:t>
  </x:si>
  <x:si>
    <x:t>16 Vestidor 1</x:t>
  </x:si>
  <x:si>
    <x:t>21 Vestidor tècnics / 17 Vestidor 2</x:t>
  </x:si>
  <x:si>
    <x:t>'01.04.003</x:t>
  </x:si>
  <x:si>
    <x:t>'01.04.004</x:t>
  </x:si>
  <x:si>
    <x:t>'01.04.005</x:t>
  </x:si>
  <x:si>
    <x:t>Passadís - instal.lacions</x:t>
  </x:si>
  <x:si>
    <x:t>10 Ofiice</x:t>
  </x:si>
  <x:si>
    <x:t>11 Magatzem 2</x:t>
  </x:si>
  <x:si>
    <x:t>15 Vestíbul / passadís</x:t>
  </x:si>
  <x:si>
    <x:t>15 Distribuidor</x:t>
  </x:si>
  <x:si>
    <x:t>'01.04.006</x:t>
  </x:si>
  <x:si>
    <x:t>6 Rebedor</x:t>
  </x:si>
  <x:si>
    <x:t>5 Despatx</x:t>
  </x:si>
  <x:si>
    <x:t>6 Despatx regidoria</x:t>
  </x:si>
  <x:si>
    <x:t>17 Sala reunions</x:t>
  </x:si>
  <x:si>
    <x:t>15 Aula 1</x:t>
  </x:si>
  <x:si>
    <x:t>14 Bany 6</x:t>
  </x:si>
  <x:si>
    <x:t>16 Aula 2</x:t>
  </x:si>
  <x:si>
    <x:t>16 i 17 Vestuaris</x:t>
  </x:si>
  <x:si>
    <x:t>descompte forats</x:t>
  </x:si>
  <x:si>
    <x:t>21 Vestidor tècnics</x:t>
  </x:si>
  <x:si>
    <x:t>'01.04.007</x:t>
  </x:si>
  <x:si>
    <x:t>Planta primera</x:t>
  </x:si>
  <x:si>
    <x:t>15 Zona treball</x:t>
  </x:si>
  <x:si>
    <x:t>'01.04.008</x:t>
  </x:si>
  <x:si>
    <x:t>7 Centre consulta</x:t>
  </x:si>
  <x:si>
    <x:t>'01.04.009</x:t>
  </x:si>
  <x:si>
    <x:t>'01.04.010</x:t>
  </x:si>
  <x:si>
    <x:t>7 Centre Consulta</x:t>
  </x:si>
  <x:si>
    <x:t>'01.05.001</x:t>
  </x:si>
  <x:si>
    <x:t xml:space="preserve">2 Neteja </x:t>
  </x:si>
  <x:si>
    <x:t>CGP</x:t>
  </x:si>
  <x:si>
    <x:t>Vestíbul ascensor (base estuc)</x:t>
  </x:si>
  <x:si>
    <x:t>0 Entrada (base estuc)</x:t>
  </x:si>
  <x:si>
    <x:t>Caixa escala (base estuc)</x:t>
  </x:si>
  <x:si>
    <x:t>8 Office</x:t>
  </x:si>
  <x:si>
    <x:t>13 Bany 6</x:t>
  </x:si>
  <x:si>
    <x:t>21 Vestidor tècnic</x:t>
  </x:si>
  <x:si>
    <x:t>17 Vestidor 2</x:t>
  </x:si>
  <x:si>
    <x:t>'01.05.002</x:t>
  </x:si>
  <x:si>
    <x:t>5 Consergeria / rack</x:t>
  </x:si>
  <x:si>
    <x:t>1 Vestíbul</x:t>
  </x:si>
  <x:si>
    <x:t>8 Oficina Jove</x:t>
  </x:si>
  <x:si>
    <x:t>10 Sala autoconsulta</x:t>
  </x:si>
  <x:si>
    <x:t>11 Armari</x:t>
  </x:si>
  <x:si>
    <x:t>7 Joventut / ocupació</x:t>
  </x:si>
  <x:si>
    <x:t>4 Despatx</x:t>
  </x:si>
  <x:si>
    <x:t>14 Aula 1</x:t>
  </x:si>
  <x:si>
    <x:t>15 Aula 2</x:t>
  </x:si>
  <x:si>
    <x:t>10 Sala de reunions / aula</x:t>
  </x:si>
  <x:si>
    <x:t>14 Control accés</x:t>
  </x:si>
  <x:si>
    <x:t xml:space="preserve">20 Magatzem material </x:t>
  </x:si>
  <x:si>
    <x:t>'01.05.003</x:t>
  </x:si>
  <x:si>
    <x:t>'01.05.004</x:t>
  </x:si>
  <x:si>
    <x:t>3 Bany 1 muntant instal·lacions</x:t>
  </x:si>
  <x:si>
    <x:t>2 Neteja muntant instal·lacions</x:t>
  </x:si>
  <x:si>
    <x:t>6 Despatx Regidor/a muntant instal</x:t>
  </x:si>
  <x:si>
    <x:t>14 Control accés muntant instal·lacions</x:t>
  </x:si>
  <x:si>
    <x:t>13 Bany 3 baixant</x:t>
  </x:si>
  <x:si>
    <x:t>'01.05.005</x:t>
  </x:si>
  <x:si>
    <x:t>6 Despatx Regidor /a</x:t>
  </x:si>
  <x:si>
    <x:t>'01.05.006</x:t>
  </x:si>
  <x:si>
    <x:t>5  Consergeria / rack</x:t>
  </x:si>
  <x:si>
    <x:t xml:space="preserve">0 Entrada </x:t>
  </x:si>
  <x:si>
    <x:t xml:space="preserve">Vestíbul escala </x:t>
  </x:si>
  <x:si>
    <x:t>Passadissos</x:t>
  </x:si>
  <x:si>
    <x:t>14 Control d'accés</x:t>
  </x:si>
  <x:si>
    <x:t>15 Vestíbul / Passadís</x:t>
  </x:si>
  <x:si>
    <x:t>Vestíbul exterior</x:t>
  </x:si>
  <x:si>
    <x:t>'01.05.007</x:t>
  </x:si>
  <x:si>
    <x:t>17 Sala Reunions</x:t>
  </x:si>
  <x:si>
    <x:t>10 Sala reunions/aula</x:t>
  </x:si>
  <x:si>
    <x:t>9 Reprografia</x:t>
  </x:si>
  <x:si>
    <x:t>19 Gimnàs</x:t>
  </x:si>
  <x:si>
    <x:t>'01.05.008</x:t>
  </x:si>
  <x:si>
    <x:t>5 Consergeria / Rack</x:t>
  </x:si>
  <x:si>
    <x:t>Vestíbul ascensor</x:t>
  </x:si>
  <x:si>
    <x:t>8 Oficina Jove / 10 Espai autoconsulta</x:t>
  </x:si>
  <x:si>
    <x:t>10 Sala reunions / aula</x:t>
  </x:si>
  <x:si>
    <x:t>'01.05.009</x:t>
  </x:si>
  <x:si>
    <x:t>'01.05.010</x:t>
  </x:si>
  <x:si>
    <x:t>14 Aula 1 (aplacat sostre inclinat)</x:t>
  </x:si>
  <x:si>
    <x:t>15 Aula 2 (aplacat sostre inclinat)</x:t>
  </x:si>
  <x:si>
    <x:t>'01.05.011</x:t>
  </x:si>
  <x:si>
    <x:t>'01.05.012</x:t>
  </x:si>
  <x:si>
    <x:t>Caixa escala</x:t>
  </x:si>
  <x:si>
    <x:t>'01.05.013</x:t>
  </x:si>
  <x:si>
    <x:t>Façana Sala Esportiva</x:t>
  </x:si>
  <x:si>
    <x:t>Perforat</x:t>
  </x:si>
  <x:si>
    <x:t>Façana A - Perforat finestres</x:t>
  </x:si>
  <x:si>
    <x:t>'01.05.014</x:t>
  </x:si>
  <x:si>
    <x:t>Interior pista poliesportiva</x:t>
  </x:si>
  <x:si>
    <x:t>'01.05.015</x:t>
  </x:si>
  <x:si>
    <x:t>Façana Cos Circular</x:t>
  </x:si>
  <x:si>
    <x:t>'01.05.016</x:t>
  </x:si>
  <x:si>
    <x:t>'01.05.017</x:t>
  </x:si>
  <x:si>
    <x:t>'01.05.018</x:t>
  </x:si>
  <x:si>
    <x:t>Passadís</x:t>
  </x:si>
  <x:si>
    <x:t>'01.05.019</x:t>
  </x:si>
  <x:si>
    <x:t>Cels rasos continus:</x:t>
  </x:si>
  <x:si>
    <x:t>Cels rasos perforats:</x:t>
  </x:si>
  <x:si>
    <x:t>'01.05.020</x:t>
  </x:si>
  <x:si>
    <x:t>Sobre enguixats:</x:t>
  </x:si>
  <x:si>
    <x:t>Sobre pladur:</x:t>
  </x:si>
  <x:si>
    <x:t>8 Oficina jove</x:t>
  </x:si>
  <x:si>
    <x:t>'01.05.021</x:t>
  </x:si>
  <x:si>
    <x:t>Revestiments de DM:</x:t>
  </x:si>
  <x:si>
    <x:t>'01.05.022</x:t>
  </x:si>
  <x:si>
    <x:t>Encimeres</x:t>
  </x:si>
  <x:si>
    <x:t>Encimera</x:t>
  </x:si>
  <x:si>
    <x:t>'01.05.023</x:t>
  </x:si>
  <x:si>
    <x:t>'01.05.024</x:t>
  </x:si>
  <x:si>
    <x:t>'01.05.025</x:t>
  </x:si>
  <x:si>
    <x:t>'01.06.001</x:t>
  </x:si>
  <x:si>
    <x:t>'01.06.002</x:t>
  </x:si>
  <x:si>
    <x:t>'01.06.003</x:t>
  </x:si>
  <x:si>
    <x:t>'01.06.004</x:t>
  </x:si>
  <x:si>
    <x:t>'01.06.005</x:t>
  </x:si>
  <x:si>
    <x:t>'01.06.006</x:t>
  </x:si>
  <x:si>
    <x:t>'01.06.007</x:t>
  </x:si>
  <x:si>
    <x:t>'01.06.008</x:t>
  </x:si>
  <x:si>
    <x:t>1 Passadís</x:t>
  </x:si>
  <x:si>
    <x:t>'01.06.009</x:t>
  </x:si>
  <x:si>
    <x:t>15 Vestíbul passadís</x:t>
  </x:si>
  <x:si>
    <x:t>20 Magatzem material</x:t>
  </x:si>
  <x:si>
    <x:t>'01.06.010</x:t>
  </x:si>
  <x:si>
    <x:t>'01.06.011</x:t>
  </x:si>
  <x:si>
    <x:t>'01.06.012</x:t>
  </x:si>
  <x:si>
    <x:t>Escala</x:t>
  </x:si>
  <x:si>
    <x:t>'01.06.013</x:t>
  </x:si>
  <x:si>
    <x:t xml:space="preserve">CGP </x:t>
  </x:si>
  <x:si>
    <x:t>5 Consergeria /Rack</x:t>
  </x:si>
  <x:si>
    <x:t xml:space="preserve">10 Espai autoconsulta </x:t>
  </x:si>
  <x:si>
    <x:t>'01.06.014</x:t>
  </x:si>
  <x:si>
    <x:t>'01.06.015</x:t>
  </x:si>
  <x:si>
    <x:t>0 Entrada</x:t>
  </x:si>
  <x:si>
    <x:t>Accés sala esportiva</x:t>
  </x:si>
  <x:si>
    <x:t>'01.06.016</x:t>
  </x:si>
  <x:si>
    <x:t xml:space="preserve">Escala </x:t>
  </x:si>
  <x:si>
    <x:t>'01.07.001</x:t>
  </x:si>
  <x:si>
    <x:t xml:space="preserve">A01 1,00 x 1,50 </x:t>
  </x:si>
  <x:si>
    <x:t>A02 1,50 x 1,50</x:t>
  </x:si>
  <x:si>
    <x:t>A03 0.70 x 0.75</x:t>
  </x:si>
  <x:si>
    <x:t xml:space="preserve">A10 1.40 x 1.50 </x:t>
  </x:si>
  <x:si>
    <x:t>A11 1.40 x 1.50</x:t>
  </x:si>
  <x:si>
    <x:t>A12 0.75 X 1.50</x:t>
  </x:si>
  <x:si>
    <x:t>A05 1,35 x 0.75</x:t>
  </x:si>
  <x:si>
    <x:t>'01.07.002</x:t>
  </x:si>
  <x:si>
    <x:t xml:space="preserve">A09 1.40 x 2.40 </x:t>
  </x:si>
  <x:si>
    <x:t>A13 1.75 x 1.90</x:t>
  </x:si>
  <x:si>
    <x:t>A14 1.45 x 1.90</x:t>
  </x:si>
  <x:si>
    <x:t>A15 0.90 x 2.20</x:t>
  </x:si>
  <x:si>
    <x:t>A16  3 uts diferents mides</x:t>
  </x:si>
  <x:si>
    <x:t>A04 1,80 x 2,20</x:t>
  </x:si>
  <x:si>
    <x:t xml:space="preserve">A06 1,80 x 2,20 </x:t>
  </x:si>
  <x:si>
    <x:t>A07 1,20 x 2,20</x:t>
  </x:si>
  <x:si>
    <x:t>'01.07.003</x:t>
  </x:si>
  <x:si>
    <x:t>A08 3.95 x 1.00</x:t>
  </x:si>
  <x:si>
    <x:t>'01.07.004</x:t>
  </x:si>
  <x:si>
    <x:t>A08</x:t>
  </x:si>
  <x:si>
    <x:t>'01.07.005</x:t>
  </x:si>
  <x:si>
    <x:t>F01 1,50 x 2,05</x:t>
  </x:si>
  <x:si>
    <x:t>'01.07.006</x:t>
  </x:si>
  <x:si>
    <x:t>F03 0.70 x 2.05</x:t>
  </x:si>
  <x:si>
    <x:t>F08 0.80 x 2,05</x:t>
  </x:si>
  <x:si>
    <x:t>F09 0.80 x 2,05</x:t>
  </x:si>
  <x:si>
    <x:t>'01.07.007</x:t>
  </x:si>
  <x:si>
    <x:t>F10 1.40 x 2.05</x:t>
  </x:si>
  <x:si>
    <x:t>'01.07.008</x:t>
  </x:si>
  <x:si>
    <x:t>F01</x:t>
  </x:si>
  <x:si>
    <x:t>'01.07.009</x:t>
  </x:si>
  <x:si>
    <x:t>F03</x:t>
  </x:si>
  <x:si>
    <x:t>'01.07.010</x:t>
  </x:si>
  <x:si>
    <x:t>F04</x:t>
  </x:si>
  <x:si>
    <x:t>F06</x:t>
  </x:si>
  <x:si>
    <x:t>F07</x:t>
  </x:si>
  <x:si>
    <x:t>'01.07.011</x:t>
  </x:si>
  <x:si>
    <x:t>'01.07.012</x:t>
  </x:si>
  <x:si>
    <x:t>'01.07.013</x:t>
  </x:si>
  <x:si>
    <x:t>F05</x:t>
  </x:si>
  <x:si>
    <x:t>F11</x:t>
  </x:si>
  <x:si>
    <x:t>'01.07.014</x:t>
  </x:si>
  <x:si>
    <x:t>'01.07.015</x:t>
  </x:si>
  <x:si>
    <x:t>F08</x:t>
  </x:si>
  <x:si>
    <x:t>F09</x:t>
  </x:si>
  <x:si>
    <x:t>'01.07.016</x:t>
  </x:si>
  <x:si>
    <x:t>F10</x:t>
  </x:si>
  <x:si>
    <x:t>'01.07.017</x:t>
  </x:si>
  <x:si>
    <x:t>V01</x:t>
  </x:si>
  <x:si>
    <x:t>V04</x:t>
  </x:si>
  <x:si>
    <x:t>V05</x:t>
  </x:si>
  <x:si>
    <x:t>V06</x:t>
  </x:si>
  <x:si>
    <x:t>'01.07.018</x:t>
  </x:si>
  <x:si>
    <x:t xml:space="preserve">V01 </x:t>
  </x:si>
  <x:si>
    <x:t>'01.07.019</x:t>
  </x:si>
  <x:si>
    <x:t>V03 1.92 x 1.40 m</x:t>
  </x:si>
  <x:si>
    <x:t>'01.07.020</x:t>
  </x:si>
  <x:si>
    <x:t>A01</x:t>
  </x:si>
  <x:si>
    <x:t>'01.07.021</x:t>
  </x:si>
  <x:si>
    <x:t>A02</x:t>
  </x:si>
  <x:si>
    <x:t>'01.07.022</x:t>
  </x:si>
  <x:si>
    <x:t>A03</x:t>
  </x:si>
  <x:si>
    <x:t>'01.07.023</x:t>
  </x:si>
  <x:si>
    <x:t>A04</x:t>
  </x:si>
  <x:si>
    <x:t>'01.07.024</x:t>
  </x:si>
  <x:si>
    <x:t xml:space="preserve">A06 </x:t>
  </x:si>
  <x:si>
    <x:t>'01.07.025</x:t>
  </x:si>
  <x:si>
    <x:t>A05</x:t>
  </x:si>
  <x:si>
    <x:t>'01.07.026</x:t>
  </x:si>
  <x:si>
    <x:t>A07</x:t>
  </x:si>
  <x:si>
    <x:t>'01.07.027</x:t>
  </x:si>
  <x:si>
    <x:t xml:space="preserve">A09 </x:t>
  </x:si>
  <x:si>
    <x:t>'01.07.028</x:t>
  </x:si>
  <x:si>
    <x:t>A10</x:t>
  </x:si>
  <x:si>
    <x:t>'01.07.029</x:t>
  </x:si>
  <x:si>
    <x:t xml:space="preserve">A11 </x:t>
  </x:si>
  <x:si>
    <x:t>'01.07.030</x:t>
  </x:si>
  <x:si>
    <x:t xml:space="preserve">A12 </x:t>
  </x:si>
  <x:si>
    <x:t>'01.07.031</x:t>
  </x:si>
  <x:si>
    <x:t xml:space="preserve">A13 </x:t>
  </x:si>
  <x:si>
    <x:t>'01.07.032</x:t>
  </x:si>
  <x:si>
    <x:t xml:space="preserve">A14 </x:t>
  </x:si>
  <x:si>
    <x:t>'01.07.033</x:t>
  </x:si>
  <x:si>
    <x:t xml:space="preserve">A15 </x:t>
  </x:si>
  <x:si>
    <x:t>'01.07.034</x:t>
  </x:si>
  <x:si>
    <x:t>'01.08.001</x:t>
  </x:si>
  <x:si>
    <x:t>S03</x:t>
  </x:si>
  <x:si>
    <x:t>'01.08.002</x:t>
  </x:si>
  <x:si>
    <x:t>'01.08.003</x:t>
  </x:si>
  <x:si>
    <x:t>S02</x:t>
  </x:si>
  <x:si>
    <x:t>S04</x:t>
  </x:si>
  <x:si>
    <x:t>S05</x:t>
  </x:si>
  <x:si>
    <x:t>'01.08.004</x:t>
  </x:si>
  <x:si>
    <x:t>S09</x:t>
  </x:si>
  <x:si>
    <x:t>'01.08.005</x:t>
  </x:si>
  <x:si>
    <x:t>S01</x:t>
  </x:si>
  <x:si>
    <x:t>'01.08.006</x:t>
  </x:si>
  <x:si>
    <x:t xml:space="preserve">S06 </x:t>
  </x:si>
  <x:si>
    <x:t>'01.08.007</x:t>
  </x:si>
  <x:si>
    <x:t>S07</x:t>
  </x:si>
  <x:si>
    <x:t>'01.09.001</x:t>
  </x:si>
  <x:si>
    <x:t>V02</x:t>
  </x:si>
  <x:si>
    <x:t>A06</x:t>
  </x:si>
  <x:si>
    <x:t>'01.09.002</x:t>
  </x:si>
  <x:si>
    <x:t>V02 U 40x20 mm 3,03 Kg/m.l.</x:t>
  </x:si>
  <x:si>
    <x:t>'01.09.003</x:t>
  </x:si>
  <x:si>
    <x:t>'01.09.004</x:t>
  </x:si>
  <x:si>
    <x:t>A09</x:t>
  </x:si>
  <x:si>
    <x:t>A13</x:t>
  </x:si>
  <x:si>
    <x:t>A14</x:t>
  </x:si>
  <x:si>
    <x:t>A15</x:t>
  </x:si>
  <x:si>
    <x:t>A16 3 uts diferents mides</x:t>
  </x:si>
  <x:si>
    <x:t>'01.09.005</x:t>
  </x:si>
  <x:si>
    <x:t>A11</x:t>
  </x:si>
  <x:si>
    <x:t>A12</x:t>
  </x:si>
  <x:si>
    <x:t>'01.10.001</x:t>
  </x:si>
  <x:si>
    <x:t>'01.10.002</x:t>
  </x:si>
  <x:si>
    <x:t>'01.10.003</x:t>
  </x:si>
  <x:si>
    <x:t>Pluvials</x:t>
  </x:si>
  <x:si>
    <x:t>Fecals</x:t>
  </x:si>
  <x:si>
    <x:t>'01.10.004</x:t>
  </x:si>
  <x:si>
    <x:t>'01.10.005</x:t>
  </x:si>
  <x:si>
    <x:t>'01.10.006</x:t>
  </x:si>
  <x:si>
    <x:t>'01.10.007</x:t>
  </x:si>
  <x:si>
    <x:t>'01.10.008</x:t>
  </x:si>
  <x:si>
    <x:t>'01.12.01.001</x:t>
  </x:si>
  <x:si>
    <x:t>'01.12.01.002</x:t>
  </x:si>
  <x:si>
    <x:t>Gimnàs</x:t>
  </x:si>
  <x:si>
    <x:t>CCivic</x:t>
  </x:si>
  <x:si>
    <x:t>'01.12.01.003</x:t>
  </x:si>
  <x:si>
    <x:t>Gimnas</x:t>
  </x:si>
  <x:si>
    <x:t>C Civic</x:t>
  </x:si>
  <x:si>
    <x:t>P1</x:t>
  </x:si>
  <x:si>
    <x:t>PB</x:t>
  </x:si>
  <x:si>
    <x:t>'01.12.01.004</x:t>
  </x:si>
  <x:si>
    <x:t>C Cívic</x:t>
  </x:si>
  <x:si>
    <x:t>'01.12.01.005</x:t>
  </x:si>
  <x:si>
    <x:t>'01.12.02.001</x:t>
  </x:si>
  <x:si>
    <x:t>Central d'intrusió en caixa metàl·lica per a sistema integrat de seguretat, de 8 zones ampliable a 128 zones, POWER NEO , possibilitat de fer fins a 8 particions, sortides de placa per a sirena exterior, sirena interior, llum estroboscòpica i relé progamable, amb transmisor telefònic integrat, alimentació 230 V, inclosa una bateria  de plom estanca de 12 Vcc i 7,2 A, una tarjeta d'expansió per a comunicació IP i una tarjeta de comunicacions amb dues sortides RS 232, amb teclat display LCD de 2 línies de 16 caràcters, amb grau de seguretat 3 segons UNE-EN 50131-1, instal·lada.
Inlcou bateria de plom ( 2 unitats), Font d'alimentació a 12V, amb certificació EN50131.</x:t>
  </x:si>
  <x:si>
    <x:t>'01.12.02.002</x:t>
  </x:si>
  <x:si>
    <x:t>'01.12.02.003</x:t>
  </x:si>
  <x:si>
    <x:t>'01.12.02.004</x:t>
  </x:si>
  <x:si>
    <x:t>'01.12.02.005</x:t>
  </x:si>
  <x:si>
    <x:t>Façana principal</x:t>
  </x:si>
  <x:si>
    <x:t>'01.12.02.006</x:t>
  </x:si>
  <x:si>
    <x:t>'01.12.02.007</x:t>
  </x:si>
  <x:si>
    <x:t>'01.12.02.008</x:t>
  </x:si>
  <x:si>
    <x:t>'01.12.02.009</x:t>
  </x:si>
  <x:si>
    <x:t>Suministrament i instal·lació d'òptica de mirall d'alta qualitat Tecnologia d'antienmascaramentper infraroig actiu.
Certificat grau 3 EN50131-2-4.</x:t>
  </x:si>
  <x:si>
    <x:t>'01.12.03.01.001</x:t>
  </x:si>
  <x:si>
    <x:t xml:space="preserve">Suministrament i instal·lació de climatitzador CTA-6 de Servoclima, incloent:
Recuperació i free-cooling de 7000 m3/h de cabal.
´´	Xapa interior perforada amb aïllament de llana mineral.
´´	Etapa atenuador acústic impulsió.
´´	Etapa atenuador acústic retorn.
´´	Ubicació: exterior.
´´	Pressió disponible impulsió 200 Pa.
´´	Pressió disponible retorn 150 Pa.
´´	Prefiltres G4 i filtre impulsió M5 o F6 + F8 impulsió (IDA 2 &amp; ODA 2).
S'inclou la linea de conexió elèctrica, carrega de gas refrigerant, posta en marxa i ajust de l'equip. </x:t>
  </x:si>
  <x:si>
    <x:t>'01.12.03.01.002</x:t>
  </x:si>
  <x:si>
    <x:t>'01.12.03.01.003</x:t>
  </x:si>
  <x:si>
    <x:t>ccivic</x:t>
  </x:si>
  <x:si>
    <x:t>'01.12.03.01.004</x:t>
  </x:si>
  <x:si>
    <x:t>'01.12.03.01.005</x:t>
  </x:si>
  <x:si>
    <x:t>'01.12.03.01.006</x:t>
  </x:si>
  <x:si>
    <x:t>'01.12.03.01.007</x:t>
  </x:si>
  <x:si>
    <x:t>'01.12.03.01.008</x:t>
  </x:si>
  <x:si>
    <x:t>'01.12.03.01.009</x:t>
  </x:si>
  <x:si>
    <x:t>gimnas</x:t>
  </x:si>
  <x:si>
    <x:t>'01.12.03.01.010</x:t>
  </x:si>
  <x:si>
    <x:t>'01.12.03.01.011</x:t>
  </x:si>
  <x:si>
    <x:t>'01.12.03.01.012</x:t>
  </x:si>
  <x:si>
    <x:t>'01.12.03.01.013</x:t>
  </x:si>
  <x:si>
    <x:t>'01.12.03.01.014</x:t>
  </x:si>
  <x:si>
    <x:t>'01.12.03.01.015</x:t>
  </x:si>
  <x:si>
    <x:t>'01.12.03.01.016</x:t>
  </x:si>
  <x:si>
    <x:t>'01.12.03.01.017</x:t>
  </x:si>
  <x:si>
    <x:t>'01.12.03.01.018</x:t>
  </x:si>
  <x:si>
    <x:t>'01.12.03.01.019</x:t>
  </x:si>
  <x:si>
    <x:t>'01.12.03.01.020</x:t>
  </x:si>
  <x:si>
    <x:t xml:space="preserve">c civic </x:t>
  </x:si>
  <x:si>
    <x:t>'01.12.03.01.021</x:t>
  </x:si>
  <x:si>
    <x:t>'01.12.03.01.022</x:t>
  </x:si>
  <x:si>
    <x:t>gimnàs</x:t>
  </x:si>
  <x:si>
    <x:t>'01.12.03.01.023</x:t>
  </x:si>
  <x:si>
    <x:t>'01.12.03.02.001</x:t>
  </x:si>
  <x:si>
    <x:t>'01.12.03.02.002</x:t>
  </x:si>
  <x:si>
    <x:t>'01.12.03.02.003</x:t>
  </x:si>
  <x:si>
    <x:t>'01.12.03.02.004</x:t>
  </x:si>
  <x:si>
    <x:t>'01.12.03.02.005</x:t>
  </x:si>
  <x:si>
    <x:t>'01.12.03.02.006</x:t>
  </x:si>
  <x:si>
    <x:t>'01.12.03.02.007</x:t>
  </x:si>
  <x:si>
    <x:t>'01.12.03.02.008</x:t>
  </x:si>
  <x:si>
    <x:t>'01.12.03.03.001</x:t>
  </x:si>
  <x:si>
    <x:t>'01.12.03.03.002</x:t>
  </x:si>
  <x:si>
    <x:t>clima i renovació</x:t>
  </x:si>
  <x:si>
    <x:t>extracció serveis</x:t>
  </x:si>
  <x:si>
    <x:t>'01.12.03.03.003</x:t>
  </x:si>
  <x:si>
    <x:t>'01.12.03.03.004</x:t>
  </x:si>
  <x:si>
    <x:t>'01.12.03.03.005</x:t>
  </x:si>
  <x:si>
    <x:t>Ccivic</x:t>
  </x:si>
  <x:si>
    <x:t>'01.12.03.03.006</x:t>
  </x:si>
  <x:si>
    <x:t>'01.12.03.03.007</x:t>
  </x:si>
  <x:si>
    <x:t>'01.12.03.03.008</x:t>
  </x:si>
  <x:si>
    <x:t>'01.12.03.03.009</x:t>
  </x:si>
  <x:si>
    <x:t>'01.12.03.03.010</x:t>
  </x:si>
  <x:si>
    <x:t>'01.12.03.03.011</x:t>
  </x:si>
  <x:si>
    <x:t>'01.12.03.04.001</x:t>
  </x:si>
  <x:si>
    <x:t>'01.12.03.04.002</x:t>
  </x:si>
  <x:si>
    <x:t>Legalitzacio de la instal·lacio termica del edifici.
Incloent:
Projecte o memoria tècnica segons sigui preceptiu
Certificat final d'instal·lacio
Tramitació de la declaracio responsable del titular
Honoraris entitat de control
Taxes administratives i de visat si es el cas</x:t>
  </x:si>
  <x:si>
    <x:t>'01.12.03.04.003</x:t>
  </x:si>
  <x:si>
    <x:t>'01.12.04.001</x:t>
  </x:si>
  <x:si>
    <x:t>Acumulador 500 l</x:t>
  </x:si>
  <x:si>
    <x:t>'01.12.04.002</x:t>
  </x:si>
  <x:si>
    <x:t>'01.12.04.003</x:t>
  </x:si>
  <x:si>
    <x:t xml:space="preserve">Gimnàs </x:t>
  </x:si>
  <x:si>
    <x:t>'01.12.04.004</x:t>
  </x:si>
  <x:si>
    <x:t>'01.12.04.005</x:t>
  </x:si>
  <x:si>
    <x:t>'01.12.04.006</x:t>
  </x:si>
  <x:si>
    <x:t>'01.12.04.007</x:t>
  </x:si>
  <x:si>
    <x:t>'01.12.04.008</x:t>
  </x:si>
  <x:si>
    <x:t>c civic</x:t>
  </x:si>
  <x:si>
    <x:t>'01.12.04.009</x:t>
  </x:si>
  <x:si>
    <x:t>'01.12.04.010</x:t>
  </x:si>
  <x:si>
    <x:t>C civic</x:t>
  </x:si>
  <x:si>
    <x:t>'01.12.04.011</x:t>
  </x:si>
  <x:si>
    <x:t>'01.12.04.012</x:t>
  </x:si>
  <x:si>
    <x:t>'01.12.04.013</x:t>
  </x:si>
  <x:si>
    <x:t>'01.12.04.014</x:t>
  </x:si>
  <x:si>
    <x:t>'01.12.04.015</x:t>
  </x:si>
  <x:si>
    <x:t>'01.12.04.016</x:t>
  </x:si>
  <x:si>
    <x:t>'01.12.04.017</x:t>
  </x:si>
  <x:si>
    <x:t>'01.12.04.018</x:t>
  </x:si>
  <x:si>
    <x:t>'01.12.04.019</x:t>
  </x:si>
  <x:si>
    <x:t>Dutxes Vestidors Gimnàs</x:t>
  </x:si>
  <x:si>
    <x:t>'01.12.04.020</x:t>
  </x:si>
  <x:si>
    <x:t>'01.12.04.021</x:t>
  </x:si>
  <x:si>
    <x:t>'01.12.04.022</x:t>
  </x:si>
  <x:si>
    <x:t xml:space="preserve">Gimnas </x:t>
  </x:si>
  <x:si>
    <x:t>'01.12.04.023</x:t>
  </x:si>
  <x:si>
    <x:t>GIMNAS</x:t>
  </x:si>
  <x:si>
    <x:t>'01.12.04.024</x:t>
  </x:si>
  <x:si>
    <x:t>'01.12.04.025</x:t>
  </x:si>
  <x:si>
    <x:t>'01.12.04.026</x:t>
  </x:si>
  <x:si>
    <x:t>Civic</x:t>
  </x:si>
  <x:si>
    <x:t>'01.12.04.027</x:t>
  </x:si>
  <x:si>
    <x:t>'01.12.04.028</x:t>
  </x:si>
  <x:si>
    <x:t>'01.12.04.029</x:t>
  </x:si>
  <x:si>
    <x:t>'01.12.04.030</x:t>
  </x:si>
  <x:si>
    <x:t>Escomesa</x:t>
  </x:si>
  <x:si>
    <x:t>'01.12.04.031</x:t>
  </x:si>
  <x:si>
    <x:t>'01.12.04.032</x:t>
  </x:si>
  <x:si>
    <x:t>'01.12.04.033</x:t>
  </x:si>
  <x:si>
    <x:t>'01.12.04.034</x:t>
  </x:si>
  <x:si>
    <x:t>Producció ACS gimnas</x:t>
  </x:si>
  <x:si>
    <x:t>'01.12.04.035</x:t>
  </x:si>
  <x:si>
    <x:t>'01.12.04.036</x:t>
  </x:si>
  <x:si>
    <x:t>'01.12.04.037</x:t>
  </x:si>
  <x:si>
    <x:t>'01.12.04.038</x:t>
  </x:si>
  <x:si>
    <x:t>'01.12.04.039</x:t>
  </x:si>
  <x:si>
    <x:t>'01.12.04.040</x:t>
  </x:si>
  <x:si>
    <x:t>'01.12.04.041</x:t>
  </x:si>
  <x:si>
    <x:t>'01.12.04.042</x:t>
  </x:si>
  <x:si>
    <x:t>'01.12.04.043</x:t>
  </x:si>
  <x:si>
    <x:t>'01.12.04.044</x:t>
  </x:si>
  <x:si>
    <x:t>'01.12.04.045</x:t>
  </x:si>
  <x:si>
    <x:t>'01.12.04.046</x:t>
  </x:si>
  <x:si>
    <x:t>'01.12.04.047</x:t>
  </x:si>
  <x:si>
    <x:t>'01.12.04.048</x:t>
  </x:si>
  <x:si>
    <x:t>'01.12.05.01.001</x:t>
  </x:si>
  <x:si>
    <x:t>'01.12.05.01.002</x:t>
  </x:si>
  <x:si>
    <x:t>'01.12.05.01.003</x:t>
  </x:si>
  <x:si>
    <x:t>'01.12.05.01.004</x:t>
  </x:si>
  <x:si>
    <x:t>Quadre Centralització</x:t>
  </x:si>
  <x:si>
    <x:t>'01.12.05.01.005</x:t>
  </x:si>
  <x:si>
    <x:t>'01.12.05.01.006</x:t>
  </x:si>
  <x:si>
    <x:t>'01.12.05.01.007</x:t>
  </x:si>
  <x:si>
    <x:t>'01.12.05.01.008</x:t>
  </x:si>
  <x:si>
    <x:t>'01.12.05.01.009</x:t>
  </x:si>
  <x:si>
    <x:t>'01.12.05.01.010</x:t>
  </x:si>
  <x:si>
    <x:t>'01.12.05.01.011</x:t>
  </x:si>
  <x:si>
    <x:t>'01.12.05.01.012</x:t>
  </x:si>
  <x:si>
    <x:t>'01.12.05.01.013</x:t>
  </x:si>
  <x:si>
    <x:t>'01.12.05.01.014</x:t>
  </x:si>
  <x:si>
    <x:t>Quadre Gimnas</x:t>
  </x:si>
  <x:si>
    <x:t>'01.12.05.01.015</x:t>
  </x:si>
  <x:si>
    <x:t>'01.12.05.01.016</x:t>
  </x:si>
  <x:si>
    <x:t>'01.12.05.01.017</x:t>
  </x:si>
  <x:si>
    <x:t>'01.12.05.01.018</x:t>
  </x:si>
  <x:si>
    <x:t>'01.12.05.01.019</x:t>
  </x:si>
  <x:si>
    <x:t>'01.12.05.01.020</x:t>
  </x:si>
  <x:si>
    <x:t>'01.12.05.01.021</x:t>
  </x:si>
  <x:si>
    <x:t>'01.12.05.01.022</x:t>
  </x:si>
  <x:si>
    <x:t>'01.12.05.01.023</x:t>
  </x:si>
  <x:si>
    <x:t>'01.12.05.01.024</x:t>
  </x:si>
  <x:si>
    <x:t>Quadre Aerotermia Gimnas Planta baixa</x:t>
  </x:si>
  <x:si>
    <x:t>'01.12.05.01.025</x:t>
  </x:si>
  <x:si>
    <x:t>'01.12.05.01.026</x:t>
  </x:si>
  <x:si>
    <x:t>'01.12.05.01.027</x:t>
  </x:si>
  <x:si>
    <x:t>'01.12.05.01.028</x:t>
  </x:si>
  <x:si>
    <x:t>'01.12.05.01.029</x:t>
  </x:si>
  <x:si>
    <x:t>'01.12.05.01.030</x:t>
  </x:si>
  <x:si>
    <x:t>Quadre Casal/oficines Planta Baixa</x:t>
  </x:si>
  <x:si>
    <x:t>'01.12.05.01.031</x:t>
  </x:si>
  <x:si>
    <x:t>'01.12.05.01.032</x:t>
  </x:si>
  <x:si>
    <x:t>'01.12.05.01.033</x:t>
  </x:si>
  <x:si>
    <x:t>'01.12.05.01.034</x:t>
  </x:si>
  <x:si>
    <x:t>'01.12.05.01.035</x:t>
  </x:si>
  <x:si>
    <x:t>'01.12.05.01.036</x:t>
  </x:si>
  <x:si>
    <x:t>'01.12.05.01.037</x:t>
  </x:si>
  <x:si>
    <x:t>'01.12.05.01.038</x:t>
  </x:si>
  <x:si>
    <x:t>'01.12.05.01.039</x:t>
  </x:si>
  <x:si>
    <x:t>'01.12.05.01.040</x:t>
  </x:si>
  <x:si>
    <x:t>Quadre Casal/oficines P.1ª</x:t>
  </x:si>
  <x:si>
    <x:t>'01.12.05.01.041</x:t>
  </x:si>
  <x:si>
    <x:t>'01.12.05.01.042</x:t>
  </x:si>
  <x:si>
    <x:t>'01.12.05.01.043</x:t>
  </x:si>
  <x:si>
    <x:t>'01.12.05.01.044</x:t>
  </x:si>
  <x:si>
    <x:t>'01.12.05.01.045</x:t>
  </x:si>
  <x:si>
    <x:t>'01.12.05.01.046</x:t>
  </x:si>
  <x:si>
    <x:t>'01.12.05.01.047</x:t>
  </x:si>
  <x:si>
    <x:t>'01.12.05.01.048</x:t>
  </x:si>
  <x:si>
    <x:t>'01.12.05.01.049</x:t>
  </x:si>
  <x:si>
    <x:t>'01.12.05.01.050</x:t>
  </x:si>
  <x:si>
    <x:t>Quadre Joventut/Ocupació</x:t>
  </x:si>
  <x:si>
    <x:t>'01.12.05.01.051</x:t>
  </x:si>
  <x:si>
    <x:t>'01.12.05.01.052</x:t>
  </x:si>
  <x:si>
    <x:t>'01.12.05.01.053</x:t>
  </x:si>
  <x:si>
    <x:t>'01.12.05.01.054</x:t>
  </x:si>
  <x:si>
    <x:t>'01.12.05.01.055</x:t>
  </x:si>
  <x:si>
    <x:t>Quadre Clima coberta</x:t>
  </x:si>
  <x:si>
    <x:t>'01.12.05.01.056</x:t>
  </x:si>
  <x:si>
    <x:t>'01.12.05.01.057</x:t>
  </x:si>
  <x:si>
    <x:t>'01.12.05.01.058</x:t>
  </x:si>
  <x:si>
    <x:t>'01.12.05.01.059</x:t>
  </x:si>
  <x:si>
    <x:t>'01.12.05.01.060</x:t>
  </x:si>
  <x:si>
    <x:t>'01.12.05.01.061</x:t>
  </x:si>
  <x:si>
    <x:t>'01.12.05.01.062</x:t>
  </x:si>
  <x:si>
    <x:t>Social/0ficines</x:t>
  </x:si>
  <x:si>
    <x:t>'01.12.05.01.063</x:t>
  </x:si>
  <x:si>
    <x:t>Social/oficines</x:t>
  </x:si>
  <x:si>
    <x:t>'01.12.05.01.064</x:t>
  </x:si>
  <x:si>
    <x:t>'01.12.05.01.065</x:t>
  </x:si>
  <x:si>
    <x:t>'01.12.05.02.001</x:t>
  </x:si>
  <x:si>
    <x:t>'01.12.05.02.002</x:t>
  </x:si>
  <x:si>
    <x:t>Casal/oficines</x:t>
  </x:si>
  <x:si>
    <x:t>'01.12.05.02.003</x:t>
  </x:si>
  <x:si>
    <x:t>Casal/0ficines</x:t>
  </x:si>
  <x:si>
    <x:t>'01.12.05.02.004</x:t>
  </x:si>
  <x:si>
    <x:t>Sector Gimnas</x:t>
  </x:si>
  <x:si>
    <x:t>Sector Casal Oficines P.Baixa</x:t>
  </x:si>
  <x:si>
    <x:t>Sector Casal Oficines P.1ª</x:t>
  </x:si>
  <x:si>
    <x:t>'01.12.05.02.005</x:t>
  </x:si>
  <x:si>
    <x:t>'01.12.05.02.006</x:t>
  </x:si>
  <x:si>
    <x:t>Joventut/ocupació Planta 1ª</x:t>
  </x:si>
  <x:si>
    <x:t>'01.12.05.02.007</x:t>
  </x:si>
  <x:si>
    <x:t>'01.12.05.02.008</x:t>
  </x:si>
  <x:si>
    <x:t>'01.12.05.02.009</x:t>
  </x:si>
  <x:si>
    <x:t>Casal/oficines  centre consultes (P. baixa)</x:t>
  </x:si>
  <x:si>
    <x:t>'01.12.05.03.001</x:t>
  </x:si>
  <x:si>
    <x:t>Linea general</x:t>
  </x:si>
  <x:si>
    <x:t>'01.12.05.03.002</x:t>
  </x:si>
  <x:si>
    <x:t>Casal/ Oficines</x:t>
  </x:si>
  <x:si>
    <x:t>Casal/ Oficines 1ª planta</x:t>
  </x:si>
  <x:si>
    <x:t>'01.12.05.03.003</x:t>
  </x:si>
  <x:si>
    <x:t>Casal/0ficines 1ª planta</x:t>
  </x:si>
  <x:si>
    <x:t>'01.12.05.03.004</x:t>
  </x:si>
  <x:si>
    <x:t>'01.12.05.03.005</x:t>
  </x:si>
  <x:si>
    <x:t>'01.12.05.03.006</x:t>
  </x:si>
  <x:si>
    <x:t>Fotovoltàica</x:t>
  </x:si>
  <x:si>
    <x:t>'01.12.05.03.007</x:t>
  </x:si>
  <x:si>
    <x:t>'01.12.05.03.008</x:t>
  </x:si>
  <x:si>
    <x:t>Pista poliesportiva</x:t>
  </x:si>
  <x:si>
    <x:t>Gimnas sala aerotermia</x:t>
  </x:si>
  <x:si>
    <x:t>Casal/oficines (Juventut Ocupació)</x:t>
  </x:si>
  <x:si>
    <x:t>Casal/oficines (Clima)</x:t>
  </x:si>
  <x:si>
    <x:t>'01.12.05.03.009</x:t>
  </x:si>
  <x:si>
    <x:t>Casal/0ficines  Ascensor</x:t>
  </x:si>
  <x:si>
    <x:t>Casal/0ficines  Clima</x:t>
  </x:si>
  <x:si>
    <x:t>'01.12.05.03.010</x:t>
  </x:si>
  <x:si>
    <x:t>'01.12.05.03.011</x:t>
  </x:si>
  <x:si>
    <x:t>Casal/oficines  p.baixa</x:t>
  </x:si>
  <x:si>
    <x:t>Casal/oficines  p. 1ª (juventut/0cupació)</x:t>
  </x:si>
  <x:si>
    <x:t>'01.12.05.03.012</x:t>
  </x:si>
  <x:si>
    <x:t>Casal/oficines P. baixa</x:t>
  </x:si>
  <x:si>
    <x:t>Casal/oficines P. 1ª</x:t>
  </x:si>
  <x:si>
    <x:t>'01.12.05.03.013</x:t>
  </x:si>
  <x:si>
    <x:t>Casal/oficines (planta baixa)</x:t>
  </x:si>
  <x:si>
    <x:t>Casal/oficines (planta pis)</x:t>
  </x:si>
  <x:si>
    <x:t>'01.12.05.04.001</x:t>
  </x:si>
  <x:si>
    <x:t>'01.12.05.04.002</x:t>
  </x:si>
  <x:si>
    <x:t>'01.12.05.04.003</x:t>
  </x:si>
  <x:si>
    <x:t>'01.12.05.04.004</x:t>
  </x:si>
  <x:si>
    <x:t>'01.12.05.04.005</x:t>
  </x:si>
  <x:si>
    <x:t>'01.12.05.05.001</x:t>
  </x:si>
  <x:si>
    <x:t>'01.12.05.05.002</x:t>
  </x:si>
  <x:si>
    <x:t>'01.12.05.05.003</x:t>
  </x:si>
  <x:si>
    <x:t>'01.12.05.06.001</x:t>
  </x:si>
  <x:si>
    <x:t>Legalitzacio de la instal·lacio electrica  del edifici.
Incloent:
Projecte o memoria tècnica segons sigui preceptiu
Certificat final d'instal·lacio
Tramitació de la declaracio responsable del titular
Honoraris entitat de control
Taxes administratives i de visat si es el cas</x:t>
  </x:si>
  <x:si>
    <x:t>'01.12.06.001</x:t>
  </x:si>
  <x:si>
    <x:t xml:space="preserve">
Subministre i col.locació de totes les lluminaries de la PLANTA BAIXA mod. LUXES o equivalents, inclòs petit material de montatge.
VESTIDORS 2-17
3,00 ut. 54,50 € ut.  ref. 3714030750 TRIADON XS 40W IP65 220~240VAC 120º 4000K,   75x64x1200mm fot. 3712030750                                         
VESTIDOR 1-16
3,00 ut. 54,50 € ut. ref.3714030750 TRIADON XS 40W IP65 220~240VAC 120º 4000K,75x64x1200mm fot. 3712030750
0,68 ut. 30,55 € ut. ref. 2416C10000720G OUTWARD 15 GAIA GP 12W 120º 4000K, 1000mm. Inc. p.p. driver+acc. (Fotometrico 1700520722)
BANY 4-18
0,68 ut. 30,55 € ut.  ref. 2416C10000720G OUTWARD 15 GAIA GP 12W 120º 4000K, 1000mm. Inc. p.p. driver+acc. (Fotometrico 1700520722)
1,00 ut. 85.15 € ut. ref.1101010X50S VANGUARD 10W 24º 220~240VAC 4000K Ø95X125MM 85,15 21,00 85,15
Øcorte 85mm Aro fijo Sensor mov(Fotométrico 1101010X50)
VESTIBUL/PASSADIS -15
4,52 u.t 65,65 € ut.  ref. 2428C10020650 VALLIS 5035 GAIA GP 24W 4000ºK Empotrable. Dif. opal. Inc. driver + acc.
4,00 ut. 96,85 € ut.   ref.1101030Y50 VANGUARD 15W 36º 220~240VAC 4000K Ø130X165MM Øcorte 120mm. Aro fijo (Fotométrico 1101030Y50)
VESTIDOR TÈCNIC -21
1,00 ut..54,50€ ut.  ref. .3714030750 TRIADON XS 40W IP65 220~240VAC 120º 4000K, 75x64x1200mm 
(Fotométrico 3712030750)
VESTIBUL/PASSADIS
3,00 ut.96,85€ ut.  ref. 1101030Y50 VANGUARD 15W 36º 220~240VAC 4000K Ø130X165MM Øcorte 120mm Aro fijo. (Fotométrico 1101030Y50)
CONTROL ACCÉS-14
3,00 ut. 111,80€ ut.  ref. 1101080Y50 VANGUARD 25W 36º 220~240VAC 4000K Ø165x130mm Øcorte 120mm. Aro fijo. (Fotométrico 1101080Y50)
2,21ut.  30,55€ ut.  ref. 2416C10000720G OUTWARD 15 GAIA GP 12W 120º 4000K, 1000mm. Inc. p.p. driver+acc. (Fotométrico 1700520722)
BANY  3-13
2,00 ut. 85,15€ ut.  ref. 1101010X50S VANGUARD 10W 24º 220~240VAC 4000K Ø95X125MM Øcorte 85mm.Aro fijo Sensor  (Fotométrico 1101010X50)
BANY  2-4
3,00 ut.  85,15€ ut.  ref.1101010X50S VANGUARD 10W 24º 220~240VAC 4000K Ø95X125MM Øcorte 85mm. Aro fijo Sensor  (Fotométrico 1101010X50)
2,83 ut. 30,55€ ut.  ref. 2416C10000720G OUTWARD 15 GAIA GP 12W 120º 4000K, 1000mm. Inc. p.p. driver+acc.(Fotométrico 1700520722)
BANY 1-3
2,00 ut. 85,15€ ut.  ref. 1101010X50S VANGUARD 10W 24º 220~240VAC 4000K Ø95X125MM Øcorte 85mm. Aro fijo Sensor  (Fotométrico 1101010X50)
INSTAL.LACIONS TÉCNICQUES-12
1,00 u.t  54,50€ ut.  ref. 3714030750 TRIADON XS 40W IP65 220~240VAC 120º 4000K, 75x64x1200mm Fotom. 3712030750
GIMNÀS-19
9,00 ut. 237,25€ ut.  ref.1320410350 PLUTON XL 100W,220-240V,60º,4000K (Fotométrico 1320410350) 
3,00 ut. 54,50€ ut. ref. 3714030750 TRIADON XS 40W IP65 220~240VAC 120º 4000K,75x64x1200mm (Fotométrico 3712030750)
MAGATZEM MATERIAL
1,00 ut.45.00€ ut. ref. 3714010750 TRIADON XS 20W IP65 220~240VAC 120º 4000K, 75x64x600mm (Fotométrico 3714010750)
MAGATZEM MATERIAL-20
1,00 ut. 54,50€ ut. ref.3714030750 TRIADON XS 40W IP65 220~240VAC 120º 4000K, 75x64x1200mm (Fotométrico 3712030750)</x:t>
  </x:si>
  <x:si>
    <x:t>'01.12.06.002</x:t>
  </x:si>
  <x:si>
    <x:t xml:space="preserve">
Subministre i col.locació de totes les lluminaries de la PLANTA BAIXA mod. LUXES o equivalents, inclòs petit material de montatge.
CENTRE CONSULTA-7
14,00 ut. 174,85 ut.    ref. 223233L650S SISTEMA LINEAL ZULYT 50 DO, 40W/m DIM DALI 100º 100~240VAC 4000K, 1000mm. CON SENSOR DE
REGULACION CONSTANTE Suspendido(Fotometrico 22325406)
14,00 ut. 185,57€ ut. ref. 22323L2K650S SISTEMA LINEAL ZULYT 50 DO, 40W/m DIM DALI 100º 100~240VAC 4000K, 1000mm. CON P.P.
SENSOR DEREGULACION CONSTANTE y KIT EMERG. 3h
Suspendido(Fotometrico 22325406)
14,00 ut. 168,35€ ut. ref. 223232L650S SISTEMA LINEAL ZULYT 50 DO, 40W/m DIM DALI 100º 100~240VAC 4000K, 1000mm. CON P.P.
SENSOR DE REGULACION CONSTANTE Suspendido (Fotometrico 22325406)6X2,26M LUMINARIA ZULYT DO 27W/m
13,56 ut. 124,15€ ut. ref. 2232320650 SISTEMA LINEAL ZULYT DO, 27W/m 100º 100~240VAC 4000K 1000mm.
Suspendido. (Fotometria 2232320650)
ENTRADA-0.
1,20 ut. 30,55€ ut. ref. 2416C10000720G OUTWARD 15 + GAIA GP 12W 120º 4000K, 1000mm. Inc. p.p. driver+acc.2x2,44m
4,88 ut. 30,55€ ut. ref. 2416C10000720G OUTWARD 15 + GAIA GP 12W 120º 4000K, 1000mm. Inc. p.p. driver+acc.
ESPAI AUTOCONSULTA-10
4,00 ut. 111,80€ ut. ref. 1101080Y50 VANGUARD 25W 36º 220~240VAC 4000K Ø165x130mm Øcorte 120mm. Aro fijo dorado2x6,06m
12,12 ut. 139,75€ ut. ref. 2222330650 SISTEMA LINEAL ZULYT 50 DO. 40W/m 100º 100~240VAC 4000K, 1000mm.Empotrable. 
(Fotometrico 2232540650)
OFICINA- JOVE-8
3,66 ut. 139,75€ ut. ref. 2222330650 SISTEMA LINEAL ZULYT 50 DO. 40W/m 100º 100~240VAC 4000K, 1000mm.Empotrable. 
(Fotometrico 2232540650)
1,91 ut. 139,75€ ut ref. 2222330650 SISTEMA LINEAL ZULYT 50 DO. 40W/m 100º 100~240VAC 4000K, 1000mm.Empotrable. 
(Fotometrico 2232540650)
Armari-11
1,00 ut. 45,00€ ut. ref. 3714010750 TRIADON XS 20W IP65 220~240VAC 120º 4000K, 75x64x600mm (Fotometria 3714010750)
CONSERGERIA- RACK-5
1,00 ut. 45,00€ ut. ref. 3712030750 TRIADON 40W, 120cm IP65 100~277VAC 120º 4000K 1200mm 
VESTÍBUL-1
1,00 ut. 1.380,60€ ut. ref. 1927000Q52 SISTEMA CORVUS 2, Ø900~1270MM 3000K SUSPENDIDO. (Fotometrico TR89603203)
1,00 ut. 199,55€ ut. ref. 3219020152 ATLAS S, 20W 30º 100~264VAC 3000K IP66 199,Ø150mm. Con base
Neteja-2
2,00 ut. 45,00€ ut. ref. 3714010750 TRIADON XS 20W IP65 220~240VAC 120º 4000K, 75x64x600mm (Fotometrico 3714010750)
PASSADIS
4,00 ut. 96,85€ ut. ref. 1101030Y50 VANGUARD 15W 36º 220~240VAC 4000K Ø130X165MM Øcorte 120mm. Aro fijo 
(Fotometrico 1101030Y50)
ESCALA
4,00 ut. 148,85€ ut. ref. 223210K650 SISTEMA LINEAL ZULYT DO, 12W/m 100º 100~240VAC 4000K, 570mm.Superficie. KIT EMERG 3hrs 
(Fotometria 232100650)
REBEDOR-6
1,00 ut. 96,85€ ut. ref. 1101030Y50 VANGUARD 15W 36º 220~240VAC 4000K Ø130X165MM Øcorte 120mm Aro fijo
1,00 ut. 89,70€ ut. ref. 2232100650 SISTEMA LINEAL ZULYT DO, 12W/m 100º 100~240VAC 4000K, 570mm. Superficie.
SALA REUNIONS-9
2,44 ut. 139,75€ ut. ref. 2222320650 SISTEMA LINEAL ZULYT 50 DO. 40W/m 100º 100~240VAC 4000K, 1000mm.Empotrable.
 (Fotometrico 2232100650</x:t>
  </x:si>
  <x:si>
    <x:t>'01.12.06.003</x:t>
  </x:si>
  <x:si>
    <x:t xml:space="preserve">
Subministre i col.locació de totes les lluminaries de la PLANTA PIS mod. LUXES o equivalents, inclòs petit material de montatge.
AULA 1-14
3,00 ut. 96,85€ ut. ref. 1101030Y50 VANGUARD 15W 36º 220~240VAC 4000K Ø130X165MM Øcorte 120mm Aro fijo
4,80 ut. 139,10€ ut. ref. 2232330650 SISTEMA LINEAL ZULYT 50 DO, 40W/m 100º 100~240VAC 4000K, 1000mm.Suspendida
(Fotometrico 2232100650)
3,97 ut. 139,10€ ut. ref.  2232330650 SISTEMA LINEAL ZULYT 50 DO, 40W/m 100º 100~240VAC 4000K, 1000mm.Suspendida 
(Fotometrico 2232100650)
DESPATX REGIDOR/A -6
5,18 ut. 139,75€ ut. ref. 2222330650 SISTEMA LINEAL ZULYT 50 DO. 40W/m 100º 100~240VAC 4000K, 1000mm.Empotrable. 
(Fotometrico 2232540650)
DESPATX -3
2,29 ut. 139,75€ ut. ref.2222330650 SISTEMA LINEAL ZULYT 50 DO. 40W/m 100º 100~240VAC 4000K, 1000mm.Empotrable.
(Fotometrico 2232540650)
DESPATX -5
3,66 ut. 139,75€ ut. ref. 2222540650 SISTEMA LINEAL ZULYT 50 DO. 40W/m 100º 100~240VAC 4000K, 1000mm.Empotrable. 
(Fotometrico 2232100650)
AULA 2-15
3,27 ut. 139,75€ ut. ref. 2232330650 SISTEMA LINEAL ZULYT 50 DO, 40W/m 100º 100~240VAC 4000K, 1000mm.Suspendida 
(Fotometrico 2232540650)
2,54 ut. 139,10€ ut. ref. 2232330650 SISTEMA LINEAL ZULYT 50 DO, 40W/m 100º 100~240VAC 4000K, 1000mm.Suspendida
(Fotometrico 2232540650)
1,75 ut. 139,10€ ut. ref. 2232330650 SISTEMA LINEAL ZULYT 50 DO, 40W/m 100º 100~240VAC 4000K, 1000mm.Suspendida 
(Fotometrico 2232540650)
3,35 ut. 139,75€ ut. ref. 2222330650 SISTEMA LINEAL ZULYT 50 DO. 40W/m 100º 139,75 21,00 468,16100~240VAC 4000K, 1000mm.Empotrable.
(Fotometrico 2232540650)
PASSADIS
13,00 ut. 96,85€ ut. ref. 1101030Y50 VANGUARD 15W 36º 220~240VAC 4000K Ø130X165MM Øcorte 120mm. Aro fijo 
(Fotometrico 1101030Y50)
3,00 ut. 89,70€ ut. ref.2232100650 SISTEMA LINEAL ZULYT DO, 12W/m 100º 100~240VAC 4000K, 570mm. Superficie.
BANY- 6
2,00 ut. 85,15€ ut. ref.1101010X50S VANGUARD 10W 24º 220~240VAC 4000K Ø95X125MM Øcorte 85mm. Aro fijo Sensor mov
 (fotometrico 1101010X50)
1,86 ut.3 0,55€ ut.  ref.2416C10000720G OUTWARD 15 GAIA GP 12W 120º 4000K, 1000mm. 30,55 21,00 56,82Inc. p.p. driver+acc. 
(Fotometrico1700520722)
BANY 5-13
2,00 ut. 85,15€ ut. ref. 1101010X50S VANGUARD 10W 24º 220~240VAC 4000K Ø95X125MM Øcorte 85mm Aro fijo Sensor mov 
(Fotometrico 1101010X50)
1,86 ut. 30,55€ ut. ref. 2416C10000720G OUTWARD 15 GAIA GP 12W 120º 4000K, 1000mm. Inc. p.p. driver+acc.
(Fotometrico 1700520722)
BANY  4-12
2,00 ut. 85,15€ ut. ref. 1101010X50S VANGUARD 10W 24º 220~240VAC 4000K Ø95X125MM Øcorte 85mm Aro fijo Sensor mov 
(Fotometrico 1101010X50)
NETEJA 2-2
1,00 ut. 54,50€ ut. ref. 3714030750 TRIADON XS 40W IP65 220~240VAC 120º 4000K, 75x64x1200mm (Fotometrico 3712030750)
SALA DE REUNIONS /AULA-10
4,68 ut. 139,75€ ut. ref.  2222330650 SISTEMA LINEAL ZULYT 50 DO. 40W/m 100º 139,75 Empotrable. (Fotometrico 2232540650)
1,66 ut. 139,10€ ut. ref. 2232330650 SISTEMA LINEAL ZULYT 50 DO, 40W/m 100º 100~240VAC 4000K, 1000mm.Suspendida 
(Fotometrico 2232540650)
1,00 ut. 89,70€ ut. ref. 2232100650 SISTEMA LINEAL ZULYT DO, 12W/m 100º 100~240VAC 4000K, 570mm. Superficie.
SALA DE REUNIONS /AULA-10
4,38 ut. 139,75€ ut.  ref. 2222330650 SISTEMA LINEAL ZULYT 50 DO. 40W/m 100º 100~240VAC 4000K, 1000mm.Empotrable.
 (Fotometrico 2232540650)
1,66 ut. 139,10€ ut. ref. 2232330650 SISTEMA LINEAL ZULYT 50 DO, 40W/m 100º 100~240VAC 4000K, 1000mm.Suspendida
(Fotometrico 2232540650)
1,00 ut. 89,70€ ut. ref. 2232100650 SISTEMA LINEAL ZULYT DO, 12W/m 100º 100~240VAC 4000K, 570mm. Superficie.
OFFICE-8
2,00 ut. 52,20€ ut. ref. 1130460750B BV PARALLAX 36W UGR&lt;19 100~230VAC 600x600mm  4000K M.BLANCO
1,50 ut. 98,47€ ut.ref. 2428C150020650 VALLIS 5035, GP 24W/m 240VAC 4000K. 1500mm. Empotrable. Dif. opal. Inc. driver + acc.
DESPATX -4
1,00 ut. 154,05€ ut. ref. 2232540650 SISTEMA LINEAL ZULYT DO, 40W/m 100º 100~240VAC 4000K, 1690mm.Superficie
ESCALES
2,00 ut. 210,60€ ut. ref. 223254K650 ZULYT 55 S, 33W 100º 110~220VAC 4000K 169cms. DIF. OPAL+ kir emerg
REPROGRAFIA-9
2,06 ut. 139,10€ ut. ref. 2232330650 SISTEMA LINEAL ZULYT 50 DO, 40W/m 100º 100~240VAC 4000K, 1000mm.Suspendida 
(Fotometrico 2232100650)
SALA REUNIONS-17
4,00 ut. 111,80€ ut. ref. 1101080Y50 VANGUARD 25W 36º 220~240VAC 4000K Ø165x130mm Øcorte 120mm.
3,66 ut. 139,75€ ut. ref. 2222330650 SISTEMA LINEAL ZULYT 50 DO. 40W/m 100º 100~240VAC 4000K, 1000mm.Empotrable. 
NSTAL.LACIONS TÉCNICQUES SOTACOBERTA
3,00 u.t 54.50€ ut. ref. 3714030750 TRIADON XS 40W IP65 220~240VAC 120º 4000K, 75x64x1200mm Fotom. 3712030750</x:t>
  </x:si>
  <x:si>
    <x:t>'01.12.06.004</x:t>
  </x:si>
  <x:si>
    <x:t>Social/Oficines</x:t>
  </x:si>
  <x:si>
    <x:t>'01.12.06.005</x:t>
  </x:si>
  <x:si>
    <x:t>'01.12.07.001</x:t>
  </x:si>
  <x:si>
    <x:t>'01.12.07.002</x:t>
  </x:si>
  <x:si>
    <x:t>Casal/oficines ( P. baixa)</x:t>
  </x:si>
  <x:si>
    <x:t>Casal/oficines ( P. 1ª)</x:t>
  </x:si>
  <x:si>
    <x:t>'01.12.07.003</x:t>
  </x:si>
  <x:si>
    <x:t>'01.12.07.004</x:t>
  </x:si>
  <x:si>
    <x:t>Casal/oficines  (p. baixa)</x:t>
  </x:si>
  <x:si>
    <x:t>Casal/oficines  (p.1ª)</x:t>
  </x:si>
  <x:si>
    <x:t>'01.12.07.005</x:t>
  </x:si>
  <x:si>
    <x:t>Casal/oficines (P.1ª)</x:t>
  </x:si>
  <x:si>
    <x:t>'01.12.07.006</x:t>
  </x:si>
  <x:si>
    <x:t>Casal/oficines (P. baixa)</x:t>
  </x:si>
  <x:si>
    <x:t>Casal/oficines (P. 1ª)</x:t>
  </x:si>
  <x:si>
    <x:t>'01.12.07.007</x:t>
  </x:si>
  <x:si>
    <x:t>'01.12.07.008</x:t>
  </x:si>
  <x:si>
    <x:t>'01.12.08.001</x:t>
  </x:si>
  <x:si>
    <x:t>Subministrament de mòdul fotovoltaic monocristal·lí JAM60S08-
330/PR/1000V o equivalent, potència pic de 330 Wp, amb marc d'alumini,
protecció amb vidre templat, caixa de connexió precablejat amb
connectors especials, amb una eficiència del 19,8%.</x:t>
  </x:si>
  <x:si>
    <x:t>'01.12.08.002</x:t>
  </x:si>
  <x:si>
    <x:t>Muntatge sobre estructura coplanar paral·lel a la coberta inclinada de
mòdul fotovoltaic monocristal·lí JAM60S08-330/PR/1000Vo equivalent.</x:t>
  </x:si>
  <x:si>
    <x:t>'01.12.08.003</x:t>
  </x:si>
  <x:si>
    <x:t>Subministrament d'estructura coplanar subministrat per Aplisun, per a
muntatge de mòduls sobre la coberta, inclòs tot el material necessari per
a la seva correcta execució..</x:t>
  </x:si>
  <x:si>
    <x:t>'01.12.08.004</x:t>
  </x:si>
  <x:si>
    <x:t>Muntatge d'estructura coplanar subministrat per Aplisun, per a muntatge
de mòduls sobre la coberta, inclòs tot el material necessari per a la seva
correcta execució.</x:t>
  </x:si>
  <x:si>
    <x:t>'01.12.08.005</x:t>
  </x:si>
  <x:si>
    <x:t>Subministrament d'inversor SMA Sunny Tripower 10.0 o equivalent per a
instal·lació fotovoltaica, trifàsic, 2 seguidors MPPT, de potencia nominal
10.000 W, rendiment màxim del 98,0%, grau de protecció IP-65</x:t>
  </x:si>
  <x:si>
    <x:t>'01.12.08.006</x:t>
  </x:si>
  <x:si>
    <x:t>Muntatge d'inversor SMA Sunny Tripower 10.0o equivalent per a
instal·lació fotovoltaica</x:t>
  </x:si>
  <x:si>
    <x:t>'01.12.08.007</x:t>
  </x:si>
  <x:si>
    <x:t>Subministrament d'inversor SMA Sunny Tripower 20000TL o equivalent per
a instal·lació fotovoltaica, trifàsic, 2 seguidors MPPT, de potencia nominal
20.000 W, rendiment màxim del 98,4%, grau de protecció IP-65</x:t>
  </x:si>
  <x:si>
    <x:t>'01.12.08.008</x:t>
  </x:si>
  <x:si>
    <x:t>Muntatge d'inversor SMA Sunny Tripower 20000TL o equivalent per a
instal·lació fotovoltaica</x:t>
  </x:si>
  <x:si>
    <x:t>'01.12.08.009</x:t>
  </x:si>
  <x:si>
    <x:t>Subministrament cable elèctric unipolar, resistent a la intempèrie, per a
instal·lacions fotovoltaiques, amb certificació TÜV, garantit per 30 anys,
tipus PV1-F, tensió nominal 0,6/1 kV, tensió màxima en corrent continu 1,8
kV, amb conductor de coure recuit, flexible (classe 5), de 1 x 4 mm² de
secció, aïllament d'elastòmer reticulat, de tipus EI6/EI8, coberta
d'elastòmer reticulat, de tipus EM5/EM8, aïllament classe II amb baixa
emissió de fums, per a col·locació en canal o safata.</x:t>
  </x:si>
  <x:si>
    <x:t>'01.12.08.010</x:t>
  </x:si>
  <x:si>
    <x:t>'01.12.08.011</x:t>
  </x:si>
  <x:si>
    <x:t>Subministrament de cable elèctric unipolar, Afumex Class 1000 V (AS)
´´PRYSMIAN´´, de fàcil pelat i estesa, tipus RZ1-K (AS), tensió nominal 0,6/1
kV, d'alta seguretat en cas d'incendi (AS), reacció al foc classe Ccas1b,
d1,a1, amb conductor de coure recuit, flexible (classe 5), de 1x16 mm²
de secció, aïllament de polietilè reticulat (XLPE), de tipus DIX3, coberta de
poliolefina termoplàstica, de tipus Afumex Z1.</x:t>
  </x:si>
  <x:si>
    <x:t>'01.12.08.012</x:t>
  </x:si>
  <x:si>
    <x:t>Muntatge de cable elèctric unipolar, Afumex Class 1000 V (AS)
´´PRYSMIAN´´, de fàcil pelat i estesa, tipus RZ1-K (AS), tensió nominal 0,6/1
kV, d'alta seguretat en cas d'incendi (AS), reacció al foc classe Ccas1b,
d1,a1, amb conductor de coure recuit, flexible (classe 5), de 1x16 mm²
de secció, aïllament de polietilè reticulat (XLPE), de tipus DIX3, coberta de
poliolefina termoplàstica, de tipus Afumex Z1.</x:t>
  </x:si>
  <x:si>
    <x:t>'01.12.08.013</x:t>
  </x:si>
  <x:si>
    <x:t>Subministrament de safata perforada d'acer galvanitzat, REJIBAND
60x60mm BYCRO C5 amb accesoris</x:t>
  </x:si>
  <x:si>
    <x:t>'01.12.08.014</x:t>
  </x:si>
  <x:si>
    <x:t>Muntatge de safata perforada d'acer galvanitzat, de 75x25 mm. Inclús
accessoris.</x:t>
  </x:si>
  <x:si>
    <x:t>'01.12.08.015</x:t>
  </x:si>
  <x:si>
    <x:t>Subministrament de tallacircuit amb fusible cilíndric de 10 A, unipolar, amb
portafusible separable de 10x38 mm</x:t>
  </x:si>
  <x:si>
    <x:t>'01.12.08.016</x:t>
  </x:si>
  <x:si>
    <x:t>'01.12.08.017</x:t>
  </x:si>
  <x:si>
    <x:t>Subministrament de protector contra sobretensions transitories, de 2
moduls, bipolar (2P), tipus 2 (ona 8/20 ƒÊs), nivell de proteccio 1,8 kV,
intensitat maxima de descarrega 40 kA, de 36x93x65,5 mm, grau de
proteccio IP20, muntatge sobre carril DIN (35 mm) i fixacio a carril
mitjancant grapes, segons IEC 61643-11.</x:t>
  </x:si>
  <x:si>
    <x:t>'01.12.08.018</x:t>
  </x:si>
  <x:si>
    <x:t>'01.12.08.019</x:t>
  </x:si>
  <x:si>
    <x:t>Subministrament de caixa de distribució de plàstic, per a encastar, amb
porta transparent, amb graus de protecció IP65 i IK08, aïllament classe II,
tensió nominal 690 V, per a 24 mòduls, en 2 files</x:t>
  </x:si>
  <x:si>
    <x:t>'01.12.08.020</x:t>
  </x:si>
  <x:si>
    <x:t>Muntatge de Caixa de distribució de plàstic, per a encastar, amb porta
transparent, amb graus de protecció IP65 i IK08, aïllament classe II, tensió
nominal 690 V, per a 8 mòduls</x:t>
  </x:si>
  <x:si>
    <x:t>'01.12.08.021</x:t>
  </x:si>
  <x:si>
    <x:t>'01.12.08.022</x:t>
  </x:si>
  <x:si>
    <x:t>'01.12.08.023</x:t>
  </x:si>
  <x:si>
    <x:t>'01.12.08.024</x:t>
  </x:si>
  <x:si>
    <x:t>Subministrament i col.locació  d'interruptor combinat magnetotermic-protectors contra
sobretensions permanents i transitories, format per interruptor automatic
magnetotermic C60N, tetrapolar (3P+N), intensitat nominal 50 A, poder de
tall 6 kA, corba C, protector contra sobretensions permanents iMSU, tensio
de disparament 255 V, i protector contra sobretensions transitories tipus 2
(ona 8/20 ƒÊs), nivell de proteccio 1,5 kV, intensitat maxima de descarrega</x:t>
  </x:si>
  <x:si>
    <x:t>'01.12.08.025</x:t>
  </x:si>
  <x:si>
    <x:t>'01.12.08.026</x:t>
  </x:si>
  <x:si>
    <x:t>Subministrament i col.locació de cable elèctric unipolar, Afumex (AS) de fàcil pelat i
estesa, tipus RZ1-K (AS), tensió nominal 0,6/1 kV, d'alta seguretat en cas
d'incendi (AS), amb conductor de coure recuit, flexible (classe 5), de 1 x 4
mm² de secció, aïllament de polietilè reticulat (XLPE), de tipus DIX3,
coberta de poliolefina termoplàstica, de tipus Afumex Z1, de color verd
amb baixa emissió de fums, per a col·locació en canal o safata. Inclos tot
el material necessari per a la seva correcta execució.</x:t>
  </x:si>
  <x:si>
    <x:t>'01.12.08.027</x:t>
  </x:si>
  <x:si>
    <x:t>Subministrament i col.locació de cable elèctric unipolar, Afumex (AS) de fàcil pelat i
estesa, tipus RZ1-K (AS), tensió nominal 0,6/1 kV, d'alta seguretat en cas
d'incendi (AS), amb conductor de coure recuit, flexible (classe 5), de 1 x 16
mm² de secció, aïllament de polietilè reticulat (XLPE), de tipus DIX3,
coberta de poliolefina termoplàstica, de tipus Afumex Z1, de color verd
amb baixa emissió de fums, per a col·locació en canal o safata. Inclos tot
el material necessari per a la seva correcta execució</x:t>
  </x:si>
  <x:si>
    <x:t>'01.12.08.028</x:t>
  </x:si>
  <x:si>
    <x:t>'01.12.08.029</x:t>
  </x:si>
  <x:si>
    <x:t>'01.12.08.030</x:t>
  </x:si>
  <x:si>
    <x:t>'01.12.08.031</x:t>
  </x:si>
  <x:si>
    <x:t>'01.12.08.032</x:t>
  </x:si>
  <x:si>
    <x:t>Subministrament, instal·lació i desmuntatge de xarxa perimetral de
seguretat en coberta inclinada, per a evitar la caiguda d'objectes i de
persones des de la coberta.</x:t>
  </x:si>
  <x:si>
    <x:t>'01.12.08.033</x:t>
  </x:si>
  <x:si>
    <x:t>Subministrament, instal·lació i certificació d'un sistema Mansafe de
Latchways o equivalent de cable continu d'aproximadament 58 m dissenyat
per a un màxim de dos usuaris.</x:t>
  </x:si>
  <x:si>
    <x:t>'01.12.08.034</x:t>
  </x:si>
  <x:si>
    <x:t>'01.12.09.001</x:t>
  </x:si>
  <x:si>
    <x:t>'01.12.09.002</x:t>
  </x:si>
  <x:si>
    <x:t>Soterrament línies</x:t>
  </x:si>
  <x:si>
    <x:t>'01.12.09.003</x:t>
  </x:si>
  <x:si>
    <x:t>'01.12.09.004</x:t>
  </x:si>
  <x:si>
    <x:t>'01.12.09.005</x:t>
  </x:si>
  <x:si>
    <x:t>'01.12.09.006</x:t>
  </x:si>
  <x:si>
    <x:t>'01.12.09.007</x:t>
  </x:si>
  <x:si>
    <x:t>'01.12.09.008</x:t>
  </x:si>
  <x:si>
    <x:t>'01.12.09.009</x:t>
  </x:si>
  <x:si>
    <x:t>'01.12.09.010</x:t>
  </x:si>
  <x:si>
    <x:t>'01.12.09.011</x:t>
  </x:si>
  <x:si>
    <x:t>'01.12.09.012</x:t>
  </x:si>
  <x:si>
    <x:t>'01.12.09.013</x:t>
  </x:si>
  <x:si>
    <x:t>'01.13.001</x:t>
  </x:si>
  <x:si>
    <x:t>'01.13.002</x:t>
  </x:si>
  <x:si>
    <x:t>'01.13.003</x:t>
  </x:si>
  <x:si>
    <x:t>'01.13.004</x:t>
  </x:si>
  <x:si>
    <x:t>'01.13.005</x:t>
  </x:si>
  <x:si>
    <x:t>'01.13.006</x:t>
  </x:si>
  <x:si>
    <x:t>EQUIPAMENT CÍVIC</x:t>
  </x:si>
  <x:si>
    <x:t>'01.14.001</x:t>
  </x:si>
  <x:si>
    <x:t>'01.14.002</x:t>
  </x:si>
  <x:si>
    <x:t>'01.14.003</x:t>
  </x:si>
  <x:si>
    <x:t>'01.14.004</x:t>
  </x:si>
  <x:si>
    <x:t>'01.14.005</x:t>
  </x:si>
  <x:si>
    <x:t>'01.14.006</x:t>
  </x:si>
  <x:si>
    <x:t>'01.14.007</x:t>
  </x:si>
  <x:si>
    <x:t>'01.14.008</x:t>
  </x:si>
  <x:si>
    <x:t>'01.14.009</x:t>
  </x:si>
  <x:si>
    <x:t>'01.14.010</x:t>
  </x:si>
  <x:si>
    <x:t>'01.14.011</x:t>
  </x:si>
  <x:si>
    <x:t>'01.14.012</x:t>
  </x:si>
  <x:si>
    <x:t>'01.14.013</x:t>
  </x:si>
  <x:si>
    <x:t>'01.14.014</x:t>
  </x:si>
</x:sst>
</file>

<file path=xl/styles.xml><?xml version="1.0" encoding="utf-8"?>
<x:styleSheet xmlns:x="http://schemas.openxmlformats.org/spreadsheetml/2006/main">
  <x:numFmts count="6">
    <x:numFmt numFmtId="0" formatCode=""/>
    <x:numFmt numFmtId="1" formatCode="@"/>
    <x:numFmt numFmtId="2" formatCode="General"/>
    <x:numFmt numFmtId="3" formatCode="###,###,##0.00"/>
    <x:numFmt numFmtId="4" formatCode="###,###,##0.000"/>
    <x:numFmt numFmtId="5" formatCode="###,###,##0.00000"/>
  </x:numFmts>
  <x:fonts count="16">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10"/>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0"/>
      <x:color rgb="FF000000"/>
      <x:name val="Calibri"/>
      <x:family val="2"/>
    </x:font>
    <x:font>
      <x:b/>
      <x:vertAlign val="baseline"/>
      <x:sz val="11"/>
      <x:color rgb="FF000000"/>
      <x:name val="Calibri"/>
      <x:family val="2"/>
    </x:font>
    <x:font>
      <x:vertAlign val="baseline"/>
      <x:sz val="11"/>
      <x:color rgb="FF000000"/>
      <x:name val="Calibri"/>
      <x:family val="2"/>
    </x:font>
    <x:font>
      <x:vertAlign val="baseline"/>
      <x:sz val="8"/>
      <x:color rgb="FF000000"/>
      <x:name val="Calibri"/>
      <x:family val="2"/>
    </x:font>
    <x:font>
      <x:b/>
      <x:vertAlign val="baseline"/>
      <x:sz val="14"/>
      <x:color rgb="FF000000"/>
      <x:name val="Calibri"/>
      <x:family val="2"/>
    </x:font>
    <x:font>
      <x:b/>
      <x:vertAlign val="baseline"/>
      <x:sz val="8"/>
      <x:color rgb="FF000000"/>
      <x:name val="Calibri"/>
      <x:family val="2"/>
    </x:font>
    <x:font>
      <x:b/>
      <x:vertAlign val="baseline"/>
      <x:sz val="11"/>
      <x:color rgb="FF000000"/>
      <x:name val="Calibri"/>
      <x:family val="2"/>
    </x:font>
  </x:fonts>
  <x:fills count="6">
    <x:fill>
      <x:patternFill patternType="none"/>
    </x:fill>
    <x:fill>
      <x:patternFill patternType="gray125"/>
    </x:fill>
    <x:fill>
      <x:patternFill patternType="solid">
        <x:fgColor rgb="FF99CCFF"/>
        <x:bgColor rgb="FF99CCFF"/>
      </x:patternFill>
    </x:fill>
    <x:fill>
      <x:patternFill patternType="solid">
        <x:fgColor rgb="FFC0C0C0"/>
        <x:bgColor rgb="FFC0C0C0"/>
      </x:patternFill>
    </x:fill>
    <x:fill>
      <x:patternFill patternType="solid">
        <x:fgColor rgb="FFFFFFCC"/>
        <x:bgColor rgb="FFFFFFCC"/>
      </x:patternFill>
    </x:fill>
    <x:fill>
      <x:patternFill patternType="solid">
        <x:fgColor rgb="FFC0C0C0"/>
        <x:bgColor rgb="FFC0C0C0"/>
      </x:patternFill>
    </x:fill>
  </x:fills>
  <x:borders count="3">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thin">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3">
    <x:xf numFmtId="0" fontId="0" fillId="0" borderId="0" applyNumberFormat="0" applyFill="1" applyBorder="0" applyAlignment="0" applyProtection="1">
      <x:protection locked="1" hidden="0"/>
    </x:xf>
    <x:xf numFmtId="0" fontId="1" fillId="0" borderId="0" applyNumberFormat="0" applyFill="1" applyBorder="0" applyAlignment="0" applyProtection="1">
      <x:protection locked="1" hidden="0"/>
    </x:xf>
    <x:xf numFmtId="0" fontId="0" fillId="2" borderId="0" applyNumberFormat="0" applyFill="0"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0" fontId="3" fillId="0" borderId="0" applyNumberFormat="0" applyFill="1" applyBorder="0" applyAlignment="0" applyProtection="1">
      <x:protection locked="1" hidden="0"/>
    </x:xf>
    <x:xf numFmtId="1" fontId="3" fillId="0" borderId="0" applyNumberFormat="0" applyFill="1" applyBorder="0" applyAlignment="0" applyProtection="1">
      <x:protection locked="1" hidden="0"/>
    </x:xf>
    <x:xf numFmtId="1" fontId="1"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3" fontId="1" fillId="4" borderId="0" applyNumberFormat="0" applyFill="0" applyBorder="0" applyAlignment="0" applyProtection="1">
      <x:protection locked="0" hidden="0"/>
    </x:xf>
    <x:xf numFmtId="4" fontId="1" fillId="0" borderId="0" applyNumberFormat="0" applyFill="1" applyBorder="0" applyAlignment="0" applyProtection="1">
      <x:protection locked="1" hidden="0"/>
    </x:xf>
    <x:xf numFmtId="3" fontId="1" fillId="0" borderId="0" applyNumberFormat="0" applyFill="1" applyBorder="0" applyAlignment="0" applyProtection="1">
      <x:protection locked="1" hidden="0"/>
    </x:xf>
    <x:xf numFmtId="3" fontId="3" fillId="0" borderId="0" applyNumberFormat="0" applyFill="1" applyBorder="0" applyAlignment="0" applyProtection="1">
      <x:protection locked="1" hidden="0"/>
    </x:xf>
    <x:xf numFmtId="2" fontId="1" fillId="0" borderId="0" applyNumberFormat="0" applyFill="1" applyBorder="0" applyAlignment="0" applyProtection="1">
      <x:protection locked="1" hidden="0"/>
    </x:xf>
    <x:xf numFmtId="0" fontId="4" fillId="0" borderId="0" applyNumberFormat="0" applyFill="1" applyBorder="0" applyAlignment="0" applyProtection="1">
      <x:protection locked="1" hidden="0"/>
    </x:xf>
    <x:xf numFmtId="3" fontId="4"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6" fillId="0" borderId="0" applyNumberFormat="0" applyFill="1" applyBorder="0" applyAlignment="0" applyProtection="1">
      <x:protection locked="1" hidden="0"/>
    </x:xf>
    <x:xf numFmtId="0" fontId="7" fillId="2" borderId="0" applyNumberFormat="0" applyFill="0" applyBorder="0" applyAlignment="0" applyProtection="1">
      <x:protection locked="1" hidden="0"/>
    </x:xf>
    <x:xf numFmtId="0" fontId="8" fillId="5" borderId="0" applyNumberFormat="0" applyFill="0" applyBorder="0" applyAlignment="0" applyProtection="1">
      <x:protection locked="1" hidden="0"/>
    </x:xf>
    <x:xf numFmtId="0" fontId="9" fillId="2" borderId="0" applyNumberFormat="0" applyFill="0" applyBorder="0" applyAlignment="0" applyProtection="1">
      <x:protection locked="1" hidden="0"/>
    </x:xf>
    <x:xf numFmtId="0" fontId="10"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4" fontId="10" fillId="0" borderId="0" applyNumberFormat="0" applyFill="1" applyBorder="0" applyAlignment="0" applyProtection="1">
      <x:protection locked="1" hidden="0"/>
    </x:xf>
    <x:xf numFmtId="4" fontId="10" fillId="4" borderId="0" applyNumberFormat="0" applyFill="0" applyBorder="0" applyAlignment="0" applyProtection="1">
      <x:protection locked="0" hidden="0"/>
    </x:xf>
    <x:xf numFmtId="0" fontId="5" fillId="4" borderId="0" applyNumberFormat="0" applyFill="0" applyBorder="0" applyAlignment="0" applyProtection="1">
      <x:protection locked="0" hidden="0"/>
    </x:xf>
    <x:xf numFmtId="3" fontId="10" fillId="4" borderId="0" applyNumberFormat="0" applyFill="0" applyBorder="0" applyAlignment="0" applyProtection="1">
      <x:protection locked="0" hidden="0"/>
    </x:xf>
    <x:xf numFmtId="4" fontId="5" fillId="4" borderId="0" applyNumberFormat="0" applyFill="0" applyBorder="0" applyAlignment="0" applyProtection="1">
      <x:protection locked="0" hidden="0"/>
    </x:xf>
    <x:xf numFmtId="5" fontId="5" fillId="4" borderId="0" applyNumberFormat="0" applyFill="0" applyBorder="0" applyAlignment="0" applyProtection="1">
      <x:protection locked="0" hidden="0"/>
    </x:xf>
    <x:xf numFmtId="5" fontId="5" fillId="0" borderId="0" applyNumberFormat="0" applyFill="1" applyBorder="0" applyAlignment="0" applyProtection="1">
      <x:protection locked="1" hidden="0"/>
    </x:xf>
    <x:xf numFmtId="0" fontId="5" fillId="0" borderId="0" applyNumberFormat="0" applyFill="1" applyBorder="0" applyAlignment="0" applyProtection="1">
      <x:protection locked="1" hidden="0"/>
    </x:xf>
    <x:xf numFmtId="5" fontId="5" fillId="4" borderId="1" applyNumberFormat="0" applyFill="0" applyBorder="1" applyAlignment="0" applyProtection="1">
      <x:protection locked="0" hidden="0"/>
    </x:xf>
    <x:xf numFmtId="0" fontId="5" fillId="0" borderId="0" applyNumberFormat="0" applyFill="1" applyBorder="0" applyAlignment="0" applyProtection="1">
      <x:protection locked="1" hidden="0"/>
    </x:xf>
    <x:xf numFmtId="0" fontId="2" fillId="2" borderId="0" applyNumberFormat="0" applyFill="0" applyBorder="0" applyAlignment="0" applyProtection="1">
      <x:protection locked="1" hidden="0"/>
    </x:xf>
    <x:xf numFmtId="0" fontId="3" fillId="3" borderId="0" applyNumberFormat="0" applyFill="0" applyBorder="0" applyAlignment="0" applyProtection="1">
      <x:protection locked="1" hidden="0"/>
    </x:xf>
    <x:xf numFmtId="2" fontId="1" fillId="0" borderId="0" applyNumberFormat="0" applyFill="1" applyBorder="0" applyAlignment="0" applyProtection="1">
      <x:protection locked="1" hidden="0"/>
    </x:xf>
    <x:xf numFmtId="0" fontId="3" fillId="3" borderId="0" applyNumberFormat="0" applyFill="0" applyBorder="0" applyAlignment="0" applyProtection="1">
      <x:protection locked="1" hidden="0"/>
    </x:xf>
    <x:xf numFmtId="0" fontId="4"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4" fontId="4" fillId="0" borderId="0" applyNumberFormat="0" applyFill="1" applyBorder="0" applyAlignment="0" applyProtection="1">
      <x:protection locked="1" hidden="0"/>
    </x:xf>
    <x:xf numFmtId="4" fontId="4" fillId="4" borderId="0" applyNumberFormat="0" applyFill="0" applyBorder="0" applyAlignment="0" applyProtection="1">
      <x:protection locked="0" hidden="0"/>
    </x:xf>
    <x:xf numFmtId="0" fontId="0" fillId="4" borderId="0" applyNumberFormat="0" applyFill="0" applyBorder="0" applyAlignment="0" applyProtection="1">
      <x:protection locked="0" hidden="0"/>
    </x:xf>
    <x:xf numFmtId="3" fontId="4" fillId="4" borderId="0" applyNumberFormat="0" applyFill="0" applyBorder="0" applyAlignment="0" applyProtection="1">
      <x:protection locked="0" hidden="0"/>
    </x:xf>
    <x:xf numFmtId="4" fontId="0" fillId="4" borderId="0" applyNumberFormat="0" applyFill="0" applyBorder="0" applyAlignment="0" applyProtection="1">
      <x:protection locked="0" hidden="0"/>
    </x:xf>
    <x:xf numFmtId="5" fontId="0" fillId="4" borderId="0" applyNumberFormat="0" applyFill="0" applyBorder="0" applyAlignment="0" applyProtection="1">
      <x:protection locked="0" hidden="0"/>
    </x:xf>
    <x:xf numFmtId="5" fontId="0" fillId="0" borderId="0" applyNumberFormat="0" applyFill="1" applyBorder="0" applyAlignment="0" applyProtection="1">
      <x:protection locked="1" hidden="0"/>
    </x:xf>
    <x:xf numFmtId="0" fontId="0" fillId="0" borderId="0" applyNumberFormat="0" applyFill="1" applyBorder="0" applyAlignment="0" applyProtection="1">
      <x:protection locked="1" hidden="0"/>
    </x:xf>
    <x:xf numFmtId="5" fontId="0" fillId="4" borderId="1" applyNumberFormat="0" applyFill="0" applyBorder="1" applyAlignment="0" applyProtection="1">
      <x:protection locked="0" hidden="0"/>
    </x:xf>
    <x:xf numFmtId="0" fontId="0" fillId="0" borderId="0" applyNumberFormat="0" applyFill="1" applyBorder="0" applyAlignment="0" applyProtection="1">
      <x:protection locked="1" hidden="0"/>
    </x:xf>
    <x:xf numFmtId="0" fontId="12" fillId="0" borderId="0" applyNumberFormat="0" applyFill="1" applyBorder="0" applyAlignment="0" applyProtection="1">
      <x:protection locked="1" hidden="0"/>
    </x:xf>
    <x:xf numFmtId="0" fontId="13" fillId="2" borderId="0" applyNumberFormat="0" applyFill="0" applyBorder="0" applyAlignment="0" applyProtection="1">
      <x:protection locked="1" hidden="0"/>
    </x:xf>
    <x:xf numFmtId="0" fontId="14" fillId="0" borderId="0" applyNumberFormat="0" applyFill="1" applyBorder="0" applyAlignment="0" applyProtection="1">
      <x:protection locked="1" hidden="0"/>
    </x:xf>
    <x:xf numFmtId="1" fontId="14" fillId="0" borderId="0" applyNumberFormat="0" applyFill="1" applyBorder="0" applyAlignment="0" applyProtection="1">
      <x:protection locked="1" hidden="0"/>
    </x:xf>
    <x:xf numFmtId="1" fontId="15" fillId="0" borderId="0" applyNumberFormat="0" applyFill="1" applyBorder="0" applyAlignment="0" applyProtection="1">
      <x:protection locked="1" hidden="0"/>
    </x:xf>
    <x:xf numFmtId="0" fontId="15" fillId="0" borderId="0" applyNumberFormat="0" applyFill="1" applyBorder="0" applyAlignment="0" applyProtection="1">
      <x:protection locked="1" hidden="0"/>
    </x:xf>
    <x:xf numFmtId="2" fontId="15" fillId="0" borderId="0" applyNumberFormat="0" applyFill="1" applyBorder="0" applyAlignment="0" applyProtection="1">
      <x:protection locked="1" hidden="0"/>
    </x:xf>
    <x:xf numFmtId="4" fontId="15" fillId="0" borderId="0" applyNumberFormat="0" applyFill="1" applyBorder="0" applyAlignment="0" applyProtection="1">
      <x:protection locked="1" hidden="0"/>
    </x:xf>
    <x:xf numFmtId="4" fontId="11" fillId="0" borderId="0" applyNumberFormat="0" applyFill="1" applyBorder="0" applyAlignment="0" applyProtection="1">
      <x:protection locked="1" hidden="0"/>
    </x:xf>
    <x:xf numFmtId="4" fontId="11" fillId="0" borderId="2" applyNumberFormat="0" applyFill="1" applyBorder="1" applyAlignment="0" applyProtection="1">
      <x:protection locked="1" hidden="0"/>
    </x:xf>
  </x:cellStyleXfs>
  <x:cellXfs count="60">
    <x:xf numFmtId="0"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2"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3" fillId="3" borderId="0" xfId="0" applyNumberFormat="0" applyFill="0" applyBorder="0" applyAlignment="0" applyProtection="1">
      <x:alignment horizontal="right" vertical="bottom" textRotation="0" wrapText="0" indent="0" relativeIndent="0" justifyLastLine="0" shrinkToFit="0" readingOrder="0"/>
      <x:protection locked="1" hidden="0"/>
    </x:xf>
    <x:xf numFmtId="0"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4"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3"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2" fontId="1"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3" fontId="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6"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7"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8" fillId="5"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9" fillId="2" borderId="0" xfId="0" applyNumberFormat="0" applyFill="0" applyBorder="0" applyAlignment="0" applyProtection="1">
      <x:alignment horizontal="general" vertical="bottom" textRotation="0" wrapText="0" indent="0" relativeIndent="0" justifyLastLine="0" shrinkToFit="0" readingOrder="0"/>
      <x:protection locked="1" hidden="0"/>
    </x:xf>
    <x:xf numFmtId="0" fontId="1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0"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10"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5"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10" fillId="4" borderId="0" xfId="0" applyNumberFormat="0" applyFill="0" applyBorder="0" applyAlignment="0" applyProtection="1">
      <x:alignment horizontal="general" vertical="top" textRotation="0" wrapText="0" indent="0" relativeIndent="0" justifyLastLine="0" shrinkToFit="0" readingOrder="0"/>
      <x:protection locked="0" hidden="0"/>
    </x:xf>
    <x:xf numFmtId="0" fontId="1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5"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5"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5"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5"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3" fillId="3"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4"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0"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4" fillId="0" borderId="0" xfId="0" applyNumberFormat="0" applyFill="1" applyBorder="0" applyAlignment="0" applyProtection="1">
      <x:alignment horizontal="center" vertical="top" textRotation="0" wrapText="0" indent="0" relativeIndent="0" justifyLastLine="0" shrinkToFit="0" readingOrder="0"/>
      <x:protection locked="1" hidden="0"/>
    </x:xf>
    <x:xf numFmtId="4" fontId="4" fillId="4" borderId="0" xfId="0" applyNumberFormat="0" applyFill="0" applyBorder="0" applyAlignment="0" applyProtection="1">
      <x:alignment horizontal="left" vertical="top" textRotation="0" wrapText="0" indent="0" relativeIndent="0" justifyLastLine="0" shrinkToFit="0" readingOrder="0"/>
      <x:protection locked="0" hidden="0"/>
    </x:xf>
    <x:xf numFmtId="0" fontId="0" fillId="4" borderId="0" xfId="0" applyNumberFormat="0" applyFill="0" applyBorder="0" applyAlignment="0" applyProtection="1">
      <x:alignment horizontal="general" vertical="top" textRotation="0" wrapText="0" indent="0" relativeIndent="0" justifyLastLine="0" shrinkToFit="0" readingOrder="0"/>
      <x:protection locked="0" hidden="0"/>
    </x:xf>
    <x:xf numFmtId="3" fontId="4" fillId="4" borderId="0" xfId="0" applyNumberFormat="0" applyFill="0" applyBorder="0" applyAlignment="0" applyProtection="1">
      <x:alignment horizontal="general" vertical="top" textRotation="0" wrapText="0" indent="0" relativeIndent="0" justifyLastLine="0" shrinkToFit="0" readingOrder="0"/>
      <x:protection locked="0" hidden="0"/>
    </x:xf>
    <x:xf numFmtId="4"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5" fontId="0"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0" fillId="4" borderId="0" xfId="0" applyNumberFormat="0" applyFill="0" applyBorder="0"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right" vertical="bottom" textRotation="0" wrapText="0" indent="0" relativeIndent="0" justifyLastLine="0" shrinkToFit="0" readingOrder="0"/>
      <x:protection locked="1" hidden="0"/>
    </x:xf>
    <x:xf numFmtId="5" fontId="0" fillId="4" borderId="1" xfId="0" applyNumberFormat="0" applyFill="0" applyBorder="1" applyAlignment="0" applyProtection="1">
      <x:alignment horizontal="general" vertical="bottom" textRotation="0" wrapText="0" indent="0" relativeIndent="0" justifyLastLine="0" shrinkToFit="0" readingOrder="0"/>
      <x:protection locked="0" hidden="0"/>
    </x:xf>
    <x:xf numFmtId="0" fontId="0" fillId="0" borderId="0" xfId="0" applyNumberFormat="0" applyFill="1" applyBorder="0" applyAlignment="0" applyProtection="1">
      <x:alignment horizontal="general" vertical="bottom" textRotation="0" wrapText="1" indent="0" relativeIndent="0" justifyLastLine="0" shrinkToFit="0" readingOrder="0"/>
      <x:protection locked="1" hidden="0"/>
    </x:xf>
    <x:xf numFmtId="0" fontId="12"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0" fontId="13" fillId="2" borderId="0" xfId="0" applyNumberFormat="0" applyFill="0" applyBorder="0" applyAlignment="0" applyProtection="1">
      <x:alignment horizontal="center" vertical="bottom" textRotation="0" wrapText="0" indent="0" relativeIndent="0" justifyLastLine="0" shrinkToFit="0" readingOrder="0"/>
      <x:protection locked="1" hidden="0"/>
    </x:xf>
    <x:xf numFmtId="0"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4"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1"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0"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2" fontId="15" fillId="0" borderId="0" xfId="0" applyNumberFormat="0" applyFill="1" applyBorder="0" applyAlignment="0" applyProtection="1">
      <x:alignment horizontal="justify" vertical="top" textRotation="0" wrapText="1" indent="0" relativeIndent="0" justifyLastLine="0" shrinkToFit="0" readingOrder="0"/>
      <x:protection locked="1" hidden="0"/>
    </x:xf>
    <x:xf numFmtId="4" fontId="15" fillId="0" borderId="0" xfId="0" applyNumberFormat="0" applyFill="1" applyBorder="0" applyAlignment="0" applyProtection="1">
      <x:alignment horizontal="general" vertical="top" textRotation="0" wrapText="0" indent="0" relativeIndent="0" justifyLastLine="0" shrinkToFit="0" readingOrder="0"/>
      <x:protection locked="1" hidden="0"/>
    </x:xf>
    <x:xf numFmtId="4" fontId="11" fillId="0" borderId="0" xfId="0" applyNumberFormat="0" applyFill="1" applyBorder="0" applyAlignment="0" applyProtection="1">
      <x:alignment horizontal="general" vertical="bottom" textRotation="0" wrapText="0" indent="0" relativeIndent="0" justifyLastLine="0" shrinkToFit="0" readingOrder="0"/>
      <x:protection locked="1" hidden="0"/>
    </x:xf>
    <x:xf numFmtId="4" fontId="11" fillId="0" borderId="2" xfId="0" applyNumberFormat="0" applyFill="1" applyBorder="1" applyAlignment="0"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calcChain" Target="/xl/calcChain.xml" Id="rId5" /><Relationship Type="http://schemas.openxmlformats.org/officeDocument/2006/relationships/theme" Target="/xl/theme/theme.xml" Id="rId6" /><Relationship Type="http://schemas.openxmlformats.org/officeDocument/2006/relationships/worksheet" Target="/xl/worksheets/sheet2.xml" Id="rId7" /><Relationship Type="http://schemas.openxmlformats.org/officeDocument/2006/relationships/worksheet" Target="/xl/worksheets/sheet3.xml" Id="rId8" /><Relationship Type="http://schemas.openxmlformats.org/officeDocument/2006/relationships/worksheet" Target="/xl/worksheets/sheet4.xml" Id="rId9" /></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xml><?xml version="1.0" encoding="utf-8"?>
<x:worksheet xmlns:r="http://schemas.openxmlformats.org/officeDocument/2006/relationships" xmlns:x="http://schemas.openxmlformats.org/spreadsheetml/2006/main">
  <x:sheetPr>
    <x:outlinePr summaryBelow="1" summaryRight="1"/>
  </x:sheetPr>
  <x:dimension ref="A1:H708"/>
  <x:sheetViews>
    <x:sheetView workbookViewId="0">
      <x:pane xSplit="0" ySplit="8" topLeftCell="A9" state="frozenSplit"/>
    </x:sheetView>
  </x:sheetViews>
  <x:sheetFormatPr defaultRowHeight="15"/>
  <x:cols>
    <x:col min="1" max="1" width="18.710625" style="0" customWidth="1"/>
    <x:col min="2" max="2" width="3.410625" style="0" customWidth="1"/>
    <x:col min="3" max="3" width="13.710625" style="0" customWidth="1"/>
    <x:col min="4" max="4" width="4.4106250000000005" style="0" customWidth="1"/>
    <x:col min="5" max="5" width="48.710625" style="0" customWidth="1"/>
    <x:col min="6" max="7" width="12.710625" style="0" customWidth="1"/>
    <x:col min="8" max="8" width="13.710625" style="0" customWidth="1"/>
  </x:cols>
  <x:sheetData>
    <x:row r="1" spans="1:8">
      <x:c r="E1" s="1" t="s">
        <x:v>0</x:v>
      </x:c>
      <x:c r="F1" s="1" t="s">
        <x:v>0</x:v>
      </x:c>
      <x:c r="G1" s="1" t="s">
        <x:v>0</x:v>
      </x:c>
      <x:c r="H1" s="1" t="s">
        <x:v>0</x:v>
      </x:c>
    </x:row>
    <x:row r="2" spans="1:8">
      <x:c r="E2" s="1" t="s"/>
      <x:c r="F2" s="1" t="s"/>
      <x:c r="G2" s="1" t="s"/>
      <x:c r="H2" s="1" t="s"/>
    </x:row>
    <x:row r="3" spans="1:8">
      <x:c r="E3" s="1" t="s"/>
      <x:c r="F3" s="1" t="s"/>
      <x:c r="G3" s="1" t="s"/>
      <x:c r="H3" s="1" t="s"/>
    </x:row>
    <x:row r="4" spans="1:8">
      <x:c r="E4" s="1" t="s"/>
      <x:c r="F4" s="1" t="s"/>
      <x:c r="G4" s="1" t="s"/>
      <x:c r="H4" s="1" t="s"/>
    </x:row>
    <x:row r="6" spans="1:8">
      <x:c r="C6" s="2" t="s"/>
      <x:c r="D6" s="2" t="s"/>
      <x:c r="E6" s="3" t="s">
        <x:v>1</x:v>
      </x:c>
      <x:c r="F6" s="2" t="s"/>
      <x:c r="G6" s="2" t="s"/>
      <x:c r="H6" s="2" t="s"/>
    </x:row>
    <x:row r="8" spans="1:8">
      <x:c r="F8" s="4" t="s">
        <x:v>2</x:v>
      </x:c>
      <x:c r="G8" s="4" t="s">
        <x:v>3</x:v>
      </x:c>
      <x:c r="H8" s="4" t="s">
        <x:v>4</x:v>
      </x:c>
    </x:row>
    <x:row r="10" spans="1:8">
      <x:c r="C10" s="5" t="s">
        <x:v>5</x:v>
      </x:c>
      <x:c r="D10" s="6" t="s">
        <x:v>6</x:v>
      </x:c>
      <x:c r="E10" s="5" t="s">
        <x:v>7</x:v>
      </x:c>
    </x:row>
    <x:row r="11" spans="1:8">
      <x:c r="C11" s="5" t="s">
        <x:v>8</x:v>
      </x:c>
      <x:c r="D11" s="6" t="s">
        <x:v>9</x:v>
      </x:c>
      <x:c r="E11" s="5" t="s">
        <x:v>10</x:v>
      </x:c>
    </x:row>
    <x:row r="13" spans="1:8">
      <x:c r="A13" s="7" t="s">
        <x:v>11</x:v>
      </x:c>
      <x:c r="B13" s="1" t="n">
        <x:v>1</x:v>
      </x:c>
      <x:c r="C13" s="7" t="s">
        <x:v>12</x:v>
      </x:c>
      <x:c r="D13" s="7" t="s">
        <x:v>13</x:v>
      </x:c>
      <x:c r="E13" s="8" t="s">
        <x:v>14</x:v>
      </x:c>
      <x:c r="F13" s="9" t="n">
        <x:v>8.75</x:v>
      </x:c>
      <x:c r="G13" s="10" t="n">
        <x:v>472</x:v>
      </x:c>
      <x:c r="H13" s="11">
        <x:f>ROUND(ROUND(F13,2)*ROUND(G13,3),2)</x:f>
      </x:c>
    </x:row>
    <x:row r="14" spans="1:8">
      <x:c r="A14" s="7" t="s">
        <x:v>11</x:v>
      </x:c>
      <x:c r="B14" s="1" t="n">
        <x:v>2</x:v>
      </x:c>
      <x:c r="C14" s="7" t="s">
        <x:v>15</x:v>
      </x:c>
      <x:c r="D14" s="7" t="s">
        <x:v>13</x:v>
      </x:c>
      <x:c r="E14" s="8" t="s">
        <x:v>16</x:v>
      </x:c>
      <x:c r="F14" s="9" t="n">
        <x:v>0.12</x:v>
      </x:c>
      <x:c r="G14" s="10" t="n">
        <x:v>84960</x:v>
      </x:c>
      <x:c r="H14" s="11">
        <x:f>ROUND(ROUND(F14,2)*ROUND(G14,3),2)</x:f>
      </x:c>
    </x:row>
    <x:row r="15" spans="1:8">
      <x:c r="A15" s="7" t="s">
        <x:v>11</x:v>
      </x:c>
      <x:c r="B15" s="1" t="n">
        <x:v>3</x:v>
      </x:c>
      <x:c r="C15" s="7" t="s">
        <x:v>17</x:v>
      </x:c>
      <x:c r="D15" s="7" t="s">
        <x:v>18</x:v>
      </x:c>
      <x:c r="E15" s="8" t="s">
        <x:v>19</x:v>
      </x:c>
      <x:c r="F15" s="9" t="n">
        <x:v>3.94</x:v>
      </x:c>
      <x:c r="G15" s="10" t="n">
        <x:v>10</x:v>
      </x:c>
      <x:c r="H15" s="11">
        <x:f>ROUND(ROUND(F15,2)*ROUND(G15,3),2)</x:f>
      </x:c>
    </x:row>
    <x:row r="16" spans="1:8">
      <x:c r="A16" s="7" t="s">
        <x:v>11</x:v>
      </x:c>
      <x:c r="B16" s="1" t="n">
        <x:v>4</x:v>
      </x:c>
      <x:c r="C16" s="7" t="s">
        <x:v>20</x:v>
      </x:c>
      <x:c r="D16" s="7" t="s">
        <x:v>18</x:v>
      </x:c>
      <x:c r="E16" s="8" t="s">
        <x:v>21</x:v>
      </x:c>
      <x:c r="F16" s="9" t="n">
        <x:v>571.87</x:v>
      </x:c>
      <x:c r="G16" s="10" t="n">
        <x:v>1</x:v>
      </x:c>
      <x:c r="H16" s="11">
        <x:f>ROUND(ROUND(F16,2)*ROUND(G16,3),2)</x:f>
      </x:c>
    </x:row>
    <x:row r="17" spans="1:8">
      <x:c r="A17" s="7" t="s">
        <x:v>11</x:v>
      </x:c>
      <x:c r="B17" s="1" t="n">
        <x:v>5</x:v>
      </x:c>
      <x:c r="C17" s="7" t="s">
        <x:v>22</x:v>
      </x:c>
      <x:c r="D17" s="7" t="s">
        <x:v>18</x:v>
      </x:c>
      <x:c r="E17" s="8" t="s">
        <x:v>23</x:v>
      </x:c>
      <x:c r="F17" s="9" t="n">
        <x:v>8625.02</x:v>
      </x:c>
      <x:c r="G17" s="10" t="n">
        <x:v>1</x:v>
      </x:c>
      <x:c r="H17" s="11">
        <x:f>ROUND(ROUND(F17,2)*ROUND(G17,3),2)</x:f>
      </x:c>
    </x:row>
    <x:row r="18" spans="1:8">
      <x:c r="A18" s="7" t="s">
        <x:v>11</x:v>
      </x:c>
      <x:c r="B18" s="1" t="n">
        <x:v>6</x:v>
      </x:c>
      <x:c r="C18" s="7" t="s">
        <x:v>24</x:v>
      </x:c>
      <x:c r="D18" s="7" t="s">
        <x:v>25</x:v>
      </x:c>
      <x:c r="E18" s="8" t="s">
        <x:v>26</x:v>
      </x:c>
      <x:c r="F18" s="9" t="n">
        <x:v>2336.39</x:v>
      </x:c>
      <x:c r="G18" s="10" t="n">
        <x:v>4</x:v>
      </x:c>
      <x:c r="H18" s="11">
        <x:f>ROUND(ROUND(F18,2)*ROUND(G18,3),2)</x:f>
      </x:c>
    </x:row>
    <x:row r="19" spans="1:8">
      <x:c r="E19" s="5" t="s">
        <x:v>27</x:v>
      </x:c>
      <x:c r="F19" s="5" t="s"/>
      <x:c r="G19" s="5" t="s"/>
      <x:c r="H19" s="12">
        <x:f>SUM(H13:H18)</x:f>
      </x:c>
    </x:row>
    <x:row r="21" spans="1:8">
      <x:c r="C21" s="5" t="s">
        <x:v>5</x:v>
      </x:c>
      <x:c r="D21" s="6" t="s">
        <x:v>6</x:v>
      </x:c>
      <x:c r="E21" s="5" t="s">
        <x:v>7</x:v>
      </x:c>
    </x:row>
    <x:row r="22" spans="1:8">
      <x:c r="C22" s="5" t="s">
        <x:v>8</x:v>
      </x:c>
      <x:c r="D22" s="6" t="s">
        <x:v>6</x:v>
      </x:c>
      <x:c r="E22" s="5" t="s">
        <x:v>28</x:v>
      </x:c>
    </x:row>
    <x:row r="24" spans="1:8">
      <x:c r="A24" s="7" t="s">
        <x:v>29</x:v>
      </x:c>
      <x:c r="B24" s="1" t="n">
        <x:v>1</x:v>
      </x:c>
      <x:c r="C24" s="7" t="s">
        <x:v>30</x:v>
      </x:c>
      <x:c r="D24" s="7" t="s">
        <x:v>31</x:v>
      </x:c>
      <x:c r="E24" s="8" t="s">
        <x:v>32</x:v>
      </x:c>
      <x:c r="F24" s="9" t="n">
        <x:v>153.32</x:v>
      </x:c>
      <x:c r="G24" s="10" t="n">
        <x:v>3.858</x:v>
      </x:c>
      <x:c r="H24" s="11">
        <x:f>ROUND(ROUND(F24,2)*ROUND(G24,3),2)</x:f>
      </x:c>
    </x:row>
    <x:row r="25" spans="1:8">
      <x:c r="A25" s="7" t="s">
        <x:v>29</x:v>
      </x:c>
      <x:c r="B25" s="1" t="n">
        <x:v>2</x:v>
      </x:c>
      <x:c r="C25" s="7" t="s">
        <x:v>33</x:v>
      </x:c>
      <x:c r="D25" s="7" t="s">
        <x:v>13</x:v>
      </x:c>
      <x:c r="E25" s="8" t="s">
        <x:v>34</x:v>
      </x:c>
      <x:c r="F25" s="9" t="n">
        <x:v>60.05</x:v>
      </x:c>
      <x:c r="G25" s="10" t="n">
        <x:v>198.8</x:v>
      </x:c>
      <x:c r="H25" s="11">
        <x:f>ROUND(ROUND(F25,2)*ROUND(G25,3),2)</x:f>
      </x:c>
    </x:row>
    <x:row r="26" spans="1:8">
      <x:c r="A26" s="7" t="s">
        <x:v>29</x:v>
      </x:c>
      <x:c r="B26" s="1" t="n">
        <x:v>3</x:v>
      </x:c>
      <x:c r="C26" s="7" t="s">
        <x:v>35</x:v>
      </x:c>
      <x:c r="D26" s="7" t="s">
        <x:v>36</x:v>
      </x:c>
      <x:c r="E26" s="8" t="s">
        <x:v>37</x:v>
      </x:c>
      <x:c r="F26" s="9" t="n">
        <x:v>47.67</x:v>
      </x:c>
      <x:c r="G26" s="10" t="n">
        <x:v>3.78</x:v>
      </x:c>
      <x:c r="H26" s="11">
        <x:f>ROUND(ROUND(F26,2)*ROUND(G26,3),2)</x:f>
      </x:c>
    </x:row>
    <x:row r="27" spans="1:8">
      <x:c r="A27" s="7" t="s">
        <x:v>29</x:v>
      </x:c>
      <x:c r="B27" s="1" t="n">
        <x:v>4</x:v>
      </x:c>
      <x:c r="C27" s="7" t="s">
        <x:v>38</x:v>
      </x:c>
      <x:c r="D27" s="7" t="s">
        <x:v>36</x:v>
      </x:c>
      <x:c r="E27" s="13" t="s">
        <x:v>39</x:v>
      </x:c>
      <x:c r="F27" s="9" t="n">
        <x:v>35.03</x:v>
      </x:c>
      <x:c r="G27" s="10" t="n">
        <x:v>280</x:v>
      </x:c>
      <x:c r="H27" s="11">
        <x:f>ROUND(ROUND(F27,2)*ROUND(G27,3),2)</x:f>
      </x:c>
    </x:row>
    <x:row r="28" spans="1:8">
      <x:c r="A28" s="7" t="s">
        <x:v>29</x:v>
      </x:c>
      <x:c r="B28" s="1" t="n">
        <x:v>5</x:v>
      </x:c>
      <x:c r="C28" s="7" t="s">
        <x:v>40</x:v>
      </x:c>
      <x:c r="D28" s="7" t="s">
        <x:v>13</x:v>
      </x:c>
      <x:c r="E28" s="8" t="s">
        <x:v>41</x:v>
      </x:c>
      <x:c r="F28" s="9" t="n">
        <x:v>15.75</x:v>
      </x:c>
      <x:c r="G28" s="10" t="n">
        <x:v>198.8</x:v>
      </x:c>
      <x:c r="H28" s="11">
        <x:f>ROUND(ROUND(F28,2)*ROUND(G28,3),2)</x:f>
      </x:c>
    </x:row>
    <x:row r="29" spans="1:8">
      <x:c r="A29" s="7" t="s">
        <x:v>29</x:v>
      </x:c>
      <x:c r="B29" s="1" t="n">
        <x:v>6</x:v>
      </x:c>
      <x:c r="C29" s="7" t="s">
        <x:v>42</x:v>
      </x:c>
      <x:c r="D29" s="7" t="s">
        <x:v>13</x:v>
      </x:c>
      <x:c r="E29" s="8" t="s">
        <x:v>43</x:v>
      </x:c>
      <x:c r="F29" s="9" t="n">
        <x:v>17.3</x:v>
      </x:c>
      <x:c r="G29" s="10" t="n">
        <x:v>306.5</x:v>
      </x:c>
      <x:c r="H29" s="11">
        <x:f>ROUND(ROUND(F29,2)*ROUND(G29,3),2)</x:f>
      </x:c>
    </x:row>
    <x:row r="30" spans="1:8">
      <x:c r="A30" s="7" t="s">
        <x:v>29</x:v>
      </x:c>
      <x:c r="B30" s="1" t="n">
        <x:v>7</x:v>
      </x:c>
      <x:c r="C30" s="7" t="s">
        <x:v>44</x:v>
      </x:c>
      <x:c r="D30" s="7" t="s">
        <x:v>31</x:v>
      </x:c>
      <x:c r="E30" s="8" t="s">
        <x:v>45</x:v>
      </x:c>
      <x:c r="F30" s="9" t="n">
        <x:v>89.61</x:v>
      </x:c>
      <x:c r="G30" s="10" t="n">
        <x:v>15.325</x:v>
      </x:c>
      <x:c r="H30" s="11">
        <x:f>ROUND(ROUND(F30,2)*ROUND(G30,3),2)</x:f>
      </x:c>
    </x:row>
    <x:row r="31" spans="1:8">
      <x:c r="A31" s="7" t="s">
        <x:v>29</x:v>
      </x:c>
      <x:c r="B31" s="1" t="n">
        <x:v>8</x:v>
      </x:c>
      <x:c r="C31" s="7" t="s">
        <x:v>46</x:v>
      </x:c>
      <x:c r="D31" s="7" t="s">
        <x:v>47</x:v>
      </x:c>
      <x:c r="E31" s="8" t="s">
        <x:v>48</x:v>
      </x:c>
      <x:c r="F31" s="9" t="n">
        <x:v>0.18</x:v>
      </x:c>
      <x:c r="G31" s="10" t="n">
        <x:v>1839</x:v>
      </x:c>
      <x:c r="H31" s="11">
        <x:f>ROUND(ROUND(F31,2)*ROUND(G31,3),2)</x:f>
      </x:c>
    </x:row>
    <x:row r="32" spans="1:8">
      <x:c r="A32" s="7" t="s">
        <x:v>29</x:v>
      </x:c>
      <x:c r="B32" s="1" t="n">
        <x:v>9</x:v>
      </x:c>
      <x:c r="C32" s="7" t="s">
        <x:v>49</x:v>
      </x:c>
      <x:c r="D32" s="7" t="s">
        <x:v>50</x:v>
      </x:c>
      <x:c r="E32" s="8" t="s">
        <x:v>51</x:v>
      </x:c>
      <x:c r="F32" s="9" t="n">
        <x:v>3.94</x:v>
      </x:c>
      <x:c r="G32" s="10" t="n">
        <x:v>38.84</x:v>
      </x:c>
      <x:c r="H32" s="11">
        <x:f>ROUND(ROUND(F32,2)*ROUND(G32,3),2)</x:f>
      </x:c>
    </x:row>
    <x:row r="33" spans="1:8">
      <x:c r="A33" s="7" t="s">
        <x:v>29</x:v>
      </x:c>
      <x:c r="B33" s="1" t="n">
        <x:v>10</x:v>
      </x:c>
      <x:c r="C33" s="7" t="s">
        <x:v>52</x:v>
      </x:c>
      <x:c r="D33" s="7" t="s">
        <x:v>13</x:v>
      </x:c>
      <x:c r="E33" s="8" t="s">
        <x:v>53</x:v>
      </x:c>
      <x:c r="F33" s="9" t="n">
        <x:v>9.19</x:v>
      </x:c>
      <x:c r="G33" s="10" t="n">
        <x:v>329.763</x:v>
      </x:c>
      <x:c r="H33" s="11">
        <x:f>ROUND(ROUND(F33,2)*ROUND(G33,3),2)</x:f>
      </x:c>
    </x:row>
    <x:row r="34" spans="1:8">
      <x:c r="A34" s="7" t="s">
        <x:v>29</x:v>
      </x:c>
      <x:c r="B34" s="1" t="n">
        <x:v>11</x:v>
      </x:c>
      <x:c r="C34" s="7" t="s">
        <x:v>54</x:v>
      </x:c>
      <x:c r="D34" s="7" t="s">
        <x:v>31</x:v>
      </x:c>
      <x:c r="E34" s="8" t="s">
        <x:v>55</x:v>
      </x:c>
      <x:c r="F34" s="9" t="n">
        <x:v>167.3</x:v>
      </x:c>
      <x:c r="G34" s="10" t="n">
        <x:v>13.666</x:v>
      </x:c>
      <x:c r="H34" s="11">
        <x:f>ROUND(ROUND(F34,2)*ROUND(G34,3),2)</x:f>
      </x:c>
    </x:row>
    <x:row r="35" spans="1:8">
      <x:c r="A35" s="7" t="s">
        <x:v>29</x:v>
      </x:c>
      <x:c r="B35" s="1" t="n">
        <x:v>12</x:v>
      </x:c>
      <x:c r="C35" s="7" t="s">
        <x:v>56</x:v>
      </x:c>
      <x:c r="D35" s="7" t="s">
        <x:v>13</x:v>
      </x:c>
      <x:c r="E35" s="8" t="s">
        <x:v>57</x:v>
      </x:c>
      <x:c r="F35" s="9" t="n">
        <x:v>39.37</x:v>
      </x:c>
      <x:c r="G35" s="10" t="n">
        <x:v>174.556</x:v>
      </x:c>
      <x:c r="H35" s="11">
        <x:f>ROUND(ROUND(F35,2)*ROUND(G35,3),2)</x:f>
      </x:c>
    </x:row>
    <x:row r="36" spans="1:8">
      <x:c r="A36" s="7" t="s">
        <x:v>29</x:v>
      </x:c>
      <x:c r="B36" s="1" t="n">
        <x:v>13</x:v>
      </x:c>
      <x:c r="C36" s="7" t="s">
        <x:v>58</x:v>
      </x:c>
      <x:c r="D36" s="7" t="s">
        <x:v>13</x:v>
      </x:c>
      <x:c r="E36" s="8" t="s">
        <x:v>59</x:v>
      </x:c>
      <x:c r="F36" s="9" t="n">
        <x:v>15.75</x:v>
      </x:c>
      <x:c r="G36" s="10" t="n">
        <x:v>471.495</x:v>
      </x:c>
      <x:c r="H36" s="11">
        <x:f>ROUND(ROUND(F36,2)*ROUND(G36,3),2)</x:f>
      </x:c>
    </x:row>
    <x:row r="37" spans="1:8">
      <x:c r="A37" s="7" t="s">
        <x:v>29</x:v>
      </x:c>
      <x:c r="B37" s="1" t="n">
        <x:v>14</x:v>
      </x:c>
      <x:c r="C37" s="7" t="s">
        <x:v>60</x:v>
      </x:c>
      <x:c r="D37" s="7" t="s">
        <x:v>13</x:v>
      </x:c>
      <x:c r="E37" s="8" t="s">
        <x:v>61</x:v>
      </x:c>
      <x:c r="F37" s="9" t="n">
        <x:v>10.5</x:v>
      </x:c>
      <x:c r="G37" s="10" t="n">
        <x:v>900</x:v>
      </x:c>
      <x:c r="H37" s="11">
        <x:f>ROUND(ROUND(F37,2)*ROUND(G37,3),2)</x:f>
      </x:c>
    </x:row>
    <x:row r="38" spans="1:8">
      <x:c r="A38" s="7" t="s">
        <x:v>29</x:v>
      </x:c>
      <x:c r="B38" s="1" t="n">
        <x:v>15</x:v>
      </x:c>
      <x:c r="C38" s="7" t="s">
        <x:v>62</x:v>
      </x:c>
      <x:c r="D38" s="7" t="s">
        <x:v>13</x:v>
      </x:c>
      <x:c r="E38" s="8" t="s">
        <x:v>63</x:v>
      </x:c>
      <x:c r="F38" s="9" t="n">
        <x:v>12.07</x:v>
      </x:c>
      <x:c r="G38" s="10" t="n">
        <x:v>66.3</x:v>
      </x:c>
      <x:c r="H38" s="11">
        <x:f>ROUND(ROUND(F38,2)*ROUND(G38,3),2)</x:f>
      </x:c>
    </x:row>
    <x:row r="39" spans="1:8">
      <x:c r="A39" s="7" t="s">
        <x:v>29</x:v>
      </x:c>
      <x:c r="B39" s="1" t="n">
        <x:v>16</x:v>
      </x:c>
      <x:c r="C39" s="7" t="s">
        <x:v>64</x:v>
      </x:c>
      <x:c r="D39" s="7" t="s">
        <x:v>13</x:v>
      </x:c>
      <x:c r="E39" s="8" t="s">
        <x:v>65</x:v>
      </x:c>
      <x:c r="F39" s="9" t="n">
        <x:v>17.06</x:v>
      </x:c>
      <x:c r="G39" s="10" t="n">
        <x:v>463.38</x:v>
      </x:c>
      <x:c r="H39" s="11">
        <x:f>ROUND(ROUND(F39,2)*ROUND(G39,3),2)</x:f>
      </x:c>
    </x:row>
    <x:row r="40" spans="1:8">
      <x:c r="A40" s="7" t="s">
        <x:v>29</x:v>
      </x:c>
      <x:c r="B40" s="1" t="n">
        <x:v>17</x:v>
      </x:c>
      <x:c r="C40" s="7" t="s">
        <x:v>66</x:v>
      </x:c>
      <x:c r="D40" s="7" t="s">
        <x:v>13</x:v>
      </x:c>
      <x:c r="E40" s="8" t="s">
        <x:v>67</x:v>
      </x:c>
      <x:c r="F40" s="9" t="n">
        <x:v>10.5</x:v>
      </x:c>
      <x:c r="G40" s="10" t="n">
        <x:v>482.98</x:v>
      </x:c>
      <x:c r="H40" s="11">
        <x:f>ROUND(ROUND(F40,2)*ROUND(G40,3),2)</x:f>
      </x:c>
    </x:row>
    <x:row r="41" spans="1:8">
      <x:c r="A41" s="7" t="s">
        <x:v>29</x:v>
      </x:c>
      <x:c r="B41" s="1" t="n">
        <x:v>18</x:v>
      </x:c>
      <x:c r="C41" s="7" t="s">
        <x:v>68</x:v>
      </x:c>
      <x:c r="D41" s="7" t="s">
        <x:v>13</x:v>
      </x:c>
      <x:c r="E41" s="8" t="s">
        <x:v>69</x:v>
      </x:c>
      <x:c r="F41" s="9" t="n">
        <x:v>13.81</x:v>
      </x:c>
      <x:c r="G41" s="10" t="n">
        <x:v>482.98</x:v>
      </x:c>
      <x:c r="H41" s="11">
        <x:f>ROUND(ROUND(F41,2)*ROUND(G41,3),2)</x:f>
      </x:c>
    </x:row>
    <x:row r="42" spans="1:8">
      <x:c r="A42" s="7" t="s">
        <x:v>29</x:v>
      </x:c>
      <x:c r="B42" s="1" t="n">
        <x:v>19</x:v>
      </x:c>
      <x:c r="C42" s="7" t="s">
        <x:v>70</x:v>
      </x:c>
      <x:c r="D42" s="7" t="s">
        <x:v>50</x:v>
      </x:c>
      <x:c r="E42" s="8" t="s">
        <x:v>71</x:v>
      </x:c>
      <x:c r="F42" s="9" t="n">
        <x:v>7.87</x:v>
      </x:c>
      <x:c r="G42" s="10" t="n">
        <x:v>41.38</x:v>
      </x:c>
      <x:c r="H42" s="11">
        <x:f>ROUND(ROUND(F42,2)*ROUND(G42,3),2)</x:f>
      </x:c>
    </x:row>
    <x:row r="43" spans="1:8">
      <x:c r="A43" s="7" t="s">
        <x:v>29</x:v>
      </x:c>
      <x:c r="B43" s="1" t="n">
        <x:v>20</x:v>
      </x:c>
      <x:c r="C43" s="7" t="s">
        <x:v>72</x:v>
      </x:c>
      <x:c r="D43" s="7" t="s">
        <x:v>18</x:v>
      </x:c>
      <x:c r="E43" s="8" t="s">
        <x:v>73</x:v>
      </x:c>
      <x:c r="F43" s="9" t="n">
        <x:v>26.24</x:v>
      </x:c>
      <x:c r="G43" s="10" t="n">
        <x:v>44</x:v>
      </x:c>
      <x:c r="H43" s="11">
        <x:f>ROUND(ROUND(F43,2)*ROUND(G43,3),2)</x:f>
      </x:c>
    </x:row>
    <x:row r="44" spans="1:8">
      <x:c r="A44" s="7" t="s">
        <x:v>29</x:v>
      </x:c>
      <x:c r="B44" s="1" t="n">
        <x:v>21</x:v>
      </x:c>
      <x:c r="C44" s="7" t="s">
        <x:v>74</x:v>
      </x:c>
      <x:c r="D44" s="7" t="s">
        <x:v>18</x:v>
      </x:c>
      <x:c r="E44" s="8" t="s">
        <x:v>75</x:v>
      </x:c>
      <x:c r="F44" s="9" t="n">
        <x:v>26.24</x:v>
      </x:c>
      <x:c r="G44" s="10" t="n">
        <x:v>5</x:v>
      </x:c>
      <x:c r="H44" s="11">
        <x:f>ROUND(ROUND(F44,2)*ROUND(G44,3),2)</x:f>
      </x:c>
    </x:row>
    <x:row r="45" spans="1:8">
      <x:c r="A45" s="7" t="s">
        <x:v>29</x:v>
      </x:c>
      <x:c r="B45" s="1" t="n">
        <x:v>22</x:v>
      </x:c>
      <x:c r="C45" s="7" t="s">
        <x:v>76</x:v>
      </x:c>
      <x:c r="D45" s="7" t="s">
        <x:v>18</x:v>
      </x:c>
      <x:c r="E45" s="8" t="s">
        <x:v>77</x:v>
      </x:c>
      <x:c r="F45" s="9" t="n">
        <x:v>13.12</x:v>
      </x:c>
      <x:c r="G45" s="10" t="n">
        <x:v>32</x:v>
      </x:c>
      <x:c r="H45" s="11">
        <x:f>ROUND(ROUND(F45,2)*ROUND(G45,3),2)</x:f>
      </x:c>
    </x:row>
    <x:row r="46" spans="1:8">
      <x:c r="A46" s="7" t="s">
        <x:v>29</x:v>
      </x:c>
      <x:c r="B46" s="1" t="n">
        <x:v>23</x:v>
      </x:c>
      <x:c r="C46" s="7" t="s">
        <x:v>78</x:v>
      </x:c>
      <x:c r="D46" s="7" t="s">
        <x:v>18</x:v>
      </x:c>
      <x:c r="E46" s="8" t="s">
        <x:v>79</x:v>
      </x:c>
      <x:c r="F46" s="9" t="n">
        <x:v>18.56</x:v>
      </x:c>
      <x:c r="G46" s="10" t="n">
        <x:v>7</x:v>
      </x:c>
      <x:c r="H46" s="11">
        <x:f>ROUND(ROUND(F46,2)*ROUND(G46,3),2)</x:f>
      </x:c>
    </x:row>
    <x:row r="47" spans="1:8">
      <x:c r="A47" s="7" t="s">
        <x:v>29</x:v>
      </x:c>
      <x:c r="B47" s="1" t="n">
        <x:v>24</x:v>
      </x:c>
      <x:c r="C47" s="7" t="s">
        <x:v>80</x:v>
      </x:c>
      <x:c r="D47" s="7" t="s">
        <x:v>18</x:v>
      </x:c>
      <x:c r="E47" s="8" t="s">
        <x:v>81</x:v>
      </x:c>
      <x:c r="F47" s="9" t="n">
        <x:v>20.5</x:v>
      </x:c>
      <x:c r="G47" s="10" t="n">
        <x:v>7</x:v>
      </x:c>
      <x:c r="H47" s="11">
        <x:f>ROUND(ROUND(F47,2)*ROUND(G47,3),2)</x:f>
      </x:c>
    </x:row>
    <x:row r="48" spans="1:8">
      <x:c r="A48" s="7" t="s">
        <x:v>29</x:v>
      </x:c>
      <x:c r="B48" s="1" t="n">
        <x:v>25</x:v>
      </x:c>
      <x:c r="C48" s="7" t="s">
        <x:v>82</x:v>
      </x:c>
      <x:c r="D48" s="7" t="s">
        <x:v>31</x:v>
      </x:c>
      <x:c r="E48" s="8" t="s">
        <x:v>83</x:v>
      </x:c>
      <x:c r="F48" s="9" t="n">
        <x:v>106.55</x:v>
      </x:c>
      <x:c r="G48" s="10" t="n">
        <x:v>15.7</x:v>
      </x:c>
      <x:c r="H48" s="11">
        <x:f>ROUND(ROUND(F48,2)*ROUND(G48,3),2)</x:f>
      </x:c>
    </x:row>
    <x:row r="49" spans="1:8">
      <x:c r="A49" s="7" t="s">
        <x:v>29</x:v>
      </x:c>
      <x:c r="B49" s="1" t="n">
        <x:v>26</x:v>
      </x:c>
      <x:c r="C49" s="7" t="s">
        <x:v>84</x:v>
      </x:c>
      <x:c r="D49" s="7" t="s">
        <x:v>31</x:v>
      </x:c>
      <x:c r="E49" s="8" t="s">
        <x:v>85</x:v>
      </x:c>
      <x:c r="F49" s="9" t="n">
        <x:v>4.22</x:v>
      </x:c>
      <x:c r="G49" s="10" t="n">
        <x:v>96.596</x:v>
      </x:c>
      <x:c r="H49" s="11">
        <x:f>ROUND(ROUND(F49,2)*ROUND(G49,3),2)</x:f>
      </x:c>
    </x:row>
    <x:row r="50" spans="1:8">
      <x:c r="A50" s="7" t="s">
        <x:v>29</x:v>
      </x:c>
      <x:c r="B50" s="1" t="n">
        <x:v>27</x:v>
      </x:c>
      <x:c r="C50" s="7" t="s">
        <x:v>86</x:v>
      </x:c>
      <x:c r="D50" s="7" t="s">
        <x:v>31</x:v>
      </x:c>
      <x:c r="E50" s="8" t="s">
        <x:v>87</x:v>
      </x:c>
      <x:c r="F50" s="9" t="n">
        <x:v>13.72</x:v>
      </x:c>
      <x:c r="G50" s="10" t="n">
        <x:v>127</x:v>
      </x:c>
      <x:c r="H50" s="11">
        <x:f>ROUND(ROUND(F50,2)*ROUND(G50,3),2)</x:f>
      </x:c>
    </x:row>
    <x:row r="51" spans="1:8">
      <x:c r="A51" s="7" t="s">
        <x:v>29</x:v>
      </x:c>
      <x:c r="B51" s="1" t="n">
        <x:v>28</x:v>
      </x:c>
      <x:c r="C51" s="7" t="s">
        <x:v>88</x:v>
      </x:c>
      <x:c r="D51" s="7" t="s">
        <x:v>31</x:v>
      </x:c>
      <x:c r="E51" s="8" t="s">
        <x:v>89</x:v>
      </x:c>
      <x:c r="F51" s="9" t="n">
        <x:v>23.16</x:v>
      </x:c>
      <x:c r="G51" s="10" t="n">
        <x:v>414.589</x:v>
      </x:c>
      <x:c r="H51" s="11">
        <x:f>ROUND(ROUND(F51,2)*ROUND(G51,3),2)</x:f>
      </x:c>
    </x:row>
    <x:row r="52" spans="1:8">
      <x:c r="A52" s="7" t="s">
        <x:v>29</x:v>
      </x:c>
      <x:c r="B52" s="1" t="n">
        <x:v>29</x:v>
      </x:c>
      <x:c r="C52" s="7" t="s">
        <x:v>90</x:v>
      </x:c>
      <x:c r="D52" s="7" t="s">
        <x:v>31</x:v>
      </x:c>
      <x:c r="E52" s="8" t="s">
        <x:v>91</x:v>
      </x:c>
      <x:c r="F52" s="9" t="n">
        <x:v>25.32</x:v>
      </x:c>
      <x:c r="G52" s="10" t="n">
        <x:v>414.589</x:v>
      </x:c>
      <x:c r="H52" s="11">
        <x:f>ROUND(ROUND(F52,2)*ROUND(G52,3),2)</x:f>
      </x:c>
    </x:row>
    <x:row r="53" spans="1:8">
      <x:c r="A53" s="7" t="s">
        <x:v>29</x:v>
      </x:c>
      <x:c r="B53" s="1" t="n">
        <x:v>30</x:v>
      </x:c>
      <x:c r="C53" s="7" t="s">
        <x:v>92</x:v>
      </x:c>
      <x:c r="D53" s="7" t="s">
        <x:v>31</x:v>
      </x:c>
      <x:c r="E53" s="8" t="s">
        <x:v>93</x:v>
      </x:c>
      <x:c r="F53" s="9" t="n">
        <x:v>23.93</x:v>
      </x:c>
      <x:c r="G53" s="10" t="n">
        <x:v>101.309</x:v>
      </x:c>
      <x:c r="H53" s="11">
        <x:f>ROUND(ROUND(F53,2)*ROUND(G53,3),2)</x:f>
      </x:c>
    </x:row>
    <x:row r="54" spans="1:8">
      <x:c r="A54" s="7" t="s">
        <x:v>29</x:v>
      </x:c>
      <x:c r="B54" s="1" t="n">
        <x:v>31</x:v>
      </x:c>
      <x:c r="C54" s="7" t="s">
        <x:v>94</x:v>
      </x:c>
      <x:c r="D54" s="7" t="s">
        <x:v>31</x:v>
      </x:c>
      <x:c r="E54" s="8" t="s">
        <x:v>95</x:v>
      </x:c>
      <x:c r="F54" s="9" t="n">
        <x:v>7.21</x:v>
      </x:c>
      <x:c r="G54" s="10" t="n">
        <x:v>101.309</x:v>
      </x:c>
      <x:c r="H54" s="11">
        <x:f>ROUND(ROUND(F54,2)*ROUND(G54,3),2)</x:f>
      </x:c>
    </x:row>
    <x:row r="55" spans="1:8">
      <x:c r="E55" s="5" t="s">
        <x:v>27</x:v>
      </x:c>
      <x:c r="F55" s="5" t="s"/>
      <x:c r="G55" s="5" t="s"/>
      <x:c r="H55" s="12">
        <x:f>SUM(H24:H54)</x:f>
      </x:c>
    </x:row>
    <x:row r="57" spans="1:8">
      <x:c r="C57" s="5" t="s">
        <x:v>5</x:v>
      </x:c>
      <x:c r="D57" s="6" t="s">
        <x:v>6</x:v>
      </x:c>
      <x:c r="E57" s="5" t="s">
        <x:v>7</x:v>
      </x:c>
    </x:row>
    <x:row r="58" spans="1:8">
      <x:c r="C58" s="5" t="s">
        <x:v>8</x:v>
      </x:c>
      <x:c r="D58" s="6" t="s">
        <x:v>96</x:v>
      </x:c>
      <x:c r="E58" s="5" t="s">
        <x:v>97</x:v>
      </x:c>
    </x:row>
    <x:row r="59" spans="1:8">
      <x:c r="C59" s="5" t="s">
        <x:v>98</x:v>
      </x:c>
      <x:c r="D59" s="6" t="s">
        <x:v>6</x:v>
      </x:c>
      <x:c r="E59" s="5" t="s">
        <x:v>99</x:v>
      </x:c>
    </x:row>
    <x:row r="60" spans="1:8">
      <x:c r="C60" s="5" t="s">
        <x:v>100</x:v>
      </x:c>
      <x:c r="D60" s="6" t="s">
        <x:v>96</x:v>
      </x:c>
      <x:c r="E60" s="5" t="s">
        <x:v>101</x:v>
      </x:c>
    </x:row>
    <x:row r="62" spans="1:8">
      <x:c r="A62" s="7" t="s">
        <x:v>102</x:v>
      </x:c>
      <x:c r="B62" s="1" t="n">
        <x:v>1</x:v>
      </x:c>
      <x:c r="C62" s="7" t="s">
        <x:v>103</x:v>
      </x:c>
      <x:c r="D62" s="7" t="s">
        <x:v>13</x:v>
      </x:c>
      <x:c r="E62" s="8" t="s">
        <x:v>104</x:v>
      </x:c>
      <x:c r="F62" s="9" t="n">
        <x:v>34.35</x:v>
      </x:c>
      <x:c r="G62" s="10" t="n">
        <x:v>5.04</x:v>
      </x:c>
      <x:c r="H62" s="11">
        <x:f>ROUND(ROUND(F62,2)*ROUND(G62,3),2)</x:f>
      </x:c>
    </x:row>
    <x:row r="63" spans="1:8">
      <x:c r="A63" s="7" t="s">
        <x:v>102</x:v>
      </x:c>
      <x:c r="B63" s="1" t="n">
        <x:v>2</x:v>
      </x:c>
      <x:c r="C63" s="7" t="s">
        <x:v>105</x:v>
      </x:c>
      <x:c r="D63" s="7" t="s">
        <x:v>31</x:v>
      </x:c>
      <x:c r="E63" s="8" t="s">
        <x:v>106</x:v>
      </x:c>
      <x:c r="F63" s="9" t="n">
        <x:v>91.62</x:v>
      </x:c>
      <x:c r="G63" s="10" t="n">
        <x:v>1.8</x:v>
      </x:c>
      <x:c r="H63" s="11">
        <x:f>ROUND(ROUND(F63,2)*ROUND(G63,3),2)</x:f>
      </x:c>
    </x:row>
    <x:row r="64" spans="1:8">
      <x:c r="A64" s="7" t="s">
        <x:v>102</x:v>
      </x:c>
      <x:c r="B64" s="1" t="n">
        <x:v>3</x:v>
      </x:c>
      <x:c r="C64" s="7" t="s">
        <x:v>107</x:v>
      </x:c>
      <x:c r="D64" s="7" t="s">
        <x:v>31</x:v>
      </x:c>
      <x:c r="E64" s="8" t="s">
        <x:v>108</x:v>
      </x:c>
      <x:c r="F64" s="9" t="n">
        <x:v>122.01</x:v>
      </x:c>
      <x:c r="G64" s="10" t="n">
        <x:v>4.482</x:v>
      </x:c>
      <x:c r="H64" s="11">
        <x:f>ROUND(ROUND(F64,2)*ROUND(G64,3),2)</x:f>
      </x:c>
    </x:row>
    <x:row r="65" spans="1:8">
      <x:c r="A65" s="7" t="s">
        <x:v>102</x:v>
      </x:c>
      <x:c r="B65" s="1" t="n">
        <x:v>4</x:v>
      </x:c>
      <x:c r="C65" s="7" t="s">
        <x:v>109</x:v>
      </x:c>
      <x:c r="D65" s="7" t="s">
        <x:v>47</x:v>
      </x:c>
      <x:c r="E65" s="13" t="s">
        <x:v>110</x:v>
      </x:c>
      <x:c r="F65" s="9" t="n">
        <x:v>1.59</x:v>
      </x:c>
      <x:c r="G65" s="10" t="n">
        <x:v>197.5</x:v>
      </x:c>
      <x:c r="H65" s="11">
        <x:f>ROUND(ROUND(F65,2)*ROUND(G65,3),2)</x:f>
      </x:c>
    </x:row>
    <x:row r="66" spans="1:8">
      <x:c r="A66" s="7" t="s">
        <x:v>102</x:v>
      </x:c>
      <x:c r="B66" s="1" t="n">
        <x:v>5</x:v>
      </x:c>
      <x:c r="C66" s="7" t="s">
        <x:v>111</x:v>
      </x:c>
      <x:c r="D66" s="7" t="s">
        <x:v>31</x:v>
      </x:c>
      <x:c r="E66" s="8" t="s">
        <x:v>112</x:v>
      </x:c>
      <x:c r="F66" s="9" t="n">
        <x:v>120.02</x:v>
      </x:c>
      <x:c r="G66" s="10" t="n">
        <x:v>2.376</x:v>
      </x:c>
      <x:c r="H66" s="11">
        <x:f>ROUND(ROUND(F66,2)*ROUND(G66,3),2)</x:f>
      </x:c>
    </x:row>
    <x:row r="67" spans="1:8">
      <x:c r="A67" s="7" t="s">
        <x:v>102</x:v>
      </x:c>
      <x:c r="B67" s="1" t="n">
        <x:v>6</x:v>
      </x:c>
      <x:c r="C67" s="7" t="s">
        <x:v>113</x:v>
      </x:c>
      <x:c r="D67" s="7" t="s">
        <x:v>47</x:v>
      </x:c>
      <x:c r="E67" s="8" t="s">
        <x:v>114</x:v>
      </x:c>
      <x:c r="F67" s="9" t="n">
        <x:v>1.71</x:v>
      </x:c>
      <x:c r="G67" s="10" t="n">
        <x:v>302.8</x:v>
      </x:c>
      <x:c r="H67" s="11">
        <x:f>ROUND(ROUND(F67,2)*ROUND(G67,3),2)</x:f>
      </x:c>
    </x:row>
    <x:row r="68" spans="1:8">
      <x:c r="A68" s="7" t="s">
        <x:v>102</x:v>
      </x:c>
      <x:c r="B68" s="1" t="n">
        <x:v>7</x:v>
      </x:c>
      <x:c r="C68" s="7" t="s">
        <x:v>115</x:v>
      </x:c>
      <x:c r="D68" s="7" t="s">
        <x:v>13</x:v>
      </x:c>
      <x:c r="E68" s="8" t="s">
        <x:v>116</x:v>
      </x:c>
      <x:c r="F68" s="9" t="n">
        <x:v>29.29</x:v>
      </x:c>
      <x:c r="G68" s="10" t="n">
        <x:v>5.76</x:v>
      </x:c>
      <x:c r="H68" s="11">
        <x:f>ROUND(ROUND(F68,2)*ROUND(G68,3),2)</x:f>
      </x:c>
    </x:row>
    <x:row r="69" spans="1:8">
      <x:c r="A69" s="7" t="s">
        <x:v>102</x:v>
      </x:c>
      <x:c r="B69" s="1" t="n">
        <x:v>8</x:v>
      </x:c>
      <x:c r="C69" s="7" t="s">
        <x:v>117</x:v>
      </x:c>
      <x:c r="D69" s="7" t="s">
        <x:v>18</x:v>
      </x:c>
      <x:c r="E69" s="8" t="s">
        <x:v>118</x:v>
      </x:c>
      <x:c r="F69" s="9" t="n">
        <x:v>16.54</x:v>
      </x:c>
      <x:c r="G69" s="10" t="n">
        <x:v>16</x:v>
      </x:c>
      <x:c r="H69" s="11">
        <x:f>ROUND(ROUND(F69,2)*ROUND(G69,3),2)</x:f>
      </x:c>
    </x:row>
    <x:row r="70" spans="1:8">
      <x:c r="E70" s="5" t="s">
        <x:v>27</x:v>
      </x:c>
      <x:c r="F70" s="5" t="s"/>
      <x:c r="G70" s="5" t="s"/>
      <x:c r="H70" s="12">
        <x:f>SUM(H62:H69)</x:f>
      </x:c>
    </x:row>
    <x:row r="72" spans="1:8">
      <x:c r="C72" s="5" t="s">
        <x:v>5</x:v>
      </x:c>
      <x:c r="D72" s="6" t="s">
        <x:v>6</x:v>
      </x:c>
      <x:c r="E72" s="5" t="s">
        <x:v>7</x:v>
      </x:c>
    </x:row>
    <x:row r="73" spans="1:8">
      <x:c r="C73" s="5" t="s">
        <x:v>8</x:v>
      </x:c>
      <x:c r="D73" s="6" t="s">
        <x:v>96</x:v>
      </x:c>
      <x:c r="E73" s="5" t="s">
        <x:v>97</x:v>
      </x:c>
    </x:row>
    <x:row r="74" spans="1:8">
      <x:c r="C74" s="5" t="s">
        <x:v>98</x:v>
      </x:c>
      <x:c r="D74" s="6" t="s">
        <x:v>96</x:v>
      </x:c>
      <x:c r="E74" s="5" t="s">
        <x:v>119</x:v>
      </x:c>
    </x:row>
    <x:row r="75" spans="1:8">
      <x:c r="C75" s="5" t="s">
        <x:v>100</x:v>
      </x:c>
      <x:c r="D75" s="6" t="s">
        <x:v>6</x:v>
      </x:c>
      <x:c r="E75" s="5" t="s">
        <x:v>120</x:v>
      </x:c>
    </x:row>
    <x:row r="77" spans="1:8">
      <x:c r="A77" s="7" t="s">
        <x:v>121</x:v>
      </x:c>
      <x:c r="B77" s="1" t="n">
        <x:v>1</x:v>
      </x:c>
      <x:c r="C77" s="7" t="s">
        <x:v>122</x:v>
      </x:c>
      <x:c r="D77" s="7" t="s">
        <x:v>50</x:v>
      </x:c>
      <x:c r="E77" s="8" t="s">
        <x:v>123</x:v>
      </x:c>
      <x:c r="F77" s="9" t="n">
        <x:v>13.65</x:v>
      </x:c>
      <x:c r="G77" s="10" t="n">
        <x:v>56.5</x:v>
      </x:c>
      <x:c r="H77" s="11">
        <x:f>ROUND(ROUND(F77,2)*ROUND(G77,3),2)</x:f>
      </x:c>
    </x:row>
    <x:row r="78" spans="1:8">
      <x:c r="A78" s="7" t="s">
        <x:v>121</x:v>
      </x:c>
      <x:c r="B78" s="1" t="n">
        <x:v>2</x:v>
      </x:c>
      <x:c r="C78" s="7" t="s">
        <x:v>124</x:v>
      </x:c>
      <x:c r="D78" s="7" t="s">
        <x:v>31</x:v>
      </x:c>
      <x:c r="E78" s="8" t="s">
        <x:v>125</x:v>
      </x:c>
      <x:c r="F78" s="9" t="n">
        <x:v>375.13</x:v>
      </x:c>
      <x:c r="G78" s="10" t="n">
        <x:v>8.334</x:v>
      </x:c>
      <x:c r="H78" s="11">
        <x:f>ROUND(ROUND(F78,2)*ROUND(G78,3),2)</x:f>
      </x:c>
    </x:row>
    <x:row r="79" spans="1:8">
      <x:c r="A79" s="7" t="s">
        <x:v>121</x:v>
      </x:c>
      <x:c r="B79" s="1" t="n">
        <x:v>3</x:v>
      </x:c>
      <x:c r="C79" s="7" t="s">
        <x:v>126</x:v>
      </x:c>
      <x:c r="D79" s="7" t="s">
        <x:v>31</x:v>
      </x:c>
      <x:c r="E79" s="8" t="s">
        <x:v>127</x:v>
      </x:c>
      <x:c r="F79" s="9" t="n">
        <x:v>362.91</x:v>
      </x:c>
      <x:c r="G79" s="10" t="n">
        <x:v>10.314</x:v>
      </x:c>
      <x:c r="H79" s="11">
        <x:f>ROUND(ROUND(F79,2)*ROUND(G79,3),2)</x:f>
      </x:c>
    </x:row>
    <x:row r="80" spans="1:8">
      <x:c r="A80" s="7" t="s">
        <x:v>121</x:v>
      </x:c>
      <x:c r="B80" s="1" t="n">
        <x:v>4</x:v>
      </x:c>
      <x:c r="C80" s="7" t="s">
        <x:v>128</x:v>
      </x:c>
      <x:c r="D80" s="7" t="s">
        <x:v>50</x:v>
      </x:c>
      <x:c r="E80" s="13" t="s">
        <x:v>129</x:v>
      </x:c>
      <x:c r="F80" s="9" t="n">
        <x:v>21.35</x:v>
      </x:c>
      <x:c r="G80" s="10" t="n">
        <x:v>145</x:v>
      </x:c>
      <x:c r="H80" s="11">
        <x:f>ROUND(ROUND(F80,2)*ROUND(G80,3),2)</x:f>
      </x:c>
    </x:row>
    <x:row r="81" spans="1:8">
      <x:c r="A81" s="7" t="s">
        <x:v>121</x:v>
      </x:c>
      <x:c r="B81" s="1" t="n">
        <x:v>5</x:v>
      </x:c>
      <x:c r="C81" s="7" t="s">
        <x:v>130</x:v>
      </x:c>
      <x:c r="D81" s="7" t="s">
        <x:v>18</x:v>
      </x:c>
      <x:c r="E81" s="13" t="s">
        <x:v>131</x:v>
      </x:c>
      <x:c r="F81" s="9" t="n">
        <x:v>11.82</x:v>
      </x:c>
      <x:c r="G81" s="10" t="n">
        <x:v>190</x:v>
      </x:c>
      <x:c r="H81" s="11">
        <x:f>ROUND(ROUND(F81,2)*ROUND(G81,3),2)</x:f>
      </x:c>
    </x:row>
    <x:row r="82" spans="1:8">
      <x:c r="A82" s="7" t="s">
        <x:v>121</x:v>
      </x:c>
      <x:c r="B82" s="1" t="n">
        <x:v>6</x:v>
      </x:c>
      <x:c r="C82" s="7" t="s">
        <x:v>132</x:v>
      </x:c>
      <x:c r="D82" s="7" t="s">
        <x:v>133</x:v>
      </x:c>
      <x:c r="E82" s="13" t="s">
        <x:v>134</x:v>
      </x:c>
      <x:c r="F82" s="9" t="n">
        <x:v>3.52</x:v>
      </x:c>
      <x:c r="G82" s="10" t="n">
        <x:v>826</x:v>
      </x:c>
      <x:c r="H82" s="11">
        <x:f>ROUND(ROUND(F82,2)*ROUND(G82,3),2)</x:f>
      </x:c>
    </x:row>
    <x:row r="83" spans="1:8">
      <x:c r="A83" s="7" t="s">
        <x:v>121</x:v>
      </x:c>
      <x:c r="B83" s="1" t="n">
        <x:v>7</x:v>
      </x:c>
      <x:c r="C83" s="7" t="s">
        <x:v>135</x:v>
      </x:c>
      <x:c r="D83" s="7" t="s">
        <x:v>36</x:v>
      </x:c>
      <x:c r="E83" s="13" t="s">
        <x:v>136</x:v>
      </x:c>
      <x:c r="F83" s="9" t="n">
        <x:v>26.02</x:v>
      </x:c>
      <x:c r="G83" s="10" t="n">
        <x:v>280</x:v>
      </x:c>
      <x:c r="H83" s="11">
        <x:f>ROUND(ROUND(F83,2)*ROUND(G83,3),2)</x:f>
      </x:c>
    </x:row>
    <x:row r="84" spans="1:8">
      <x:c r="A84" s="7" t="s">
        <x:v>121</x:v>
      </x:c>
      <x:c r="B84" s="1" t="n">
        <x:v>8</x:v>
      </x:c>
      <x:c r="C84" s="7" t="s">
        <x:v>137</x:v>
      </x:c>
      <x:c r="D84" s="7" t="s">
        <x:v>13</x:v>
      </x:c>
      <x:c r="E84" s="8" t="s">
        <x:v>138</x:v>
      </x:c>
      <x:c r="F84" s="9" t="n">
        <x:v>25.05</x:v>
      </x:c>
      <x:c r="G84" s="10" t="n">
        <x:v>185</x:v>
      </x:c>
      <x:c r="H84" s="11">
        <x:f>ROUND(ROUND(F84,2)*ROUND(G84,3),2)</x:f>
      </x:c>
    </x:row>
    <x:row r="85" spans="1:8">
      <x:c r="A85" s="7" t="s">
        <x:v>121</x:v>
      </x:c>
      <x:c r="B85" s="1" t="n">
        <x:v>9</x:v>
      </x:c>
      <x:c r="C85" s="7" t="s">
        <x:v>139</x:v>
      </x:c>
      <x:c r="D85" s="7" t="s">
        <x:v>31</x:v>
      </x:c>
      <x:c r="E85" s="13" t="s">
        <x:v>140</x:v>
      </x:c>
      <x:c r="F85" s="9" t="n">
        <x:v>188.91</x:v>
      </x:c>
      <x:c r="G85" s="10" t="n">
        <x:v>42</x:v>
      </x:c>
      <x:c r="H85" s="11">
        <x:f>ROUND(ROUND(F85,2)*ROUND(G85,3),2)</x:f>
      </x:c>
    </x:row>
    <x:row r="86" spans="1:8">
      <x:c r="A86" s="7" t="s">
        <x:v>121</x:v>
      </x:c>
      <x:c r="B86" s="1" t="n">
        <x:v>10</x:v>
      </x:c>
      <x:c r="C86" s="7" t="s">
        <x:v>141</x:v>
      </x:c>
      <x:c r="D86" s="7" t="s">
        <x:v>133</x:v>
      </x:c>
      <x:c r="E86" s="13" t="s">
        <x:v>142</x:v>
      </x:c>
      <x:c r="F86" s="9" t="n">
        <x:v>66.95</x:v>
      </x:c>
      <x:c r="G86" s="10" t="n">
        <x:v>31</x:v>
      </x:c>
      <x:c r="H86" s="11">
        <x:f>ROUND(ROUND(F86,2)*ROUND(G86,3),2)</x:f>
      </x:c>
    </x:row>
    <x:row r="87" spans="1:8">
      <x:c r="A87" s="7" t="s">
        <x:v>121</x:v>
      </x:c>
      <x:c r="B87" s="1" t="n">
        <x:v>11</x:v>
      </x:c>
      <x:c r="C87" s="7" t="s">
        <x:v>143</x:v>
      </x:c>
      <x:c r="D87" s="7" t="s">
        <x:v>31</x:v>
      </x:c>
      <x:c r="E87" s="8" t="s">
        <x:v>144</x:v>
      </x:c>
      <x:c r="F87" s="9" t="n">
        <x:v>529.73</x:v>
      </x:c>
      <x:c r="G87" s="10" t="n">
        <x:v>0.269</x:v>
      </x:c>
      <x:c r="H87" s="11">
        <x:f>ROUND(ROUND(F87,2)*ROUND(G87,3),2)</x:f>
      </x:c>
    </x:row>
    <x:row r="88" spans="1:8">
      <x:c r="E88" s="5" t="s">
        <x:v>27</x:v>
      </x:c>
      <x:c r="F88" s="5" t="s"/>
      <x:c r="G88" s="5" t="s"/>
      <x:c r="H88" s="12">
        <x:f>SUM(H77:H87)</x:f>
      </x:c>
    </x:row>
    <x:row r="90" spans="1:8">
      <x:c r="C90" s="5" t="s">
        <x:v>5</x:v>
      </x:c>
      <x:c r="D90" s="6" t="s">
        <x:v>6</x:v>
      </x:c>
      <x:c r="E90" s="5" t="s">
        <x:v>7</x:v>
      </x:c>
    </x:row>
    <x:row r="91" spans="1:8">
      <x:c r="C91" s="5" t="s">
        <x:v>8</x:v>
      </x:c>
      <x:c r="D91" s="6" t="s">
        <x:v>96</x:v>
      </x:c>
      <x:c r="E91" s="5" t="s">
        <x:v>97</x:v>
      </x:c>
    </x:row>
    <x:row r="92" spans="1:8">
      <x:c r="C92" s="5" t="s">
        <x:v>98</x:v>
      </x:c>
      <x:c r="D92" s="6" t="s">
        <x:v>96</x:v>
      </x:c>
      <x:c r="E92" s="5" t="s">
        <x:v>119</x:v>
      </x:c>
    </x:row>
    <x:row r="93" spans="1:8">
      <x:c r="C93" s="5" t="s">
        <x:v>100</x:v>
      </x:c>
      <x:c r="D93" s="6" t="s">
        <x:v>96</x:v>
      </x:c>
      <x:c r="E93" s="5" t="s">
        <x:v>145</x:v>
      </x:c>
    </x:row>
    <x:row r="95" spans="1:8">
      <x:c r="A95" s="7" t="s">
        <x:v>146</x:v>
      </x:c>
      <x:c r="B95" s="1" t="n">
        <x:v>1</x:v>
      </x:c>
      <x:c r="C95" s="7" t="s">
        <x:v>147</x:v>
      </x:c>
      <x:c r="D95" s="7" t="s">
        <x:v>148</x:v>
      </x:c>
      <x:c r="E95" s="8" t="s">
        <x:v>149</x:v>
      </x:c>
      <x:c r="F95" s="9" t="n">
        <x:v>2.49</x:v>
      </x:c>
      <x:c r="G95" s="10" t="n">
        <x:v>8562.527</x:v>
      </x:c>
      <x:c r="H95" s="11">
        <x:f>ROUND(ROUND(F95,2)*ROUND(G95,3),2)</x:f>
      </x:c>
    </x:row>
    <x:row r="96" spans="1:8">
      <x:c r="A96" s="7" t="s">
        <x:v>146</x:v>
      </x:c>
      <x:c r="B96" s="1" t="n">
        <x:v>2</x:v>
      </x:c>
      <x:c r="C96" s="7" t="s">
        <x:v>150</x:v>
      </x:c>
      <x:c r="D96" s="7" t="s">
        <x:v>13</x:v>
      </x:c>
      <x:c r="E96" s="8" t="s">
        <x:v>151</x:v>
      </x:c>
      <x:c r="F96" s="9" t="n">
        <x:v>53.87</x:v>
      </x:c>
      <x:c r="G96" s="10" t="n">
        <x:v>183.002</x:v>
      </x:c>
      <x:c r="H96" s="11">
        <x:f>ROUND(ROUND(F96,2)*ROUND(G96,3),2)</x:f>
      </x:c>
    </x:row>
    <x:row r="97" spans="1:8">
      <x:c r="A97" s="7" t="s">
        <x:v>146</x:v>
      </x:c>
      <x:c r="B97" s="1" t="n">
        <x:v>3</x:v>
      </x:c>
      <x:c r="C97" s="7" t="s">
        <x:v>152</x:v>
      </x:c>
      <x:c r="D97" s="7" t="s">
        <x:v>13</x:v>
      </x:c>
      <x:c r="E97" s="13" t="s">
        <x:v>153</x:v>
      </x:c>
      <x:c r="F97" s="9" t="n">
        <x:v>171.97</x:v>
      </x:c>
      <x:c r="G97" s="10" t="n">
        <x:v>1.26</x:v>
      </x:c>
      <x:c r="H97" s="11">
        <x:f>ROUND(ROUND(F97,2)*ROUND(G97,3),2)</x:f>
      </x:c>
    </x:row>
    <x:row r="98" spans="1:8">
      <x:c r="A98" s="7" t="s">
        <x:v>146</x:v>
      </x:c>
      <x:c r="B98" s="1" t="n">
        <x:v>4</x:v>
      </x:c>
      <x:c r="C98" s="7" t="s">
        <x:v>154</x:v>
      </x:c>
      <x:c r="D98" s="7" t="s">
        <x:v>18</x:v>
      </x:c>
      <x:c r="E98" s="8" t="s">
        <x:v>155</x:v>
      </x:c>
      <x:c r="F98" s="9" t="n">
        <x:v>16.92</x:v>
      </x:c>
      <x:c r="G98" s="10" t="n">
        <x:v>72</x:v>
      </x:c>
      <x:c r="H98" s="11">
        <x:f>ROUND(ROUND(F98,2)*ROUND(G98,3),2)</x:f>
      </x:c>
    </x:row>
    <x:row r="99" spans="1:8">
      <x:c r="E99" s="5" t="s">
        <x:v>27</x:v>
      </x:c>
      <x:c r="F99" s="5" t="s"/>
      <x:c r="G99" s="5" t="s"/>
      <x:c r="H99" s="12">
        <x:f>SUM(H95:H98)</x:f>
      </x:c>
    </x:row>
    <x:row r="101" spans="1:8">
      <x:c r="C101" s="5" t="s">
        <x:v>5</x:v>
      </x:c>
      <x:c r="D101" s="6" t="s">
        <x:v>6</x:v>
      </x:c>
      <x:c r="E101" s="5" t="s">
        <x:v>7</x:v>
      </x:c>
    </x:row>
    <x:row r="102" spans="1:8">
      <x:c r="C102" s="5" t="s">
        <x:v>8</x:v>
      </x:c>
      <x:c r="D102" s="6" t="s">
        <x:v>96</x:v>
      </x:c>
      <x:c r="E102" s="5" t="s">
        <x:v>97</x:v>
      </x:c>
    </x:row>
    <x:row r="103" spans="1:8">
      <x:c r="C103" s="5" t="s">
        <x:v>98</x:v>
      </x:c>
      <x:c r="D103" s="6" t="s">
        <x:v>156</x:v>
      </x:c>
      <x:c r="E103" s="5" t="s">
        <x:v>157</x:v>
      </x:c>
    </x:row>
    <x:row r="104" spans="1:8">
      <x:c r="C104" s="5" t="s">
        <x:v>100</x:v>
      </x:c>
      <x:c r="D104" s="6" t="s">
        <x:v>6</x:v>
      </x:c>
      <x:c r="E104" s="5" t="s">
        <x:v>120</x:v>
      </x:c>
    </x:row>
    <x:row r="106" spans="1:8">
      <x:c r="A106" s="7" t="s">
        <x:v>158</x:v>
      </x:c>
      <x:c r="B106" s="1" t="n">
        <x:v>1</x:v>
      </x:c>
      <x:c r="C106" s="7" t="s">
        <x:v>159</x:v>
      </x:c>
      <x:c r="D106" s="7" t="s">
        <x:v>36</x:v>
      </x:c>
      <x:c r="E106" s="8" t="s">
        <x:v>160</x:v>
      </x:c>
      <x:c r="F106" s="9" t="n">
        <x:v>82.74</x:v>
      </x:c>
      <x:c r="G106" s="10" t="n">
        <x:v>68</x:v>
      </x:c>
      <x:c r="H106" s="11">
        <x:f>ROUND(ROUND(F106,2)*ROUND(G106,3),2)</x:f>
      </x:c>
    </x:row>
    <x:row r="107" spans="1:8">
      <x:c r="A107" s="7" t="s">
        <x:v>158</x:v>
      </x:c>
      <x:c r="B107" s="1" t="n">
        <x:v>2</x:v>
      </x:c>
      <x:c r="C107" s="7" t="s">
        <x:v>130</x:v>
      </x:c>
      <x:c r="D107" s="7" t="s">
        <x:v>18</x:v>
      </x:c>
      <x:c r="E107" s="13" t="s">
        <x:v>131</x:v>
      </x:c>
      <x:c r="F107" s="9" t="n">
        <x:v>11.82</x:v>
      </x:c>
      <x:c r="G107" s="10" t="n">
        <x:v>90</x:v>
      </x:c>
      <x:c r="H107" s="11">
        <x:f>ROUND(ROUND(F107,2)*ROUND(G107,3),2)</x:f>
      </x:c>
    </x:row>
    <x:row r="108" spans="1:8">
      <x:c r="A108" s="7" t="s">
        <x:v>158</x:v>
      </x:c>
      <x:c r="B108" s="1" t="n">
        <x:v>3</x:v>
      </x:c>
      <x:c r="C108" s="7" t="s">
        <x:v>161</x:v>
      </x:c>
      <x:c r="D108" s="7" t="s">
        <x:v>36</x:v>
      </x:c>
      <x:c r="E108" s="13" t="s">
        <x:v>162</x:v>
      </x:c>
      <x:c r="F108" s="9" t="n">
        <x:v>29.7</x:v>
      </x:c>
      <x:c r="G108" s="10" t="n">
        <x:v>186</x:v>
      </x:c>
      <x:c r="H108" s="11">
        <x:f>ROUND(ROUND(F108,2)*ROUND(G108,3),2)</x:f>
      </x:c>
    </x:row>
    <x:row r="109" spans="1:8">
      <x:c r="A109" s="7" t="s">
        <x:v>158</x:v>
      </x:c>
      <x:c r="B109" s="1" t="n">
        <x:v>4</x:v>
      </x:c>
      <x:c r="C109" s="7" t="s">
        <x:v>141</x:v>
      </x:c>
      <x:c r="D109" s="7" t="s">
        <x:v>133</x:v>
      </x:c>
      <x:c r="E109" s="13" t="s">
        <x:v>142</x:v>
      </x:c>
      <x:c r="F109" s="9" t="n">
        <x:v>66.95</x:v>
      </x:c>
      <x:c r="G109" s="10" t="n">
        <x:v>24</x:v>
      </x:c>
      <x:c r="H109" s="11">
        <x:f>ROUND(ROUND(F109,2)*ROUND(G109,3),2)</x:f>
      </x:c>
    </x:row>
    <x:row r="110" spans="1:8">
      <x:c r="A110" s="7" t="s">
        <x:v>158</x:v>
      </x:c>
      <x:c r="B110" s="1" t="n">
        <x:v>5</x:v>
      </x:c>
      <x:c r="C110" s="7" t="s">
        <x:v>143</x:v>
      </x:c>
      <x:c r="D110" s="7" t="s">
        <x:v>31</x:v>
      </x:c>
      <x:c r="E110" s="8" t="s">
        <x:v>144</x:v>
      </x:c>
      <x:c r="F110" s="9" t="n">
        <x:v>529.73</x:v>
      </x:c>
      <x:c r="G110" s="10" t="n">
        <x:v>0.451</x:v>
      </x:c>
      <x:c r="H110" s="11">
        <x:f>ROUND(ROUND(F110,2)*ROUND(G110,3),2)</x:f>
      </x:c>
    </x:row>
    <x:row r="111" spans="1:8">
      <x:c r="E111" s="5" t="s">
        <x:v>27</x:v>
      </x:c>
      <x:c r="F111" s="5" t="s"/>
      <x:c r="G111" s="5" t="s"/>
      <x:c r="H111" s="12">
        <x:f>SUM(H106:H110)</x:f>
      </x:c>
    </x:row>
    <x:row r="113" spans="1:8">
      <x:c r="C113" s="5" t="s">
        <x:v>5</x:v>
      </x:c>
      <x:c r="D113" s="6" t="s">
        <x:v>6</x:v>
      </x:c>
      <x:c r="E113" s="5" t="s">
        <x:v>7</x:v>
      </x:c>
    </x:row>
    <x:row r="114" spans="1:8">
      <x:c r="C114" s="5" t="s">
        <x:v>8</x:v>
      </x:c>
      <x:c r="D114" s="6" t="s">
        <x:v>96</x:v>
      </x:c>
      <x:c r="E114" s="5" t="s">
        <x:v>97</x:v>
      </x:c>
    </x:row>
    <x:row r="115" spans="1:8">
      <x:c r="C115" s="5" t="s">
        <x:v>98</x:v>
      </x:c>
      <x:c r="D115" s="6" t="s">
        <x:v>156</x:v>
      </x:c>
      <x:c r="E115" s="5" t="s">
        <x:v>157</x:v>
      </x:c>
    </x:row>
    <x:row r="116" spans="1:8">
      <x:c r="C116" s="5" t="s">
        <x:v>100</x:v>
      </x:c>
      <x:c r="D116" s="6" t="s">
        <x:v>96</x:v>
      </x:c>
      <x:c r="E116" s="5" t="s">
        <x:v>145</x:v>
      </x:c>
    </x:row>
    <x:row r="118" spans="1:8">
      <x:c r="A118" s="7" t="s">
        <x:v>163</x:v>
      </x:c>
      <x:c r="B118" s="1" t="n">
        <x:v>1</x:v>
      </x:c>
      <x:c r="C118" s="7" t="s">
        <x:v>147</x:v>
      </x:c>
      <x:c r="D118" s="7" t="s">
        <x:v>148</x:v>
      </x:c>
      <x:c r="E118" s="8" t="s">
        <x:v>149</x:v>
      </x:c>
      <x:c r="F118" s="9" t="n">
        <x:v>2.49</x:v>
      </x:c>
      <x:c r="G118" s="10" t="n">
        <x:v>14773.16</x:v>
      </x:c>
      <x:c r="H118" s="11">
        <x:f>ROUND(ROUND(F118,2)*ROUND(G118,3),2)</x:f>
      </x:c>
    </x:row>
    <x:row r="119" spans="1:8">
      <x:c r="A119" s="7" t="s">
        <x:v>163</x:v>
      </x:c>
      <x:c r="B119" s="1" t="n">
        <x:v>2</x:v>
      </x:c>
      <x:c r="C119" s="7" t="s">
        <x:v>150</x:v>
      </x:c>
      <x:c r="D119" s="7" t="s">
        <x:v>13</x:v>
      </x:c>
      <x:c r="E119" s="8" t="s">
        <x:v>151</x:v>
      </x:c>
      <x:c r="F119" s="9" t="n">
        <x:v>53.87</x:v>
      </x:c>
      <x:c r="G119" s="10" t="n">
        <x:v>308.417</x:v>
      </x:c>
      <x:c r="H119" s="11">
        <x:f>ROUND(ROUND(F119,2)*ROUND(G119,3),2)</x:f>
      </x:c>
    </x:row>
    <x:row r="120" spans="1:8">
      <x:c r="A120" s="7" t="s">
        <x:v>163</x:v>
      </x:c>
      <x:c r="B120" s="1" t="n">
        <x:v>3</x:v>
      </x:c>
      <x:c r="C120" s="7" t="s">
        <x:v>154</x:v>
      </x:c>
      <x:c r="D120" s="7" t="s">
        <x:v>18</x:v>
      </x:c>
      <x:c r="E120" s="8" t="s">
        <x:v>155</x:v>
      </x:c>
      <x:c r="F120" s="9" t="n">
        <x:v>16.92</x:v>
      </x:c>
      <x:c r="G120" s="10" t="n">
        <x:v>24</x:v>
      </x:c>
      <x:c r="H120" s="11">
        <x:f>ROUND(ROUND(F120,2)*ROUND(G120,3),2)</x:f>
      </x:c>
    </x:row>
    <x:row r="121" spans="1:8">
      <x:c r="E121" s="5" t="s">
        <x:v>27</x:v>
      </x:c>
      <x:c r="F121" s="5" t="s"/>
      <x:c r="G121" s="5" t="s"/>
      <x:c r="H121" s="12">
        <x:f>SUM(H118:H120)</x:f>
      </x:c>
    </x:row>
    <x:row r="123" spans="1:8">
      <x:c r="C123" s="5" t="s">
        <x:v>5</x:v>
      </x:c>
      <x:c r="D123" s="6" t="s">
        <x:v>6</x:v>
      </x:c>
      <x:c r="E123" s="5" t="s">
        <x:v>7</x:v>
      </x:c>
    </x:row>
    <x:row r="124" spans="1:8">
      <x:c r="C124" s="5" t="s">
        <x:v>8</x:v>
      </x:c>
      <x:c r="D124" s="6" t="s">
        <x:v>96</x:v>
      </x:c>
      <x:c r="E124" s="5" t="s">
        <x:v>97</x:v>
      </x:c>
    </x:row>
    <x:row r="125" spans="1:8">
      <x:c r="C125" s="5" t="s">
        <x:v>98</x:v>
      </x:c>
      <x:c r="D125" s="6" t="s">
        <x:v>164</x:v>
      </x:c>
      <x:c r="E125" s="5" t="s">
        <x:v>165</x:v>
      </x:c>
    </x:row>
    <x:row r="126" spans="1:8">
      <x:c r="C126" s="5" t="s">
        <x:v>100</x:v>
      </x:c>
      <x:c r="D126" s="6" t="s">
        <x:v>96</x:v>
      </x:c>
      <x:c r="E126" s="5" t="s">
        <x:v>166</x:v>
      </x:c>
    </x:row>
    <x:row r="128" spans="1:8">
      <x:c r="A128" s="7" t="s">
        <x:v>167</x:v>
      </x:c>
      <x:c r="B128" s="1" t="n">
        <x:v>1</x:v>
      </x:c>
      <x:c r="C128" s="7" t="s">
        <x:v>168</x:v>
      </x:c>
      <x:c r="D128" s="7" t="s">
        <x:v>36</x:v>
      </x:c>
      <x:c r="E128" s="8" t="s">
        <x:v>169</x:v>
      </x:c>
      <x:c r="F128" s="9" t="n">
        <x:v>43.58</x:v>
      </x:c>
      <x:c r="G128" s="10" t="n">
        <x:v>254</x:v>
      </x:c>
      <x:c r="H128" s="11">
        <x:f>ROUND(ROUND(F128,2)*ROUND(G128,3),2)</x:f>
      </x:c>
    </x:row>
    <x:row r="129" spans="1:8">
      <x:c r="E129" s="5" t="s">
        <x:v>27</x:v>
      </x:c>
      <x:c r="F129" s="5" t="s"/>
      <x:c r="G129" s="5" t="s"/>
      <x:c r="H129" s="12">
        <x:f>SUM(H128:H128)</x:f>
      </x:c>
    </x:row>
    <x:row r="131" spans="1:8">
      <x:c r="C131" s="5" t="s">
        <x:v>5</x:v>
      </x:c>
      <x:c r="D131" s="6" t="s">
        <x:v>6</x:v>
      </x:c>
      <x:c r="E131" s="5" t="s">
        <x:v>7</x:v>
      </x:c>
    </x:row>
    <x:row r="132" spans="1:8">
      <x:c r="C132" s="5" t="s">
        <x:v>8</x:v>
      </x:c>
      <x:c r="D132" s="6" t="s">
        <x:v>156</x:v>
      </x:c>
      <x:c r="E132" s="5" t="s">
        <x:v>170</x:v>
      </x:c>
    </x:row>
    <x:row r="134" spans="1:8">
      <x:c r="A134" s="7" t="s">
        <x:v>171</x:v>
      </x:c>
      <x:c r="B134" s="1" t="n">
        <x:v>1</x:v>
      </x:c>
      <x:c r="C134" s="7" t="s">
        <x:v>172</x:v>
      </x:c>
      <x:c r="D134" s="7" t="s">
        <x:v>13</x:v>
      </x:c>
      <x:c r="E134" s="8" t="s">
        <x:v>173</x:v>
      </x:c>
      <x:c r="F134" s="9" t="n">
        <x:v>37.65</x:v>
      </x:c>
      <x:c r="G134" s="10" t="n">
        <x:v>306.5</x:v>
      </x:c>
      <x:c r="H134" s="11">
        <x:f>ROUND(ROUND(F134,2)*ROUND(G134,3),2)</x:f>
      </x:c>
    </x:row>
    <x:row r="135" spans="1:8">
      <x:c r="A135" s="7" t="s">
        <x:v>171</x:v>
      </x:c>
      <x:c r="B135" s="1" t="n">
        <x:v>2</x:v>
      </x:c>
      <x:c r="C135" s="7" t="s">
        <x:v>174</x:v>
      </x:c>
      <x:c r="D135" s="7" t="s">
        <x:v>50</x:v>
      </x:c>
      <x:c r="E135" s="8" t="s">
        <x:v>175</x:v>
      </x:c>
      <x:c r="F135" s="9" t="n">
        <x:v>25.87</x:v>
      </x:c>
      <x:c r="G135" s="10" t="n">
        <x:v>92.82</x:v>
      </x:c>
      <x:c r="H135" s="11">
        <x:f>ROUND(ROUND(F135,2)*ROUND(G135,3),2)</x:f>
      </x:c>
    </x:row>
    <x:row r="136" spans="1:8">
      <x:c r="A136" s="7" t="s">
        <x:v>171</x:v>
      </x:c>
      <x:c r="B136" s="1" t="n">
        <x:v>3</x:v>
      </x:c>
      <x:c r="C136" s="7" t="s">
        <x:v>176</x:v>
      </x:c>
      <x:c r="D136" s="7" t="s">
        <x:v>50</x:v>
      </x:c>
      <x:c r="E136" s="8" t="s">
        <x:v>177</x:v>
      </x:c>
      <x:c r="F136" s="9" t="n">
        <x:v>51.71</x:v>
      </x:c>
      <x:c r="G136" s="10" t="n">
        <x:v>38.84</x:v>
      </x:c>
      <x:c r="H136" s="11">
        <x:f>ROUND(ROUND(F136,2)*ROUND(G136,3),2)</x:f>
      </x:c>
    </x:row>
    <x:row r="137" spans="1:8">
      <x:c r="A137" s="7" t="s">
        <x:v>171</x:v>
      </x:c>
      <x:c r="B137" s="1" t="n">
        <x:v>4</x:v>
      </x:c>
      <x:c r="C137" s="7" t="s">
        <x:v>178</x:v>
      </x:c>
      <x:c r="D137" s="7" t="s">
        <x:v>50</x:v>
      </x:c>
      <x:c r="E137" s="8" t="s">
        <x:v>179</x:v>
      </x:c>
      <x:c r="F137" s="9" t="n">
        <x:v>11.82</x:v>
      </x:c>
      <x:c r="G137" s="10" t="n">
        <x:v>19.42</x:v>
      </x:c>
      <x:c r="H137" s="11">
        <x:f>ROUND(ROUND(F137,2)*ROUND(G137,3),2)</x:f>
      </x:c>
    </x:row>
    <x:row r="138" spans="1:8">
      <x:c r="A138" s="7" t="s">
        <x:v>171</x:v>
      </x:c>
      <x:c r="B138" s="1" t="n">
        <x:v>5</x:v>
      </x:c>
      <x:c r="C138" s="7" t="s">
        <x:v>180</x:v>
      </x:c>
      <x:c r="D138" s="7" t="s">
        <x:v>13</x:v>
      </x:c>
      <x:c r="E138" s="13" t="s">
        <x:v>181</x:v>
      </x:c>
      <x:c r="F138" s="9" t="n">
        <x:v>47.94</x:v>
      </x:c>
      <x:c r="G138" s="10" t="n">
        <x:v>150</x:v>
      </x:c>
      <x:c r="H138" s="11">
        <x:f>ROUND(ROUND(F138,2)*ROUND(G138,3),2)</x:f>
      </x:c>
    </x:row>
    <x:row r="139" spans="1:8">
      <x:c r="A139" s="7" t="s">
        <x:v>171</x:v>
      </x:c>
      <x:c r="B139" s="1" t="n">
        <x:v>6</x:v>
      </x:c>
      <x:c r="C139" s="7" t="s">
        <x:v>182</x:v>
      </x:c>
      <x:c r="D139" s="7" t="s">
        <x:v>36</x:v>
      </x:c>
      <x:c r="E139" s="8" t="s">
        <x:v>183</x:v>
      </x:c>
      <x:c r="F139" s="9" t="n">
        <x:v>23.24</x:v>
      </x:c>
      <x:c r="G139" s="10" t="n">
        <x:v>150</x:v>
      </x:c>
      <x:c r="H139" s="11">
        <x:f>ROUND(ROUND(F139,2)*ROUND(G139,3),2)</x:f>
      </x:c>
    </x:row>
    <x:row r="140" spans="1:8">
      <x:c r="A140" s="7" t="s">
        <x:v>171</x:v>
      </x:c>
      <x:c r="B140" s="1" t="n">
        <x:v>7</x:v>
      </x:c>
      <x:c r="C140" s="7" t="s">
        <x:v>184</x:v>
      </x:c>
      <x:c r="D140" s="7" t="s">
        <x:v>13</x:v>
      </x:c>
      <x:c r="E140" s="8" t="s">
        <x:v>185</x:v>
      </x:c>
      <x:c r="F140" s="9" t="n">
        <x:v>39.4</x:v>
      </x:c>
      <x:c r="G140" s="10" t="n">
        <x:v>150</x:v>
      </x:c>
      <x:c r="H140" s="11">
        <x:f>ROUND(ROUND(F140,2)*ROUND(G140,3),2)</x:f>
      </x:c>
    </x:row>
    <x:row r="141" spans="1:8">
      <x:c r="A141" s="7" t="s">
        <x:v>171</x:v>
      </x:c>
      <x:c r="B141" s="1" t="n">
        <x:v>8</x:v>
      </x:c>
      <x:c r="C141" s="7" t="s">
        <x:v>186</x:v>
      </x:c>
      <x:c r="D141" s="7" t="s">
        <x:v>50</x:v>
      </x:c>
      <x:c r="E141" s="8" t="s">
        <x:v>187</x:v>
      </x:c>
      <x:c r="F141" s="9" t="n">
        <x:v>28.33</x:v>
      </x:c>
      <x:c r="G141" s="10" t="n">
        <x:v>25</x:v>
      </x:c>
      <x:c r="H141" s="11">
        <x:f>ROUND(ROUND(F141,2)*ROUND(G141,3),2)</x:f>
      </x:c>
    </x:row>
    <x:row r="142" spans="1:8">
      <x:c r="A142" s="7" t="s">
        <x:v>171</x:v>
      </x:c>
      <x:c r="B142" s="1" t="n">
        <x:v>9</x:v>
      </x:c>
      <x:c r="C142" s="7" t="s">
        <x:v>188</x:v>
      </x:c>
      <x:c r="D142" s="7" t="s">
        <x:v>189</x:v>
      </x:c>
      <x:c r="E142" s="13" t="s">
        <x:v>190</x:v>
      </x:c>
      <x:c r="F142" s="9" t="n">
        <x:v>16.89</x:v>
      </x:c>
      <x:c r="G142" s="10" t="n">
        <x:v>25</x:v>
      </x:c>
      <x:c r="H142" s="11">
        <x:f>ROUND(ROUND(F142,2)*ROUND(G142,3),2)</x:f>
      </x:c>
    </x:row>
    <x:row r="143" spans="1:8">
      <x:c r="A143" s="7" t="s">
        <x:v>171</x:v>
      </x:c>
      <x:c r="B143" s="1" t="n">
        <x:v>10</x:v>
      </x:c>
      <x:c r="C143" s="7" t="s">
        <x:v>191</x:v>
      </x:c>
      <x:c r="D143" s="7" t="s">
        <x:v>13</x:v>
      </x:c>
      <x:c r="E143" s="8" t="s">
        <x:v>192</x:v>
      </x:c>
      <x:c r="F143" s="9" t="n">
        <x:v>21.09</x:v>
      </x:c>
      <x:c r="G143" s="10" t="n">
        <x:v>49.382</x:v>
      </x:c>
      <x:c r="H143" s="11">
        <x:f>ROUND(ROUND(F143,2)*ROUND(G143,3),2)</x:f>
      </x:c>
    </x:row>
    <x:row r="144" spans="1:8">
      <x:c r="A144" s="7" t="s">
        <x:v>171</x:v>
      </x:c>
      <x:c r="B144" s="1" t="n">
        <x:v>11</x:v>
      </x:c>
      <x:c r="C144" s="7" t="s">
        <x:v>193</x:v>
      </x:c>
      <x:c r="D144" s="7" t="s">
        <x:v>13</x:v>
      </x:c>
      <x:c r="E144" s="8" t="s">
        <x:v>194</x:v>
      </x:c>
      <x:c r="F144" s="9" t="n">
        <x:v>18.08</x:v>
      </x:c>
      <x:c r="G144" s="10" t="n">
        <x:v>59.105</x:v>
      </x:c>
      <x:c r="H144" s="11">
        <x:f>ROUND(ROUND(F144,2)*ROUND(G144,3),2)</x:f>
      </x:c>
    </x:row>
    <x:row r="145" spans="1:8">
      <x:c r="A145" s="7" t="s">
        <x:v>171</x:v>
      </x:c>
      <x:c r="B145" s="1" t="n">
        <x:v>12</x:v>
      </x:c>
      <x:c r="C145" s="7" t="s">
        <x:v>195</x:v>
      </x:c>
      <x:c r="D145" s="7" t="s">
        <x:v>18</x:v>
      </x:c>
      <x:c r="E145" s="8" t="s">
        <x:v>196</x:v>
      </x:c>
      <x:c r="F145" s="9" t="n">
        <x:v>62.99</x:v>
      </x:c>
      <x:c r="G145" s="10" t="n">
        <x:v>4</x:v>
      </x:c>
      <x:c r="H145" s="11">
        <x:f>ROUND(ROUND(F145,2)*ROUND(G145,3),2)</x:f>
      </x:c>
    </x:row>
    <x:row r="146" spans="1:8">
      <x:c r="A146" s="7" t="s">
        <x:v>171</x:v>
      </x:c>
      <x:c r="B146" s="1" t="n">
        <x:v>13</x:v>
      </x:c>
      <x:c r="C146" s="7" t="s">
        <x:v>197</x:v>
      </x:c>
      <x:c r="D146" s="7" t="s">
        <x:v>13</x:v>
      </x:c>
      <x:c r="E146" s="8" t="s">
        <x:v>198</x:v>
      </x:c>
      <x:c r="F146" s="9" t="n">
        <x:v>25.17</x:v>
      </x:c>
      <x:c r="G146" s="10" t="n">
        <x:v>124.845</x:v>
      </x:c>
      <x:c r="H146" s="11">
        <x:f>ROUND(ROUND(F146,2)*ROUND(G146,3),2)</x:f>
      </x:c>
    </x:row>
    <x:row r="147" spans="1:8">
      <x:c r="A147" s="7" t="s">
        <x:v>171</x:v>
      </x:c>
      <x:c r="B147" s="1" t="n">
        <x:v>14</x:v>
      </x:c>
      <x:c r="C147" s="7" t="s">
        <x:v>199</x:v>
      </x:c>
      <x:c r="D147" s="7" t="s">
        <x:v>13</x:v>
      </x:c>
      <x:c r="E147" s="8" t="s">
        <x:v>200</x:v>
      </x:c>
      <x:c r="F147" s="9" t="n">
        <x:v>13.59</x:v>
      </x:c>
      <x:c r="G147" s="10" t="n">
        <x:v>59.105</x:v>
      </x:c>
      <x:c r="H147" s="11">
        <x:f>ROUND(ROUND(F147,2)*ROUND(G147,3),2)</x:f>
      </x:c>
    </x:row>
    <x:row r="148" spans="1:8">
      <x:c r="A148" s="7" t="s">
        <x:v>171</x:v>
      </x:c>
      <x:c r="B148" s="1" t="n">
        <x:v>15</x:v>
      </x:c>
      <x:c r="C148" s="7" t="s">
        <x:v>201</x:v>
      </x:c>
      <x:c r="D148" s="7" t="s">
        <x:v>13</x:v>
      </x:c>
      <x:c r="E148" s="8" t="s">
        <x:v>202</x:v>
      </x:c>
      <x:c r="F148" s="9" t="n">
        <x:v>50.4</x:v>
      </x:c>
      <x:c r="G148" s="10" t="n">
        <x:v>49.382</x:v>
      </x:c>
      <x:c r="H148" s="11">
        <x:f>ROUND(ROUND(F148,2)*ROUND(G148,3),2)</x:f>
      </x:c>
    </x:row>
    <x:row r="149" spans="1:8">
      <x:c r="A149" s="7" t="s">
        <x:v>171</x:v>
      </x:c>
      <x:c r="B149" s="1" t="n">
        <x:v>16</x:v>
      </x:c>
      <x:c r="C149" s="7" t="s">
        <x:v>203</x:v>
      </x:c>
      <x:c r="D149" s="7" t="s">
        <x:v>50</x:v>
      </x:c>
      <x:c r="E149" s="8" t="s">
        <x:v>204</x:v>
      </x:c>
      <x:c r="F149" s="9" t="n">
        <x:v>88.22</x:v>
      </x:c>
      <x:c r="G149" s="10" t="n">
        <x:v>43.7</x:v>
      </x:c>
      <x:c r="H149" s="11">
        <x:f>ROUND(ROUND(F149,2)*ROUND(G149,3),2)</x:f>
      </x:c>
    </x:row>
    <x:row r="150" spans="1:8">
      <x:c r="A150" s="7" t="s">
        <x:v>171</x:v>
      </x:c>
      <x:c r="B150" s="1" t="n">
        <x:v>17</x:v>
      </x:c>
      <x:c r="C150" s="7" t="s">
        <x:v>205</x:v>
      </x:c>
      <x:c r="D150" s="7" t="s">
        <x:v>50</x:v>
      </x:c>
      <x:c r="E150" s="8" t="s">
        <x:v>206</x:v>
      </x:c>
      <x:c r="F150" s="9" t="n">
        <x:v>109.55</x:v>
      </x:c>
      <x:c r="G150" s="10" t="n">
        <x:v>14.52</x:v>
      </x:c>
      <x:c r="H150" s="11">
        <x:f>ROUND(ROUND(F150,2)*ROUND(G150,3),2)</x:f>
      </x:c>
    </x:row>
    <x:row r="151" spans="1:8">
      <x:c r="A151" s="7" t="s">
        <x:v>171</x:v>
      </x:c>
      <x:c r="B151" s="1" t="n">
        <x:v>18</x:v>
      </x:c>
      <x:c r="C151" s="7" t="s">
        <x:v>207</x:v>
      </x:c>
      <x:c r="D151" s="7" t="s">
        <x:v>50</x:v>
      </x:c>
      <x:c r="E151" s="8" t="s">
        <x:v>208</x:v>
      </x:c>
      <x:c r="F151" s="9" t="n">
        <x:v>11.35</x:v>
      </x:c>
      <x:c r="G151" s="10" t="n">
        <x:v>43.7</x:v>
      </x:c>
      <x:c r="H151" s="11">
        <x:f>ROUND(ROUND(F151,2)*ROUND(G151,3),2)</x:f>
      </x:c>
    </x:row>
    <x:row r="152" spans="1:8">
      <x:c r="A152" s="7" t="s">
        <x:v>171</x:v>
      </x:c>
      <x:c r="B152" s="1" t="n">
        <x:v>19</x:v>
      </x:c>
      <x:c r="C152" s="7" t="s">
        <x:v>209</x:v>
      </x:c>
      <x:c r="D152" s="7" t="s">
        <x:v>13</x:v>
      </x:c>
      <x:c r="E152" s="8" t="s">
        <x:v>210</x:v>
      </x:c>
      <x:c r="F152" s="9" t="n">
        <x:v>37.23</x:v>
      </x:c>
      <x:c r="G152" s="10" t="n">
        <x:v>32.87</x:v>
      </x:c>
      <x:c r="H152" s="11">
        <x:f>ROUND(ROUND(F152,2)*ROUND(G152,3),2)</x:f>
      </x:c>
    </x:row>
    <x:row r="153" spans="1:8">
      <x:c r="A153" s="7" t="s">
        <x:v>171</x:v>
      </x:c>
      <x:c r="B153" s="1" t="n">
        <x:v>20</x:v>
      </x:c>
      <x:c r="C153" s="7" t="s">
        <x:v>211</x:v>
      </x:c>
      <x:c r="D153" s="7" t="s">
        <x:v>212</x:v>
      </x:c>
      <x:c r="E153" s="8" t="s">
        <x:v>213</x:v>
      </x:c>
      <x:c r="F153" s="9" t="n">
        <x:v>2252.84</x:v>
      </x:c>
      <x:c r="G153" s="10" t="n">
        <x:v>2</x:v>
      </x:c>
      <x:c r="H153" s="11">
        <x:f>ROUND(ROUND(F153,2)*ROUND(G153,3),2)</x:f>
      </x:c>
    </x:row>
    <x:row r="154" spans="1:8">
      <x:c r="E154" s="5" t="s">
        <x:v>27</x:v>
      </x:c>
      <x:c r="F154" s="5" t="s"/>
      <x:c r="G154" s="5" t="s"/>
      <x:c r="H154" s="12">
        <x:f>SUM(H134:H153)</x:f>
      </x:c>
    </x:row>
    <x:row r="156" spans="1:8">
      <x:c r="C156" s="5" t="s">
        <x:v>5</x:v>
      </x:c>
      <x:c r="D156" s="6" t="s">
        <x:v>6</x:v>
      </x:c>
      <x:c r="E156" s="5" t="s">
        <x:v>7</x:v>
      </x:c>
    </x:row>
    <x:row r="157" spans="1:8">
      <x:c r="C157" s="5" t="s">
        <x:v>8</x:v>
      </x:c>
      <x:c r="D157" s="6" t="s">
        <x:v>164</x:v>
      </x:c>
      <x:c r="E157" s="5" t="s">
        <x:v>214</x:v>
      </x:c>
    </x:row>
    <x:row r="159" spans="1:8">
      <x:c r="A159" s="7" t="s">
        <x:v>215</x:v>
      </x:c>
      <x:c r="B159" s="1" t="n">
        <x:v>1</x:v>
      </x:c>
      <x:c r="C159" s="7" t="s">
        <x:v>216</x:v>
      </x:c>
      <x:c r="D159" s="7" t="s">
        <x:v>13</x:v>
      </x:c>
      <x:c r="E159" s="8" t="s">
        <x:v>217</x:v>
      </x:c>
      <x:c r="F159" s="9" t="n">
        <x:v>39.59</x:v>
      </x:c>
      <x:c r="G159" s="10" t="n">
        <x:v>151.805</x:v>
      </x:c>
      <x:c r="H159" s="11">
        <x:f>ROUND(ROUND(F159,2)*ROUND(G159,3),2)</x:f>
      </x:c>
    </x:row>
    <x:row r="160" spans="1:8">
      <x:c r="A160" s="7" t="s">
        <x:v>215</x:v>
      </x:c>
      <x:c r="B160" s="1" t="n">
        <x:v>2</x:v>
      </x:c>
      <x:c r="C160" s="7" t="s">
        <x:v>218</x:v>
      </x:c>
      <x:c r="D160" s="7" t="s">
        <x:v>13</x:v>
      </x:c>
      <x:c r="E160" s="8" t="s">
        <x:v>219</x:v>
      </x:c>
      <x:c r="F160" s="9" t="n">
        <x:v>48.97</x:v>
      </x:c>
      <x:c r="G160" s="10" t="n">
        <x:v>206.885</x:v>
      </x:c>
      <x:c r="H160" s="11">
        <x:f>ROUND(ROUND(F160,2)*ROUND(G160,3),2)</x:f>
      </x:c>
    </x:row>
    <x:row r="161" spans="1:8">
      <x:c r="A161" s="7" t="s">
        <x:v>215</x:v>
      </x:c>
      <x:c r="B161" s="1" t="n">
        <x:v>3</x:v>
      </x:c>
      <x:c r="C161" s="7" t="s">
        <x:v>220</x:v>
      </x:c>
      <x:c r="D161" s="7" t="s">
        <x:v>31</x:v>
      </x:c>
      <x:c r="E161" s="8" t="s">
        <x:v>221</x:v>
      </x:c>
      <x:c r="F161" s="9" t="n">
        <x:v>343.58</x:v>
      </x:c>
      <x:c r="G161" s="10" t="n">
        <x:v>2.86</x:v>
      </x:c>
      <x:c r="H161" s="11">
        <x:f>ROUND(ROUND(F161,2)*ROUND(G161,3),2)</x:f>
      </x:c>
    </x:row>
    <x:row r="162" spans="1:8">
      <x:c r="A162" s="7" t="s">
        <x:v>215</x:v>
      </x:c>
      <x:c r="B162" s="1" t="n">
        <x:v>4</x:v>
      </x:c>
      <x:c r="C162" s="7" t="s">
        <x:v>222</x:v>
      </x:c>
      <x:c r="D162" s="7" t="s">
        <x:v>13</x:v>
      </x:c>
      <x:c r="E162" s="8" t="s">
        <x:v>223</x:v>
      </x:c>
      <x:c r="F162" s="9" t="n">
        <x:v>80.12</x:v>
      </x:c>
      <x:c r="G162" s="10" t="n">
        <x:v>1.05</x:v>
      </x:c>
      <x:c r="H162" s="11">
        <x:f>ROUND(ROUND(F162,2)*ROUND(G162,3),2)</x:f>
      </x:c>
    </x:row>
    <x:row r="163" spans="1:8">
      <x:c r="A163" s="7" t="s">
        <x:v>215</x:v>
      </x:c>
      <x:c r="B163" s="1" t="n">
        <x:v>5</x:v>
      </x:c>
      <x:c r="C163" s="7" t="s">
        <x:v>224</x:v>
      </x:c>
      <x:c r="D163" s="7" t="s">
        <x:v>13</x:v>
      </x:c>
      <x:c r="E163" s="8" t="s">
        <x:v>225</x:v>
      </x:c>
      <x:c r="F163" s="9" t="n">
        <x:v>52.96</x:v>
      </x:c>
      <x:c r="G163" s="10" t="n">
        <x:v>63.35</x:v>
      </x:c>
      <x:c r="H163" s="11">
        <x:f>ROUND(ROUND(F163,2)*ROUND(G163,3),2)</x:f>
      </x:c>
    </x:row>
    <x:row r="164" spans="1:8">
      <x:c r="A164" s="7" t="s">
        <x:v>215</x:v>
      </x:c>
      <x:c r="B164" s="1" t="n">
        <x:v>6</x:v>
      </x:c>
      <x:c r="C164" s="7" t="s">
        <x:v>226</x:v>
      </x:c>
      <x:c r="D164" s="7" t="s">
        <x:v>13</x:v>
      </x:c>
      <x:c r="E164" s="8" t="s">
        <x:v>227</x:v>
      </x:c>
      <x:c r="F164" s="9" t="n">
        <x:v>68.85</x:v>
      </x:c>
      <x:c r="G164" s="10" t="n">
        <x:v>131.96</x:v>
      </x:c>
      <x:c r="H164" s="11">
        <x:f>ROUND(ROUND(F164,2)*ROUND(G164,3),2)</x:f>
      </x:c>
    </x:row>
    <x:row r="165" spans="1:8">
      <x:c r="A165" s="7" t="s">
        <x:v>215</x:v>
      </x:c>
      <x:c r="B165" s="1" t="n">
        <x:v>7</x:v>
      </x:c>
      <x:c r="C165" s="7" t="s">
        <x:v>228</x:v>
      </x:c>
      <x:c r="D165" s="7" t="s">
        <x:v>13</x:v>
      </x:c>
      <x:c r="E165" s="8" t="s">
        <x:v>229</x:v>
      </x:c>
      <x:c r="F165" s="9" t="n">
        <x:v>50.12</x:v>
      </x:c>
      <x:c r="G165" s="10" t="n">
        <x:v>15.9</x:v>
      </x:c>
      <x:c r="H165" s="11">
        <x:f>ROUND(ROUND(F165,2)*ROUND(G165,3),2)</x:f>
      </x:c>
    </x:row>
    <x:row r="166" spans="1:8">
      <x:c r="A166" s="7" t="s">
        <x:v>215</x:v>
      </x:c>
      <x:c r="B166" s="1" t="n">
        <x:v>8</x:v>
      </x:c>
      <x:c r="C166" s="7" t="s">
        <x:v>230</x:v>
      </x:c>
      <x:c r="D166" s="7" t="s">
        <x:v>31</x:v>
      </x:c>
      <x:c r="E166" s="8" t="s">
        <x:v>231</x:v>
      </x:c>
      <x:c r="F166" s="9" t="n">
        <x:v>1080.34</x:v>
      </x:c>
      <x:c r="G166" s="10" t="n">
        <x:v>0.067</x:v>
      </x:c>
      <x:c r="H166" s="11">
        <x:f>ROUND(ROUND(F166,2)*ROUND(G166,3),2)</x:f>
      </x:c>
    </x:row>
    <x:row r="167" spans="1:8">
      <x:c r="A167" s="7" t="s">
        <x:v>215</x:v>
      </x:c>
      <x:c r="B167" s="1" t="n">
        <x:v>9</x:v>
      </x:c>
      <x:c r="C167" s="7" t="s">
        <x:v>232</x:v>
      </x:c>
      <x:c r="D167" s="7" t="s">
        <x:v>31</x:v>
      </x:c>
      <x:c r="E167" s="8" t="s">
        <x:v>233</x:v>
      </x:c>
      <x:c r="F167" s="9" t="n">
        <x:v>930.6</x:v>
      </x:c>
      <x:c r="G167" s="10" t="n">
        <x:v>0.05</x:v>
      </x:c>
      <x:c r="H167" s="11">
        <x:f>ROUND(ROUND(F167,2)*ROUND(G167,3),2)</x:f>
      </x:c>
    </x:row>
    <x:row r="168" spans="1:8">
      <x:c r="A168" s="7" t="s">
        <x:v>215</x:v>
      </x:c>
      <x:c r="B168" s="1" t="n">
        <x:v>10</x:v>
      </x:c>
      <x:c r="C168" s="7" t="s">
        <x:v>234</x:v>
      </x:c>
      <x:c r="D168" s="7" t="s">
        <x:v>13</x:v>
      </x:c>
      <x:c r="E168" s="8" t="s">
        <x:v>235</x:v>
      </x:c>
      <x:c r="F168" s="9" t="n">
        <x:v>57.92</x:v>
      </x:c>
      <x:c r="G168" s="10" t="n">
        <x:v>109.48</x:v>
      </x:c>
      <x:c r="H168" s="11">
        <x:f>ROUND(ROUND(F168,2)*ROUND(G168,3),2)</x:f>
      </x:c>
    </x:row>
    <x:row r="169" spans="1:8">
      <x:c r="E169" s="5" t="s">
        <x:v>27</x:v>
      </x:c>
      <x:c r="F169" s="5" t="s"/>
      <x:c r="G169" s="5" t="s"/>
      <x:c r="H169" s="12">
        <x:f>SUM(H159:H168)</x:f>
      </x:c>
    </x:row>
    <x:row r="171" spans="1:8">
      <x:c r="C171" s="5" t="s">
        <x:v>5</x:v>
      </x:c>
      <x:c r="D171" s="6" t="s">
        <x:v>6</x:v>
      </x:c>
      <x:c r="E171" s="5" t="s">
        <x:v>7</x:v>
      </x:c>
    </x:row>
    <x:row r="172" spans="1:8">
      <x:c r="C172" s="5" t="s">
        <x:v>8</x:v>
      </x:c>
      <x:c r="D172" s="6" t="s">
        <x:v>236</x:v>
      </x:c>
      <x:c r="E172" s="5" t="s">
        <x:v>237</x:v>
      </x:c>
    </x:row>
    <x:row r="174" spans="1:8">
      <x:c r="A174" s="7" t="s">
        <x:v>238</x:v>
      </x:c>
      <x:c r="B174" s="1" t="n">
        <x:v>1</x:v>
      </x:c>
      <x:c r="C174" s="7" t="s">
        <x:v>239</x:v>
      </x:c>
      <x:c r="D174" s="7" t="s">
        <x:v>13</x:v>
      </x:c>
      <x:c r="E174" s="8" t="s">
        <x:v>240</x:v>
      </x:c>
      <x:c r="F174" s="9" t="n">
        <x:v>37.97</x:v>
      </x:c>
      <x:c r="G174" s="10" t="n">
        <x:v>585.922</x:v>
      </x:c>
      <x:c r="H174" s="11">
        <x:f>ROUND(ROUND(F174,2)*ROUND(G174,3),2)</x:f>
      </x:c>
    </x:row>
    <x:row r="175" spans="1:8">
      <x:c r="A175" s="7" t="s">
        <x:v>238</x:v>
      </x:c>
      <x:c r="B175" s="1" t="n">
        <x:v>2</x:v>
      </x:c>
      <x:c r="C175" s="7" t="s">
        <x:v>241</x:v>
      </x:c>
      <x:c r="D175" s="7" t="s">
        <x:v>13</x:v>
      </x:c>
      <x:c r="E175" s="8" t="s">
        <x:v>242</x:v>
      </x:c>
      <x:c r="F175" s="9" t="n">
        <x:v>14.98</x:v>
      </x:c>
      <x:c r="G175" s="10" t="n">
        <x:v>1420.055</x:v>
      </x:c>
      <x:c r="H175" s="11">
        <x:f>ROUND(ROUND(F175,2)*ROUND(G175,3),2)</x:f>
      </x:c>
    </x:row>
    <x:row r="176" spans="1:8">
      <x:c r="A176" s="7" t="s">
        <x:v>238</x:v>
      </x:c>
      <x:c r="B176" s="1" t="n">
        <x:v>3</x:v>
      </x:c>
      <x:c r="C176" s="7" t="s">
        <x:v>243</x:v>
      </x:c>
      <x:c r="D176" s="7" t="s">
        <x:v>13</x:v>
      </x:c>
      <x:c r="E176" s="8" t="s">
        <x:v>244</x:v>
      </x:c>
      <x:c r="F176" s="9" t="n">
        <x:v>27.51</x:v>
      </x:c>
      <x:c r="G176" s="10" t="n">
        <x:v>360.214</x:v>
      </x:c>
      <x:c r="H176" s="11">
        <x:f>ROUND(ROUND(F176,2)*ROUND(G176,3),2)</x:f>
      </x:c>
    </x:row>
    <x:row r="177" spans="1:8">
      <x:c r="A177" s="7" t="s">
        <x:v>238</x:v>
      </x:c>
      <x:c r="B177" s="1" t="n">
        <x:v>4</x:v>
      </x:c>
      <x:c r="C177" s="7" t="s">
        <x:v>245</x:v>
      </x:c>
      <x:c r="D177" s="7" t="s">
        <x:v>13</x:v>
      </x:c>
      <x:c r="E177" s="8" t="s">
        <x:v>246</x:v>
      </x:c>
      <x:c r="F177" s="9" t="n">
        <x:v>51.67</x:v>
      </x:c>
      <x:c r="G177" s="10" t="n">
        <x:v>29.505</x:v>
      </x:c>
      <x:c r="H177" s="11">
        <x:f>ROUND(ROUND(F177,2)*ROUND(G177,3),2)</x:f>
      </x:c>
    </x:row>
    <x:row r="178" spans="1:8">
      <x:c r="A178" s="7" t="s">
        <x:v>238</x:v>
      </x:c>
      <x:c r="B178" s="1" t="n">
        <x:v>5</x:v>
      </x:c>
      <x:c r="C178" s="7" t="s">
        <x:v>247</x:v>
      </x:c>
      <x:c r="D178" s="7" t="s">
        <x:v>50</x:v>
      </x:c>
      <x:c r="E178" s="8" t="s">
        <x:v>248</x:v>
      </x:c>
      <x:c r="F178" s="9" t="n">
        <x:v>83.74</x:v>
      </x:c>
      <x:c r="G178" s="10" t="n">
        <x:v>35</x:v>
      </x:c>
      <x:c r="H178" s="11">
        <x:f>ROUND(ROUND(F178,2)*ROUND(G178,3),2)</x:f>
      </x:c>
    </x:row>
    <x:row r="179" spans="1:8">
      <x:c r="A179" s="7" t="s">
        <x:v>238</x:v>
      </x:c>
      <x:c r="B179" s="1" t="n">
        <x:v>6</x:v>
      </x:c>
      <x:c r="C179" s="7" t="s">
        <x:v>249</x:v>
      </x:c>
      <x:c r="D179" s="7" t="s">
        <x:v>13</x:v>
      </x:c>
      <x:c r="E179" s="8" t="s">
        <x:v>250</x:v>
      </x:c>
      <x:c r="F179" s="9" t="n">
        <x:v>42.76</x:v>
      </x:c>
      <x:c r="G179" s="10" t="n">
        <x:v>209.341</x:v>
      </x:c>
      <x:c r="H179" s="11">
        <x:f>ROUND(ROUND(F179,2)*ROUND(G179,3),2)</x:f>
      </x:c>
    </x:row>
    <x:row r="180" spans="1:8">
      <x:c r="A180" s="7" t="s">
        <x:v>238</x:v>
      </x:c>
      <x:c r="B180" s="1" t="n">
        <x:v>7</x:v>
      </x:c>
      <x:c r="C180" s="7" t="s">
        <x:v>251</x:v>
      </x:c>
      <x:c r="D180" s="7" t="s">
        <x:v>13</x:v>
      </x:c>
      <x:c r="E180" s="8" t="s">
        <x:v>252</x:v>
      </x:c>
      <x:c r="F180" s="9" t="n">
        <x:v>70.11</x:v>
      </x:c>
      <x:c r="G180" s="10" t="n">
        <x:v>206.82</x:v>
      </x:c>
      <x:c r="H180" s="11">
        <x:f>ROUND(ROUND(F180,2)*ROUND(G180,3),2)</x:f>
      </x:c>
    </x:row>
    <x:row r="181" spans="1:8">
      <x:c r="A181" s="7" t="s">
        <x:v>238</x:v>
      </x:c>
      <x:c r="B181" s="1" t="n">
        <x:v>8</x:v>
      </x:c>
      <x:c r="C181" s="7" t="s">
        <x:v>253</x:v>
      </x:c>
      <x:c r="D181" s="7" t="s">
        <x:v>13</x:v>
      </x:c>
      <x:c r="E181" s="8" t="s">
        <x:v>254</x:v>
      </x:c>
      <x:c r="F181" s="9" t="n">
        <x:v>41.67</x:v>
      </x:c>
      <x:c r="G181" s="10" t="n">
        <x:v>51.49</x:v>
      </x:c>
      <x:c r="H181" s="11">
        <x:f>ROUND(ROUND(F181,2)*ROUND(G181,3),2)</x:f>
      </x:c>
    </x:row>
    <x:row r="182" spans="1:8">
      <x:c r="A182" s="7" t="s">
        <x:v>238</x:v>
      </x:c>
      <x:c r="B182" s="1" t="n">
        <x:v>9</x:v>
      </x:c>
      <x:c r="C182" s="7" t="s">
        <x:v>255</x:v>
      </x:c>
      <x:c r="D182" s="7" t="s">
        <x:v>13</x:v>
      </x:c>
      <x:c r="E182" s="8" t="s">
        <x:v>256</x:v>
      </x:c>
      <x:c r="F182" s="9" t="n">
        <x:v>42.66</x:v>
      </x:c>
      <x:c r="G182" s="10" t="n">
        <x:v>49.35</x:v>
      </x:c>
      <x:c r="H182" s="11">
        <x:f>ROUND(ROUND(F182,2)*ROUND(G182,3),2)</x:f>
      </x:c>
    </x:row>
    <x:row r="183" spans="1:8">
      <x:c r="A183" s="7" t="s">
        <x:v>238</x:v>
      </x:c>
      <x:c r="B183" s="1" t="n">
        <x:v>10</x:v>
      </x:c>
      <x:c r="C183" s="7" t="s">
        <x:v>257</x:v>
      </x:c>
      <x:c r="D183" s="7" t="s">
        <x:v>13</x:v>
      </x:c>
      <x:c r="E183" s="8" t="s">
        <x:v>258</x:v>
      </x:c>
      <x:c r="F183" s="9" t="n">
        <x:v>20.71</x:v>
      </x:c>
      <x:c r="G183" s="10" t="n">
        <x:v>45.37</x:v>
      </x:c>
      <x:c r="H183" s="11">
        <x:f>ROUND(ROUND(F183,2)*ROUND(G183,3),2)</x:f>
      </x:c>
    </x:row>
    <x:row r="184" spans="1:8">
      <x:c r="A184" s="7" t="s">
        <x:v>238</x:v>
      </x:c>
      <x:c r="B184" s="1" t="n">
        <x:v>11</x:v>
      </x:c>
      <x:c r="C184" s="7" t="s">
        <x:v>234</x:v>
      </x:c>
      <x:c r="D184" s="7" t="s">
        <x:v>13</x:v>
      </x:c>
      <x:c r="E184" s="8" t="s">
        <x:v>235</x:v>
      </x:c>
      <x:c r="F184" s="9" t="n">
        <x:v>57.92</x:v>
      </x:c>
      <x:c r="G184" s="10" t="n">
        <x:v>85.37</x:v>
      </x:c>
      <x:c r="H184" s="11">
        <x:f>ROUND(ROUND(F184,2)*ROUND(G184,3),2)</x:f>
      </x:c>
    </x:row>
    <x:row r="185" spans="1:8">
      <x:c r="A185" s="7" t="s">
        <x:v>238</x:v>
      </x:c>
      <x:c r="B185" s="1" t="n">
        <x:v>12</x:v>
      </x:c>
      <x:c r="C185" s="7" t="s">
        <x:v>259</x:v>
      </x:c>
      <x:c r="D185" s="7" t="s">
        <x:v>13</x:v>
      </x:c>
      <x:c r="E185" s="8" t="s">
        <x:v>260</x:v>
      </x:c>
      <x:c r="F185" s="9" t="n">
        <x:v>23.73</x:v>
      </x:c>
      <x:c r="G185" s="10" t="n">
        <x:v>120.902</x:v>
      </x:c>
      <x:c r="H185" s="11">
        <x:f>ROUND(ROUND(F185,2)*ROUND(G185,3),2)</x:f>
      </x:c>
    </x:row>
    <x:row r="186" spans="1:8">
      <x:c r="A186" s="7" t="s">
        <x:v>238</x:v>
      </x:c>
      <x:c r="B186" s="1" t="n">
        <x:v>13</x:v>
      </x:c>
      <x:c r="C186" s="7" t="s">
        <x:v>261</x:v>
      </x:c>
      <x:c r="D186" s="7" t="s">
        <x:v>13</x:v>
      </x:c>
      <x:c r="E186" s="8" t="s">
        <x:v>262</x:v>
      </x:c>
      <x:c r="F186" s="9" t="n">
        <x:v>71.95</x:v>
      </x:c>
      <x:c r="G186" s="10" t="n">
        <x:v>85.105</x:v>
      </x:c>
      <x:c r="H186" s="11">
        <x:f>ROUND(ROUND(F186,2)*ROUND(G186,3),2)</x:f>
      </x:c>
    </x:row>
    <x:row r="187" spans="1:8">
      <x:c r="A187" s="7" t="s">
        <x:v>238</x:v>
      </x:c>
      <x:c r="B187" s="1" t="n">
        <x:v>14</x:v>
      </x:c>
      <x:c r="C187" s="7" t="s">
        <x:v>263</x:v>
      </x:c>
      <x:c r="D187" s="7" t="s">
        <x:v>264</x:v>
      </x:c>
      <x:c r="E187" s="8" t="s">
        <x:v>265</x:v>
      </x:c>
      <x:c r="F187" s="9" t="n">
        <x:v>78.56</x:v>
      </x:c>
      <x:c r="G187" s="10" t="n">
        <x:v>579.751</x:v>
      </x:c>
      <x:c r="H187" s="11">
        <x:f>ROUND(ROUND(F187,2)*ROUND(G187,3),2)</x:f>
      </x:c>
    </x:row>
    <x:row r="188" spans="1:8">
      <x:c r="A188" s="7" t="s">
        <x:v>238</x:v>
      </x:c>
      <x:c r="B188" s="1" t="n">
        <x:v>15</x:v>
      </x:c>
      <x:c r="C188" s="7" t="s">
        <x:v>266</x:v>
      </x:c>
      <x:c r="D188" s="7" t="s">
        <x:v>13</x:v>
      </x:c>
      <x:c r="E188" s="8" t="s">
        <x:v>267</x:v>
      </x:c>
      <x:c r="F188" s="9" t="n">
        <x:v>6.6</x:v>
      </x:c>
      <x:c r="G188" s="10" t="n">
        <x:v>70.468</x:v>
      </x:c>
      <x:c r="H188" s="11">
        <x:f>ROUND(ROUND(F188,2)*ROUND(G188,3),2)</x:f>
      </x:c>
    </x:row>
    <x:row r="189" spans="1:8">
      <x:c r="A189" s="7" t="s">
        <x:v>238</x:v>
      </x:c>
      <x:c r="B189" s="1" t="n">
        <x:v>16</x:v>
      </x:c>
      <x:c r="C189" s="7" t="s">
        <x:v>268</x:v>
      </x:c>
      <x:c r="D189" s="7" t="s">
        <x:v>13</x:v>
      </x:c>
      <x:c r="E189" s="8" t="s">
        <x:v>269</x:v>
      </x:c>
      <x:c r="F189" s="9" t="n">
        <x:v>206.07</x:v>
      </x:c>
      <x:c r="G189" s="10" t="n">
        <x:v>78.866</x:v>
      </x:c>
      <x:c r="H189" s="11">
        <x:f>ROUND(ROUND(F189,2)*ROUND(G189,3),2)</x:f>
      </x:c>
    </x:row>
    <x:row r="190" spans="1:8">
      <x:c r="A190" s="7" t="s">
        <x:v>238</x:v>
      </x:c>
      <x:c r="B190" s="1" t="n">
        <x:v>17</x:v>
      </x:c>
      <x:c r="C190" s="7" t="s">
        <x:v>270</x:v>
      </x:c>
      <x:c r="D190" s="7" t="s">
        <x:v>13</x:v>
      </x:c>
      <x:c r="E190" s="8" t="s">
        <x:v>271</x:v>
      </x:c>
      <x:c r="F190" s="9" t="n">
        <x:v>106.67</x:v>
      </x:c>
      <x:c r="G190" s="10" t="n">
        <x:v>107.94</x:v>
      </x:c>
      <x:c r="H190" s="11">
        <x:f>ROUND(ROUND(F190,2)*ROUND(G190,3),2)</x:f>
      </x:c>
    </x:row>
    <x:row r="191" spans="1:8">
      <x:c r="A191" s="7" t="s">
        <x:v>238</x:v>
      </x:c>
      <x:c r="B191" s="1" t="n">
        <x:v>18</x:v>
      </x:c>
      <x:c r="C191" s="7" t="s">
        <x:v>272</x:v>
      </x:c>
      <x:c r="D191" s="7" t="s">
        <x:v>13</x:v>
      </x:c>
      <x:c r="E191" s="8" t="s">
        <x:v>273</x:v>
      </x:c>
      <x:c r="F191" s="9" t="n">
        <x:v>35.92</x:v>
      </x:c>
      <x:c r="G191" s="10" t="n">
        <x:v>130.922</x:v>
      </x:c>
      <x:c r="H191" s="11">
        <x:f>ROUND(ROUND(F191,2)*ROUND(G191,3),2)</x:f>
      </x:c>
    </x:row>
    <x:row r="192" spans="1:8">
      <x:c r="A192" s="7" t="s">
        <x:v>238</x:v>
      </x:c>
      <x:c r="B192" s="1" t="n">
        <x:v>19</x:v>
      </x:c>
      <x:c r="C192" s="7" t="s">
        <x:v>274</x:v>
      </x:c>
      <x:c r="D192" s="7" t="s">
        <x:v>13</x:v>
      </x:c>
      <x:c r="E192" s="8" t="s">
        <x:v>275</x:v>
      </x:c>
      <x:c r="F192" s="9" t="n">
        <x:v>6.78</x:v>
      </x:c>
      <x:c r="G192" s="10" t="n">
        <x:v>416.161</x:v>
      </x:c>
      <x:c r="H192" s="11">
        <x:f>ROUND(ROUND(F192,2)*ROUND(G192,3),2)</x:f>
      </x:c>
    </x:row>
    <x:row r="193" spans="1:8">
      <x:c r="A193" s="7" t="s">
        <x:v>238</x:v>
      </x:c>
      <x:c r="B193" s="1" t="n">
        <x:v>20</x:v>
      </x:c>
      <x:c r="C193" s="7" t="s">
        <x:v>276</x:v>
      </x:c>
      <x:c r="D193" s="7" t="s">
        <x:v>13</x:v>
      </x:c>
      <x:c r="E193" s="8" t="s">
        <x:v>277</x:v>
      </x:c>
      <x:c r="F193" s="9" t="n">
        <x:v>5.86</x:v>
      </x:c>
      <x:c r="G193" s="10" t="n">
        <x:v>1397.796</x:v>
      </x:c>
      <x:c r="H193" s="11">
        <x:f>ROUND(ROUND(F193,2)*ROUND(G193,3),2)</x:f>
      </x:c>
    </x:row>
    <x:row r="194" spans="1:8">
      <x:c r="A194" s="7" t="s">
        <x:v>238</x:v>
      </x:c>
      <x:c r="B194" s="1" t="n">
        <x:v>21</x:v>
      </x:c>
      <x:c r="C194" s="7" t="s">
        <x:v>278</x:v>
      </x:c>
      <x:c r="D194" s="7" t="s">
        <x:v>13</x:v>
      </x:c>
      <x:c r="E194" s="8" t="s">
        <x:v>279</x:v>
      </x:c>
      <x:c r="F194" s="9" t="n">
        <x:v>14.88</x:v>
      </x:c>
      <x:c r="G194" s="10" t="n">
        <x:v>130.922</x:v>
      </x:c>
      <x:c r="H194" s="11">
        <x:f>ROUND(ROUND(F194,2)*ROUND(G194,3),2)</x:f>
      </x:c>
    </x:row>
    <x:row r="195" spans="1:8">
      <x:c r="A195" s="7" t="s">
        <x:v>238</x:v>
      </x:c>
      <x:c r="B195" s="1" t="n">
        <x:v>22</x:v>
      </x:c>
      <x:c r="C195" s="7" t="s">
        <x:v>280</x:v>
      </x:c>
      <x:c r="D195" s="7" t="s">
        <x:v>13</x:v>
      </x:c>
      <x:c r="E195" s="8" t="s">
        <x:v>281</x:v>
      </x:c>
      <x:c r="F195" s="9" t="n">
        <x:v>187.47</x:v>
      </x:c>
      <x:c r="G195" s="10" t="n">
        <x:v>12.86</x:v>
      </x:c>
      <x:c r="H195" s="11">
        <x:f>ROUND(ROUND(F195,2)*ROUND(G195,3),2)</x:f>
      </x:c>
    </x:row>
    <x:row r="196" spans="1:8">
      <x:c r="A196" s="7" t="s">
        <x:v>238</x:v>
      </x:c>
      <x:c r="B196" s="1" t="n">
        <x:v>23</x:v>
      </x:c>
      <x:c r="C196" s="7" t="s">
        <x:v>282</x:v>
      </x:c>
      <x:c r="D196" s="7" t="s">
        <x:v>18</x:v>
      </x:c>
      <x:c r="E196" s="8" t="s">
        <x:v>283</x:v>
      </x:c>
      <x:c r="F196" s="9" t="n">
        <x:v>226.36</x:v>
      </x:c>
      <x:c r="G196" s="10" t="n">
        <x:v>11</x:v>
      </x:c>
      <x:c r="H196" s="11">
        <x:f>ROUND(ROUND(F196,2)*ROUND(G196,3),2)</x:f>
      </x:c>
    </x:row>
    <x:row r="197" spans="1:8">
      <x:c r="A197" s="7" t="s">
        <x:v>238</x:v>
      </x:c>
      <x:c r="B197" s="1" t="n">
        <x:v>24</x:v>
      </x:c>
      <x:c r="C197" s="7" t="s">
        <x:v>284</x:v>
      </x:c>
      <x:c r="D197" s="7" t="s">
        <x:v>13</x:v>
      </x:c>
      <x:c r="E197" s="8" t="s">
        <x:v>285</x:v>
      </x:c>
      <x:c r="F197" s="9" t="n">
        <x:v>96.88</x:v>
      </x:c>
      <x:c r="G197" s="10" t="n">
        <x:v>16.77</x:v>
      </x:c>
      <x:c r="H197" s="11">
        <x:f>ROUND(ROUND(F197,2)*ROUND(G197,3),2)</x:f>
      </x:c>
    </x:row>
    <x:row r="198" spans="1:8">
      <x:c r="A198" s="7" t="s">
        <x:v>238</x:v>
      </x:c>
      <x:c r="B198" s="1" t="n">
        <x:v>25</x:v>
      </x:c>
      <x:c r="C198" s="7" t="s">
        <x:v>286</x:v>
      </x:c>
      <x:c r="D198" s="7" t="s">
        <x:v>13</x:v>
      </x:c>
      <x:c r="E198" s="8" t="s">
        <x:v>287</x:v>
      </x:c>
      <x:c r="F198" s="9" t="n">
        <x:v>18.91</x:v>
      </x:c>
      <x:c r="G198" s="10" t="n">
        <x:v>7</x:v>
      </x:c>
      <x:c r="H198" s="11">
        <x:f>ROUND(ROUND(F198,2)*ROUND(G198,3),2)</x:f>
      </x:c>
    </x:row>
    <x:row r="199" spans="1:8">
      <x:c r="E199" s="5" t="s">
        <x:v>27</x:v>
      </x:c>
      <x:c r="F199" s="5" t="s"/>
      <x:c r="G199" s="5" t="s"/>
      <x:c r="H199" s="12">
        <x:f>SUM(H174:H198)</x:f>
      </x:c>
    </x:row>
    <x:row r="201" spans="1:8">
      <x:c r="C201" s="5" t="s">
        <x:v>5</x:v>
      </x:c>
      <x:c r="D201" s="6" t="s">
        <x:v>6</x:v>
      </x:c>
      <x:c r="E201" s="5" t="s">
        <x:v>7</x:v>
      </x:c>
    </x:row>
    <x:row r="202" spans="1:8">
      <x:c r="C202" s="5" t="s">
        <x:v>8</x:v>
      </x:c>
      <x:c r="D202" s="6" t="s">
        <x:v>288</x:v>
      </x:c>
      <x:c r="E202" s="5" t="s">
        <x:v>289</x:v>
      </x:c>
    </x:row>
    <x:row r="204" spans="1:8">
      <x:c r="A204" s="7" t="s">
        <x:v>290</x:v>
      </x:c>
      <x:c r="B204" s="1" t="n">
        <x:v>1</x:v>
      </x:c>
      <x:c r="C204" s="7" t="s">
        <x:v>291</x:v>
      </x:c>
      <x:c r="D204" s="7" t="s">
        <x:v>13</x:v>
      </x:c>
      <x:c r="E204" s="8" t="s">
        <x:v>292</x:v>
      </x:c>
      <x:c r="F204" s="9" t="n">
        <x:v>2.07</x:v>
      </x:c>
      <x:c r="G204" s="10" t="n">
        <x:v>482.98</x:v>
      </x:c>
      <x:c r="H204" s="11">
        <x:f>ROUND(ROUND(F204,2)*ROUND(G204,3),2)</x:f>
      </x:c>
    </x:row>
    <x:row r="205" spans="1:8">
      <x:c r="A205" s="7" t="s">
        <x:v>290</x:v>
      </x:c>
      <x:c r="B205" s="1" t="n">
        <x:v>2</x:v>
      </x:c>
      <x:c r="C205" s="7" t="s">
        <x:v>293</x:v>
      </x:c>
      <x:c r="D205" s="7" t="s">
        <x:v>13</x:v>
      </x:c>
      <x:c r="E205" s="8" t="s">
        <x:v>294</x:v>
      </x:c>
      <x:c r="F205" s="9" t="n">
        <x:v>37.42</x:v>
      </x:c>
      <x:c r="G205" s="10" t="n">
        <x:v>482.98</x:v>
      </x:c>
      <x:c r="H205" s="11">
        <x:f>ROUND(ROUND(F205,2)*ROUND(G205,3),2)</x:f>
      </x:c>
    </x:row>
    <x:row r="206" spans="1:8">
      <x:c r="A206" s="7" t="s">
        <x:v>290</x:v>
      </x:c>
      <x:c r="B206" s="1" t="n">
        <x:v>3</x:v>
      </x:c>
      <x:c r="C206" s="7" t="s">
        <x:v>295</x:v>
      </x:c>
      <x:c r="D206" s="7" t="s">
        <x:v>13</x:v>
      </x:c>
      <x:c r="E206" s="8" t="s">
        <x:v>296</x:v>
      </x:c>
      <x:c r="F206" s="9" t="n">
        <x:v>7.28</x:v>
      </x:c>
      <x:c r="G206" s="10" t="n">
        <x:v>482.98</x:v>
      </x:c>
      <x:c r="H206" s="11">
        <x:f>ROUND(ROUND(F206,2)*ROUND(G206,3),2)</x:f>
      </x:c>
    </x:row>
    <x:row r="207" spans="1:8">
      <x:c r="A207" s="7" t="s">
        <x:v>290</x:v>
      </x:c>
      <x:c r="B207" s="1" t="n">
        <x:v>4</x:v>
      </x:c>
      <x:c r="C207" s="7" t="s">
        <x:v>297</x:v>
      </x:c>
      <x:c r="D207" s="7" t="s">
        <x:v>13</x:v>
      </x:c>
      <x:c r="E207" s="8" t="s">
        <x:v>298</x:v>
      </x:c>
      <x:c r="F207" s="9" t="n">
        <x:v>10.38</x:v>
      </x:c>
      <x:c r="G207" s="10" t="n">
        <x:v>482.98</x:v>
      </x:c>
      <x:c r="H207" s="11">
        <x:f>ROUND(ROUND(F207,2)*ROUND(G207,3),2)</x:f>
      </x:c>
    </x:row>
    <x:row r="208" spans="1:8">
      <x:c r="A208" s="7" t="s">
        <x:v>290</x:v>
      </x:c>
      <x:c r="B208" s="1" t="n">
        <x:v>5</x:v>
      </x:c>
      <x:c r="C208" s="7" t="s">
        <x:v>299</x:v>
      </x:c>
      <x:c r="D208" s="7" t="s">
        <x:v>13</x:v>
      </x:c>
      <x:c r="E208" s="8" t="s">
        <x:v>300</x:v>
      </x:c>
      <x:c r="F208" s="9" t="n">
        <x:v>4.88</x:v>
      </x:c>
      <x:c r="G208" s="10" t="n">
        <x:v>794.29</x:v>
      </x:c>
      <x:c r="H208" s="11">
        <x:f>ROUND(ROUND(F208,2)*ROUND(G208,3),2)</x:f>
      </x:c>
    </x:row>
    <x:row r="209" spans="1:8">
      <x:c r="A209" s="7" t="s">
        <x:v>290</x:v>
      </x:c>
      <x:c r="B209" s="1" t="n">
        <x:v>6</x:v>
      </x:c>
      <x:c r="C209" s="7" t="s">
        <x:v>301</x:v>
      </x:c>
      <x:c r="D209" s="7" t="s">
        <x:v>13</x:v>
      </x:c>
      <x:c r="E209" s="8" t="s">
        <x:v>302</x:v>
      </x:c>
      <x:c r="F209" s="9" t="n">
        <x:v>10.76</x:v>
      </x:c>
      <x:c r="G209" s="10" t="n">
        <x:v>311.31</x:v>
      </x:c>
      <x:c r="H209" s="11">
        <x:f>ROUND(ROUND(F209,2)*ROUND(G209,3),2)</x:f>
      </x:c>
    </x:row>
    <x:row r="210" spans="1:8">
      <x:c r="A210" s="7" t="s">
        <x:v>290</x:v>
      </x:c>
      <x:c r="B210" s="1" t="n">
        <x:v>7</x:v>
      </x:c>
      <x:c r="C210" s="7" t="s">
        <x:v>303</x:v>
      </x:c>
      <x:c r="D210" s="7" t="s">
        <x:v>13</x:v>
      </x:c>
      <x:c r="E210" s="8" t="s">
        <x:v>304</x:v>
      </x:c>
      <x:c r="F210" s="9" t="n">
        <x:v>15.29</x:v>
      </x:c>
      <x:c r="G210" s="10" t="n">
        <x:v>56.08</x:v>
      </x:c>
      <x:c r="H210" s="11">
        <x:f>ROUND(ROUND(F210,2)*ROUND(G210,3),2)</x:f>
      </x:c>
    </x:row>
    <x:row r="211" spans="1:8">
      <x:c r="A211" s="7" t="s">
        <x:v>290</x:v>
      </x:c>
      <x:c r="B211" s="1" t="n">
        <x:v>8</x:v>
      </x:c>
      <x:c r="C211" s="7" t="s">
        <x:v>305</x:v>
      </x:c>
      <x:c r="D211" s="7" t="s">
        <x:v>13</x:v>
      </x:c>
      <x:c r="E211" s="8" t="s">
        <x:v>306</x:v>
      </x:c>
      <x:c r="F211" s="9" t="n">
        <x:v>36.14</x:v>
      </x:c>
      <x:c r="G211" s="10" t="n">
        <x:v>262</x:v>
      </x:c>
      <x:c r="H211" s="11">
        <x:f>ROUND(ROUND(F211,2)*ROUND(G211,3),2)</x:f>
      </x:c>
    </x:row>
    <x:row r="212" spans="1:8">
      <x:c r="A212" s="7" t="s">
        <x:v>290</x:v>
      </x:c>
      <x:c r="B212" s="1" t="n">
        <x:v>9</x:v>
      </x:c>
      <x:c r="C212" s="7" t="s">
        <x:v>307</x:v>
      </x:c>
      <x:c r="D212" s="7" t="s">
        <x:v>13</x:v>
      </x:c>
      <x:c r="E212" s="8" t="s">
        <x:v>308</x:v>
      </x:c>
      <x:c r="F212" s="9" t="n">
        <x:v>51.7</x:v>
      </x:c>
      <x:c r="G212" s="10" t="n">
        <x:v>111.25</x:v>
      </x:c>
      <x:c r="H212" s="11">
        <x:f>ROUND(ROUND(F212,2)*ROUND(G212,3),2)</x:f>
      </x:c>
    </x:row>
    <x:row r="213" spans="1:8">
      <x:c r="A213" s="7" t="s">
        <x:v>290</x:v>
      </x:c>
      <x:c r="B213" s="1" t="n">
        <x:v>10</x:v>
      </x:c>
      <x:c r="C213" s="7" t="s">
        <x:v>207</x:v>
      </x:c>
      <x:c r="D213" s="7" t="s">
        <x:v>50</x:v>
      </x:c>
      <x:c r="E213" s="8" t="s">
        <x:v>208</x:v>
      </x:c>
      <x:c r="F213" s="9" t="n">
        <x:v>11.35</x:v>
      </x:c>
      <x:c r="G213" s="10" t="n">
        <x:v>70.92</x:v>
      </x:c>
      <x:c r="H213" s="11">
        <x:f>ROUND(ROUND(F213,2)*ROUND(G213,3),2)</x:f>
      </x:c>
    </x:row>
    <x:row r="214" spans="1:8">
      <x:c r="A214" s="7" t="s">
        <x:v>290</x:v>
      </x:c>
      <x:c r="B214" s="1" t="n">
        <x:v>11</x:v>
      </x:c>
      <x:c r="C214" s="7" t="s">
        <x:v>309</x:v>
      </x:c>
      <x:c r="D214" s="7" t="s">
        <x:v>50</x:v>
      </x:c>
      <x:c r="E214" s="8" t="s">
        <x:v>310</x:v>
      </x:c>
      <x:c r="F214" s="9" t="n">
        <x:v>10.48</x:v>
      </x:c>
      <x:c r="G214" s="10" t="n">
        <x:v>452.84</x:v>
      </x:c>
      <x:c r="H214" s="11">
        <x:f>ROUND(ROUND(F214,2)*ROUND(G214,3),2)</x:f>
      </x:c>
    </x:row>
    <x:row r="215" spans="1:8">
      <x:c r="A215" s="7" t="s">
        <x:v>290</x:v>
      </x:c>
      <x:c r="B215" s="1" t="n">
        <x:v>12</x:v>
      </x:c>
      <x:c r="C215" s="7" t="s">
        <x:v>311</x:v>
      </x:c>
      <x:c r="D215" s="7" t="s">
        <x:v>50</x:v>
      </x:c>
      <x:c r="E215" s="8" t="s">
        <x:v>312</x:v>
      </x:c>
      <x:c r="F215" s="9" t="n">
        <x:v>14.14</x:v>
      </x:c>
      <x:c r="G215" s="10" t="n">
        <x:v>17.49</x:v>
      </x:c>
      <x:c r="H215" s="11">
        <x:f>ROUND(ROUND(F215,2)*ROUND(G215,3),2)</x:f>
      </x:c>
    </x:row>
    <x:row r="216" spans="1:8">
      <x:c r="A216" s="7" t="s">
        <x:v>290</x:v>
      </x:c>
      <x:c r="B216" s="1" t="n">
        <x:v>13</x:v>
      </x:c>
      <x:c r="C216" s="7" t="s">
        <x:v>313</x:v>
      </x:c>
      <x:c r="D216" s="7" t="s">
        <x:v>13</x:v>
      </x:c>
      <x:c r="E216" s="8" t="s">
        <x:v>314</x:v>
      </x:c>
      <x:c r="F216" s="9" t="n">
        <x:v>54.62</x:v>
      </x:c>
      <x:c r="G216" s="10" t="n">
        <x:v>270.19</x:v>
      </x:c>
      <x:c r="H216" s="11">
        <x:f>ROUND(ROUND(F216,2)*ROUND(G216,3),2)</x:f>
      </x:c>
    </x:row>
    <x:row r="217" spans="1:8">
      <x:c r="A217" s="7" t="s">
        <x:v>290</x:v>
      </x:c>
      <x:c r="B217" s="1" t="n">
        <x:v>14</x:v>
      </x:c>
      <x:c r="C217" s="7" t="s">
        <x:v>315</x:v>
      </x:c>
      <x:c r="D217" s="7" t="s">
        <x:v>13</x:v>
      </x:c>
      <x:c r="E217" s="8" t="s">
        <x:v>316</x:v>
      </x:c>
      <x:c r="F217" s="9" t="n">
        <x:v>45.61</x:v>
      </x:c>
      <x:c r="G217" s="10" t="n">
        <x:v>38.74</x:v>
      </x:c>
      <x:c r="H217" s="11">
        <x:f>ROUND(ROUND(F217,2)*ROUND(G217,3),2)</x:f>
      </x:c>
    </x:row>
    <x:row r="218" spans="1:8">
      <x:c r="A218" s="7" t="s">
        <x:v>290</x:v>
      </x:c>
      <x:c r="B218" s="1" t="n">
        <x:v>15</x:v>
      </x:c>
      <x:c r="C218" s="7" t="s">
        <x:v>317</x:v>
      </x:c>
      <x:c r="D218" s="7" t="s">
        <x:v>13</x:v>
      </x:c>
      <x:c r="E218" s="8" t="s">
        <x:v>318</x:v>
      </x:c>
      <x:c r="F218" s="9" t="n">
        <x:v>174.41</x:v>
      </x:c>
      <x:c r="G218" s="10" t="n">
        <x:v>20.245</x:v>
      </x:c>
      <x:c r="H218" s="11">
        <x:f>ROUND(ROUND(F218,2)*ROUND(G218,3),2)</x:f>
      </x:c>
    </x:row>
    <x:row r="219" spans="1:8">
      <x:c r="A219" s="7" t="s">
        <x:v>290</x:v>
      </x:c>
      <x:c r="B219" s="1" t="n">
        <x:v>16</x:v>
      </x:c>
      <x:c r="C219" s="7" t="s">
        <x:v>319</x:v>
      </x:c>
      <x:c r="D219" s="7" t="s">
        <x:v>50</x:v>
      </x:c>
      <x:c r="E219" s="8" t="s">
        <x:v>320</x:v>
      </x:c>
      <x:c r="F219" s="9" t="n">
        <x:v>145.89</x:v>
      </x:c>
      <x:c r="G219" s="10" t="n">
        <x:v>35.43</x:v>
      </x:c>
      <x:c r="H219" s="11">
        <x:f>ROUND(ROUND(F219,2)*ROUND(G219,3),2)</x:f>
      </x:c>
    </x:row>
    <x:row r="220" spans="1:8">
      <x:c r="E220" s="5" t="s">
        <x:v>27</x:v>
      </x:c>
      <x:c r="F220" s="5" t="s"/>
      <x:c r="G220" s="5" t="s"/>
      <x:c r="H220" s="12">
        <x:f>SUM(H204:H219)</x:f>
      </x:c>
    </x:row>
    <x:row r="222" spans="1:8">
      <x:c r="C222" s="5" t="s">
        <x:v>5</x:v>
      </x:c>
      <x:c r="D222" s="6" t="s">
        <x:v>6</x:v>
      </x:c>
      <x:c r="E222" s="5" t="s">
        <x:v>7</x:v>
      </x:c>
    </x:row>
    <x:row r="223" spans="1:8">
      <x:c r="C223" s="5" t="s">
        <x:v>8</x:v>
      </x:c>
      <x:c r="D223" s="6" t="s">
        <x:v>321</x:v>
      </x:c>
      <x:c r="E223" s="5" t="s">
        <x:v>322</x:v>
      </x:c>
    </x:row>
    <x:row r="225" spans="1:8">
      <x:c r="A225" s="7" t="s">
        <x:v>323</x:v>
      </x:c>
      <x:c r="B225" s="1" t="n">
        <x:v>1</x:v>
      </x:c>
      <x:c r="C225" s="7" t="s">
        <x:v>324</x:v>
      </x:c>
      <x:c r="D225" s="7" t="s">
        <x:v>18</x:v>
      </x:c>
      <x:c r="E225" s="8" t="s">
        <x:v>325</x:v>
      </x:c>
      <x:c r="F225" s="9" t="n">
        <x:v>27.59</x:v>
      </x:c>
      <x:c r="G225" s="10" t="n">
        <x:v>42</x:v>
      </x:c>
      <x:c r="H225" s="11">
        <x:f>ROUND(ROUND(F225,2)*ROUND(G225,3),2)</x:f>
      </x:c>
    </x:row>
    <x:row r="226" spans="1:8">
      <x:c r="A226" s="7" t="s">
        <x:v>323</x:v>
      </x:c>
      <x:c r="B226" s="1" t="n">
        <x:v>2</x:v>
      </x:c>
      <x:c r="C226" s="7" t="s">
        <x:v>326</x:v>
      </x:c>
      <x:c r="D226" s="7" t="s">
        <x:v>18</x:v>
      </x:c>
      <x:c r="E226" s="8" t="s">
        <x:v>327</x:v>
      </x:c>
      <x:c r="F226" s="9" t="n">
        <x:v>36.78</x:v>
      </x:c>
      <x:c r="G226" s="10" t="n">
        <x:v>18</x:v>
      </x:c>
      <x:c r="H226" s="11">
        <x:f>ROUND(ROUND(F226,2)*ROUND(G226,3),2)</x:f>
      </x:c>
    </x:row>
    <x:row r="227" spans="1:8">
      <x:c r="A227" s="7" t="s">
        <x:v>323</x:v>
      </x:c>
      <x:c r="B227" s="1" t="n">
        <x:v>3</x:v>
      </x:c>
      <x:c r="C227" s="7" t="s">
        <x:v>328</x:v>
      </x:c>
      <x:c r="D227" s="7" t="s">
        <x:v>18</x:v>
      </x:c>
      <x:c r="E227" s="8" t="s">
        <x:v>329</x:v>
      </x:c>
      <x:c r="F227" s="9" t="n">
        <x:v>55.18</x:v>
      </x:c>
      <x:c r="G227" s="10" t="n">
        <x:v>3</x:v>
      </x:c>
      <x:c r="H227" s="11">
        <x:f>ROUND(ROUND(F227,2)*ROUND(G227,3),2)</x:f>
      </x:c>
    </x:row>
    <x:row r="228" spans="1:8">
      <x:c r="A228" s="7" t="s">
        <x:v>323</x:v>
      </x:c>
      <x:c r="B228" s="1" t="n">
        <x:v>4</x:v>
      </x:c>
      <x:c r="C228" s="7" t="s">
        <x:v>330</x:v>
      </x:c>
      <x:c r="D228" s="7" t="s">
        <x:v>13</x:v>
      </x:c>
      <x:c r="E228" s="8" t="s">
        <x:v>331</x:v>
      </x:c>
      <x:c r="F228" s="9" t="n">
        <x:v>90.17</x:v>
      </x:c>
      <x:c r="G228" s="10" t="n">
        <x:v>6.618</x:v>
      </x:c>
      <x:c r="H228" s="11">
        <x:f>ROUND(ROUND(F228,2)*ROUND(G228,3),2)</x:f>
      </x:c>
    </x:row>
    <x:row r="229" spans="1:8">
      <x:c r="A229" s="7" t="s">
        <x:v>323</x:v>
      </x:c>
      <x:c r="B229" s="1" t="n">
        <x:v>5</x:v>
      </x:c>
      <x:c r="C229" s="7" t="s">
        <x:v>332</x:v>
      </x:c>
      <x:c r="D229" s="7" t="s">
        <x:v>18</x:v>
      </x:c>
      <x:c r="E229" s="8" t="s">
        <x:v>333</x:v>
      </x:c>
      <x:c r="F229" s="9" t="n">
        <x:v>35.66</x:v>
      </x:c>
      <x:c r="G229" s="10" t="n">
        <x:v>1</x:v>
      </x:c>
      <x:c r="H229" s="11">
        <x:f>ROUND(ROUND(F229,2)*ROUND(G229,3),2)</x:f>
      </x:c>
    </x:row>
    <x:row r="230" spans="1:8">
      <x:c r="A230" s="7" t="s">
        <x:v>323</x:v>
      </x:c>
      <x:c r="B230" s="1" t="n">
        <x:v>6</x:v>
      </x:c>
      <x:c r="C230" s="7" t="s">
        <x:v>334</x:v>
      </x:c>
      <x:c r="D230" s="7" t="s">
        <x:v>18</x:v>
      </x:c>
      <x:c r="E230" s="8" t="s">
        <x:v>335</x:v>
      </x:c>
      <x:c r="F230" s="9" t="n">
        <x:v>34.27</x:v>
      </x:c>
      <x:c r="G230" s="10" t="n">
        <x:v>11</x:v>
      </x:c>
      <x:c r="H230" s="11">
        <x:f>ROUND(ROUND(F230,2)*ROUND(G230,3),2)</x:f>
      </x:c>
    </x:row>
    <x:row r="231" spans="1:8">
      <x:c r="A231" s="7" t="s">
        <x:v>323</x:v>
      </x:c>
      <x:c r="B231" s="1" t="n">
        <x:v>7</x:v>
      </x:c>
      <x:c r="C231" s="7" t="s">
        <x:v>336</x:v>
      </x:c>
      <x:c r="D231" s="7" t="s">
        <x:v>18</x:v>
      </x:c>
      <x:c r="E231" s="8" t="s">
        <x:v>337</x:v>
      </x:c>
      <x:c r="F231" s="9" t="n">
        <x:v>34.02</x:v>
      </x:c>
      <x:c r="G231" s="10" t="n">
        <x:v>1</x:v>
      </x:c>
      <x:c r="H231" s="11">
        <x:f>ROUND(ROUND(F231,2)*ROUND(G231,3),2)</x:f>
      </x:c>
    </x:row>
    <x:row r="232" spans="1:8">
      <x:c r="A232" s="7" t="s">
        <x:v>323</x:v>
      </x:c>
      <x:c r="B232" s="1" t="n">
        <x:v>8</x:v>
      </x:c>
      <x:c r="C232" s="7" t="s">
        <x:v>338</x:v>
      </x:c>
      <x:c r="D232" s="7" t="s">
        <x:v>18</x:v>
      </x:c>
      <x:c r="E232" s="8" t="s">
        <x:v>339</x:v>
      </x:c>
      <x:c r="F232" s="9" t="n">
        <x:v>341.99</x:v>
      </x:c>
      <x:c r="G232" s="10" t="n">
        <x:v>1</x:v>
      </x:c>
      <x:c r="H232" s="11">
        <x:f>ROUND(ROUND(F232,2)*ROUND(G232,3),2)</x:f>
      </x:c>
    </x:row>
    <x:row r="233" spans="1:8">
      <x:c r="A233" s="7" t="s">
        <x:v>323</x:v>
      </x:c>
      <x:c r="B233" s="1" t="n">
        <x:v>9</x:v>
      </x:c>
      <x:c r="C233" s="7" t="s">
        <x:v>340</x:v>
      </x:c>
      <x:c r="D233" s="7" t="s">
        <x:v>18</x:v>
      </x:c>
      <x:c r="E233" s="8" t="s">
        <x:v>341</x:v>
      </x:c>
      <x:c r="F233" s="9" t="n">
        <x:v>271.29</x:v>
      </x:c>
      <x:c r="G233" s="10" t="n">
        <x:v>1</x:v>
      </x:c>
      <x:c r="H233" s="11">
        <x:f>ROUND(ROUND(F233,2)*ROUND(G233,3),2)</x:f>
      </x:c>
    </x:row>
    <x:row r="234" spans="1:8">
      <x:c r="A234" s="7" t="s">
        <x:v>323</x:v>
      </x:c>
      <x:c r="B234" s="1" t="n">
        <x:v>10</x:v>
      </x:c>
      <x:c r="C234" s="7" t="s">
        <x:v>342</x:v>
      </x:c>
      <x:c r="D234" s="7" t="s">
        <x:v>18</x:v>
      </x:c>
      <x:c r="E234" s="8" t="s">
        <x:v>343</x:v>
      </x:c>
      <x:c r="F234" s="9" t="n">
        <x:v>221.77</x:v>
      </x:c>
      <x:c r="G234" s="10" t="n">
        <x:v>10</x:v>
      </x:c>
      <x:c r="H234" s="11">
        <x:f>ROUND(ROUND(F234,2)*ROUND(G234,3),2)</x:f>
      </x:c>
    </x:row>
    <x:row r="235" spans="1:8">
      <x:c r="A235" s="7" t="s">
        <x:v>323</x:v>
      </x:c>
      <x:c r="B235" s="1" t="n">
        <x:v>11</x:v>
      </x:c>
      <x:c r="C235" s="7" t="s">
        <x:v>344</x:v>
      </x:c>
      <x:c r="D235" s="7" t="s">
        <x:v>18</x:v>
      </x:c>
      <x:c r="E235" s="8" t="s">
        <x:v>345</x:v>
      </x:c>
      <x:c r="F235" s="9" t="n">
        <x:v>82.97</x:v>
      </x:c>
      <x:c r="G235" s="10" t="n">
        <x:v>10</x:v>
      </x:c>
      <x:c r="H235" s="11">
        <x:f>ROUND(ROUND(F235,2)*ROUND(G235,3),2)</x:f>
      </x:c>
    </x:row>
    <x:row r="236" spans="1:8">
      <x:c r="A236" s="7" t="s">
        <x:v>323</x:v>
      </x:c>
      <x:c r="B236" s="1" t="n">
        <x:v>12</x:v>
      </x:c>
      <x:c r="C236" s="7" t="s">
        <x:v>346</x:v>
      </x:c>
      <x:c r="D236" s="7" t="s">
        <x:v>18</x:v>
      </x:c>
      <x:c r="E236" s="8" t="s">
        <x:v>347</x:v>
      </x:c>
      <x:c r="F236" s="9" t="n">
        <x:v>246.07</x:v>
      </x:c>
      <x:c r="G236" s="10" t="n">
        <x:v>9</x:v>
      </x:c>
      <x:c r="H236" s="11">
        <x:f>ROUND(ROUND(F236,2)*ROUND(G236,3),2)</x:f>
      </x:c>
    </x:row>
    <x:row r="237" spans="1:8">
      <x:c r="A237" s="7" t="s">
        <x:v>323</x:v>
      </x:c>
      <x:c r="B237" s="1" t="n">
        <x:v>13</x:v>
      </x:c>
      <x:c r="C237" s="7" t="s">
        <x:v>348</x:v>
      </x:c>
      <x:c r="D237" s="7" t="s">
        <x:v>18</x:v>
      </x:c>
      <x:c r="E237" s="8" t="s">
        <x:v>349</x:v>
      </x:c>
      <x:c r="F237" s="9" t="n">
        <x:v>357.08</x:v>
      </x:c>
      <x:c r="G237" s="10" t="n">
        <x:v>4</x:v>
      </x:c>
      <x:c r="H237" s="11">
        <x:f>ROUND(ROUND(F237,2)*ROUND(G237,3),2)</x:f>
      </x:c>
    </x:row>
    <x:row r="238" spans="1:8">
      <x:c r="A238" s="7" t="s">
        <x:v>323</x:v>
      </x:c>
      <x:c r="B238" s="1" t="n">
        <x:v>14</x:v>
      </x:c>
      <x:c r="C238" s="7" t="s">
        <x:v>350</x:v>
      </x:c>
      <x:c r="D238" s="7" t="s">
        <x:v>18</x:v>
      </x:c>
      <x:c r="E238" s="8" t="s">
        <x:v>351</x:v>
      </x:c>
      <x:c r="F238" s="9" t="n">
        <x:v>344.28</x:v>
      </x:c>
      <x:c r="G238" s="10" t="n">
        <x:v>7</x:v>
      </x:c>
      <x:c r="H238" s="11">
        <x:f>ROUND(ROUND(F238,2)*ROUND(G238,3),2)</x:f>
      </x:c>
    </x:row>
    <x:row r="239" spans="1:8">
      <x:c r="A239" s="7" t="s">
        <x:v>323</x:v>
      </x:c>
      <x:c r="B239" s="1" t="n">
        <x:v>15</x:v>
      </x:c>
      <x:c r="C239" s="7" t="s">
        <x:v>352</x:v>
      </x:c>
      <x:c r="D239" s="7" t="s">
        <x:v>18</x:v>
      </x:c>
      <x:c r="E239" s="8" t="s">
        <x:v>353</x:v>
      </x:c>
      <x:c r="F239" s="9" t="n">
        <x:v>271.29</x:v>
      </x:c>
      <x:c r="G239" s="10" t="n">
        <x:v>10</x:v>
      </x:c>
      <x:c r="H239" s="11">
        <x:f>ROUND(ROUND(F239,2)*ROUND(G239,3),2)</x:f>
      </x:c>
    </x:row>
    <x:row r="240" spans="1:8">
      <x:c r="A240" s="7" t="s">
        <x:v>323</x:v>
      </x:c>
      <x:c r="B240" s="1" t="n">
        <x:v>16</x:v>
      </x:c>
      <x:c r="C240" s="7" t="s">
        <x:v>354</x:v>
      </x:c>
      <x:c r="D240" s="7" t="s">
        <x:v>18</x:v>
      </x:c>
      <x:c r="E240" s="8" t="s">
        <x:v>355</x:v>
      </x:c>
      <x:c r="F240" s="9" t="n">
        <x:v>288</x:v>
      </x:c>
      <x:c r="G240" s="10" t="n">
        <x:v>0</x:v>
      </x:c>
      <x:c r="H240" s="11">
        <x:f>ROUND(ROUND(F240,2)*ROUND(G240,3),2)</x:f>
      </x:c>
    </x:row>
    <x:row r="241" spans="1:8">
      <x:c r="A241" s="7" t="s">
        <x:v>323</x:v>
      </x:c>
      <x:c r="B241" s="1" t="n">
        <x:v>17</x:v>
      </x:c>
      <x:c r="C241" s="7" t="s">
        <x:v>356</x:v>
      </x:c>
      <x:c r="D241" s="7" t="s">
        <x:v>13</x:v>
      </x:c>
      <x:c r="E241" s="8" t="s">
        <x:v>357</x:v>
      </x:c>
      <x:c r="F241" s="9" t="n">
        <x:v>365.41</x:v>
      </x:c>
      <x:c r="G241" s="10" t="n">
        <x:v>20.857</x:v>
      </x:c>
      <x:c r="H241" s="11">
        <x:f>ROUND(ROUND(F241,2)*ROUND(G241,3),2)</x:f>
      </x:c>
    </x:row>
    <x:row r="242" spans="1:8">
      <x:c r="A242" s="7" t="s">
        <x:v>323</x:v>
      </x:c>
      <x:c r="B242" s="1" t="n">
        <x:v>18</x:v>
      </x:c>
      <x:c r="C242" s="7" t="s">
        <x:v>358</x:v>
      </x:c>
      <x:c r="D242" s="7" t="s">
        <x:v>18</x:v>
      </x:c>
      <x:c r="E242" s="8" t="s">
        <x:v>359</x:v>
      </x:c>
      <x:c r="F242" s="9" t="n">
        <x:v>191.43</x:v>
      </x:c>
      <x:c r="G242" s="10" t="n">
        <x:v>6</x:v>
      </x:c>
      <x:c r="H242" s="11">
        <x:f>ROUND(ROUND(F242,2)*ROUND(G242,3),2)</x:f>
      </x:c>
    </x:row>
    <x:row r="243" spans="1:8">
      <x:c r="A243" s="7" t="s">
        <x:v>323</x:v>
      </x:c>
      <x:c r="B243" s="1" t="n">
        <x:v>19</x:v>
      </x:c>
      <x:c r="C243" s="7" t="s">
        <x:v>360</x:v>
      </x:c>
      <x:c r="D243" s="7" t="s">
        <x:v>18</x:v>
      </x:c>
      <x:c r="E243" s="8" t="s">
        <x:v>361</x:v>
      </x:c>
      <x:c r="F243" s="9" t="n">
        <x:v>589.73</x:v>
      </x:c>
      <x:c r="G243" s="10" t="n">
        <x:v>1</x:v>
      </x:c>
      <x:c r="H243" s="11">
        <x:f>ROUND(ROUND(F243,2)*ROUND(G243,3),2)</x:f>
      </x:c>
    </x:row>
    <x:row r="244" spans="1:8">
      <x:c r="A244" s="7" t="s">
        <x:v>323</x:v>
      </x:c>
      <x:c r="B244" s="1" t="n">
        <x:v>20</x:v>
      </x:c>
      <x:c r="C244" s="7" t="s">
        <x:v>362</x:v>
      </x:c>
      <x:c r="D244" s="7" t="s">
        <x:v>18</x:v>
      </x:c>
      <x:c r="E244" s="8" t="s">
        <x:v>363</x:v>
      </x:c>
      <x:c r="F244" s="9" t="n">
        <x:v>715.38</x:v>
      </x:c>
      <x:c r="G244" s="10" t="n">
        <x:v>33</x:v>
      </x:c>
      <x:c r="H244" s="11">
        <x:f>ROUND(ROUND(F244,2)*ROUND(G244,3),2)</x:f>
      </x:c>
    </x:row>
    <x:row r="245" spans="1:8">
      <x:c r="A245" s="7" t="s">
        <x:v>323</x:v>
      </x:c>
      <x:c r="B245" s="1" t="n">
        <x:v>21</x:v>
      </x:c>
      <x:c r="C245" s="7" t="s">
        <x:v>364</x:v>
      </x:c>
      <x:c r="D245" s="7" t="s">
        <x:v>18</x:v>
      </x:c>
      <x:c r="E245" s="8" t="s">
        <x:v>365</x:v>
      </x:c>
      <x:c r="F245" s="9" t="n">
        <x:v>291.4</x:v>
      </x:c>
      <x:c r="G245" s="10" t="n">
        <x:v>1</x:v>
      </x:c>
      <x:c r="H245" s="11">
        <x:f>ROUND(ROUND(F245,2)*ROUND(G245,3),2)</x:f>
      </x:c>
    </x:row>
    <x:row r="246" spans="1:8">
      <x:c r="A246" s="7" t="s">
        <x:v>323</x:v>
      </x:c>
      <x:c r="B246" s="1" t="n">
        <x:v>22</x:v>
      </x:c>
      <x:c r="C246" s="7" t="s">
        <x:v>366</x:v>
      </x:c>
      <x:c r="D246" s="7" t="s">
        <x:v>18</x:v>
      </x:c>
      <x:c r="E246" s="8" t="s">
        <x:v>367</x:v>
      </x:c>
      <x:c r="F246" s="9" t="n">
        <x:v>123.86</x:v>
      </x:c>
      <x:c r="G246" s="10" t="n">
        <x:v>1</x:v>
      </x:c>
      <x:c r="H246" s="11">
        <x:f>ROUND(ROUND(F246,2)*ROUND(G246,3),2)</x:f>
      </x:c>
    </x:row>
    <x:row r="247" spans="1:8">
      <x:c r="A247" s="7" t="s">
        <x:v>323</x:v>
      </x:c>
      <x:c r="B247" s="1" t="n">
        <x:v>23</x:v>
      </x:c>
      <x:c r="C247" s="7" t="s">
        <x:v>368</x:v>
      </x:c>
      <x:c r="D247" s="7" t="s">
        <x:v>18</x:v>
      </x:c>
      <x:c r="E247" s="8" t="s">
        <x:v>369</x:v>
      </x:c>
      <x:c r="F247" s="9" t="n">
        <x:v>1141.29</x:v>
      </x:c>
      <x:c r="G247" s="10" t="n">
        <x:v>1</x:v>
      </x:c>
      <x:c r="H247" s="11">
        <x:f>ROUND(ROUND(F247,2)*ROUND(G247,3),2)</x:f>
      </x:c>
    </x:row>
    <x:row r="248" spans="1:8">
      <x:c r="A248" s="7" t="s">
        <x:v>323</x:v>
      </x:c>
      <x:c r="B248" s="1" t="n">
        <x:v>24</x:v>
      </x:c>
      <x:c r="C248" s="7" t="s">
        <x:v>370</x:v>
      </x:c>
      <x:c r="D248" s="7" t="s">
        <x:v>18</x:v>
      </x:c>
      <x:c r="E248" s="8" t="s">
        <x:v>371</x:v>
      </x:c>
      <x:c r="F248" s="9" t="n">
        <x:v>1015.86</x:v>
      </x:c>
      <x:c r="G248" s="10" t="n">
        <x:v>2</x:v>
      </x:c>
      <x:c r="H248" s="11">
        <x:f>ROUND(ROUND(F248,2)*ROUND(G248,3),2)</x:f>
      </x:c>
    </x:row>
    <x:row r="249" spans="1:8">
      <x:c r="A249" s="7" t="s">
        <x:v>323</x:v>
      </x:c>
      <x:c r="B249" s="1" t="n">
        <x:v>25</x:v>
      </x:c>
      <x:c r="C249" s="7" t="s">
        <x:v>372</x:v>
      </x:c>
      <x:c r="D249" s="7" t="s">
        <x:v>18</x:v>
      </x:c>
      <x:c r="E249" s="8" t="s">
        <x:v>373</x:v>
      </x:c>
      <x:c r="F249" s="9" t="n">
        <x:v>417.05</x:v>
      </x:c>
      <x:c r="G249" s="10" t="n">
        <x:v>3</x:v>
      </x:c>
      <x:c r="H249" s="11">
        <x:f>ROUND(ROUND(F249,2)*ROUND(G249,3),2)</x:f>
      </x:c>
    </x:row>
    <x:row r="250" spans="1:8">
      <x:c r="A250" s="7" t="s">
        <x:v>323</x:v>
      </x:c>
      <x:c r="B250" s="1" t="n">
        <x:v>26</x:v>
      </x:c>
      <x:c r="C250" s="7" t="s">
        <x:v>374</x:v>
      </x:c>
      <x:c r="D250" s="7" t="s">
        <x:v>18</x:v>
      </x:c>
      <x:c r="E250" s="8" t="s">
        <x:v>375</x:v>
      </x:c>
      <x:c r="F250" s="9" t="n">
        <x:v>406.77</x:v>
      </x:c>
      <x:c r="G250" s="10" t="n">
        <x:v>1</x:v>
      </x:c>
      <x:c r="H250" s="11">
        <x:f>ROUND(ROUND(F250,2)*ROUND(G250,3),2)</x:f>
      </x:c>
    </x:row>
    <x:row r="251" spans="1:8">
      <x:c r="A251" s="7" t="s">
        <x:v>323</x:v>
      </x:c>
      <x:c r="B251" s="1" t="n">
        <x:v>27</x:v>
      </x:c>
      <x:c r="C251" s="7" t="s">
        <x:v>376</x:v>
      </x:c>
      <x:c r="D251" s="7" t="s">
        <x:v>18</x:v>
      </x:c>
      <x:c r="E251" s="8" t="s">
        <x:v>377</x:v>
      </x:c>
      <x:c r="F251" s="9" t="n">
        <x:v>852</x:v>
      </x:c>
      <x:c r="G251" s="10" t="n">
        <x:v>1</x:v>
      </x:c>
      <x:c r="H251" s="11">
        <x:f>ROUND(ROUND(F251,2)*ROUND(G251,3),2)</x:f>
      </x:c>
    </x:row>
    <x:row r="252" spans="1:8">
      <x:c r="A252" s="7" t="s">
        <x:v>323</x:v>
      </x:c>
      <x:c r="B252" s="1" t="n">
        <x:v>28</x:v>
      </x:c>
      <x:c r="C252" s="7" t="s">
        <x:v>378</x:v>
      </x:c>
      <x:c r="D252" s="7" t="s">
        <x:v>18</x:v>
      </x:c>
      <x:c r="E252" s="8" t="s">
        <x:v>379</x:v>
      </x:c>
      <x:c r="F252" s="9" t="n">
        <x:v>504.22</x:v>
      </x:c>
      <x:c r="G252" s="10" t="n">
        <x:v>1</x:v>
      </x:c>
      <x:c r="H252" s="11">
        <x:f>ROUND(ROUND(F252,2)*ROUND(G252,3),2)</x:f>
      </x:c>
    </x:row>
    <x:row r="253" spans="1:8">
      <x:c r="A253" s="7" t="s">
        <x:v>323</x:v>
      </x:c>
      <x:c r="B253" s="1" t="n">
        <x:v>29</x:v>
      </x:c>
      <x:c r="C253" s="7" t="s">
        <x:v>380</x:v>
      </x:c>
      <x:c r="D253" s="7" t="s">
        <x:v>18</x:v>
      </x:c>
      <x:c r="E253" s="8" t="s">
        <x:v>381</x:v>
      </x:c>
      <x:c r="F253" s="9" t="n">
        <x:v>238.64</x:v>
      </x:c>
      <x:c r="G253" s="10" t="n">
        <x:v>1</x:v>
      </x:c>
      <x:c r="H253" s="11">
        <x:f>ROUND(ROUND(F253,2)*ROUND(G253,3),2)</x:f>
      </x:c>
    </x:row>
    <x:row r="254" spans="1:8">
      <x:c r="A254" s="7" t="s">
        <x:v>323</x:v>
      </x:c>
      <x:c r="B254" s="1" t="n">
        <x:v>30</x:v>
      </x:c>
      <x:c r="C254" s="7" t="s">
        <x:v>382</x:v>
      </x:c>
      <x:c r="D254" s="7" t="s">
        <x:v>18</x:v>
      </x:c>
      <x:c r="E254" s="8" t="s">
        <x:v>383</x:v>
      </x:c>
      <x:c r="F254" s="9" t="n">
        <x:v>155.13</x:v>
      </x:c>
      <x:c r="G254" s="10" t="n">
        <x:v>2</x:v>
      </x:c>
      <x:c r="H254" s="11">
        <x:f>ROUND(ROUND(F254,2)*ROUND(G254,3),2)</x:f>
      </x:c>
    </x:row>
    <x:row r="255" spans="1:8">
      <x:c r="A255" s="7" t="s">
        <x:v>323</x:v>
      </x:c>
      <x:c r="B255" s="1" t="n">
        <x:v>31</x:v>
      </x:c>
      <x:c r="C255" s="7" t="s">
        <x:v>384</x:v>
      </x:c>
      <x:c r="D255" s="7" t="s">
        <x:v>18</x:v>
      </x:c>
      <x:c r="E255" s="8" t="s">
        <x:v>385</x:v>
      </x:c>
      <x:c r="F255" s="9" t="n">
        <x:v>576.43</x:v>
      </x:c>
      <x:c r="G255" s="10" t="n">
        <x:v>1</x:v>
      </x:c>
      <x:c r="H255" s="11">
        <x:f>ROUND(ROUND(F255,2)*ROUND(G255,3),2)</x:f>
      </x:c>
    </x:row>
    <x:row r="256" spans="1:8">
      <x:c r="A256" s="7" t="s">
        <x:v>323</x:v>
      </x:c>
      <x:c r="B256" s="1" t="n">
        <x:v>32</x:v>
      </x:c>
      <x:c r="C256" s="7" t="s">
        <x:v>386</x:v>
      </x:c>
      <x:c r="D256" s="7" t="s">
        <x:v>18</x:v>
      </x:c>
      <x:c r="E256" s="8" t="s">
        <x:v>387</x:v>
      </x:c>
      <x:c r="F256" s="9" t="n">
        <x:v>500.1</x:v>
      </x:c>
      <x:c r="G256" s="10" t="n">
        <x:v>8</x:v>
      </x:c>
      <x:c r="H256" s="11">
        <x:f>ROUND(ROUND(F256,2)*ROUND(G256,3),2)</x:f>
      </x:c>
    </x:row>
    <x:row r="257" spans="1:8">
      <x:c r="A257" s="7" t="s">
        <x:v>323</x:v>
      </x:c>
      <x:c r="B257" s="1" t="n">
        <x:v>33</x:v>
      </x:c>
      <x:c r="C257" s="7" t="s">
        <x:v>388</x:v>
      </x:c>
      <x:c r="D257" s="7" t="s">
        <x:v>18</x:v>
      </x:c>
      <x:c r="E257" s="8" t="s">
        <x:v>389</x:v>
      </x:c>
      <x:c r="F257" s="9" t="n">
        <x:v>481.8</x:v>
      </x:c>
      <x:c r="G257" s="10" t="n">
        <x:v>1</x:v>
      </x:c>
      <x:c r="H257" s="11">
        <x:f>ROUND(ROUND(F257,2)*ROUND(G257,3),2)</x:f>
      </x:c>
    </x:row>
    <x:row r="258" spans="1:8">
      <x:c r="A258" s="7" t="s">
        <x:v>323</x:v>
      </x:c>
      <x:c r="B258" s="1" t="n">
        <x:v>34</x:v>
      </x:c>
      <x:c r="C258" s="7" t="s">
        <x:v>390</x:v>
      </x:c>
      <x:c r="D258" s="7" t="s">
        <x:v>18</x:v>
      </x:c>
      <x:c r="E258" s="8" t="s">
        <x:v>391</x:v>
      </x:c>
      <x:c r="F258" s="9" t="n">
        <x:v>482.83</x:v>
      </x:c>
      <x:c r="G258" s="10" t="n">
        <x:v>3</x:v>
      </x:c>
      <x:c r="H258" s="11">
        <x:f>ROUND(ROUND(F258,2)*ROUND(G258,3),2)</x:f>
      </x:c>
    </x:row>
    <x:row r="259" spans="1:8">
      <x:c r="E259" s="5" t="s">
        <x:v>27</x:v>
      </x:c>
      <x:c r="F259" s="5" t="s"/>
      <x:c r="G259" s="5" t="s"/>
      <x:c r="H259" s="12">
        <x:f>SUM(H225:H258)</x:f>
      </x:c>
    </x:row>
    <x:row r="261" spans="1:8">
      <x:c r="C261" s="5" t="s">
        <x:v>5</x:v>
      </x:c>
      <x:c r="D261" s="6" t="s">
        <x:v>6</x:v>
      </x:c>
      <x:c r="E261" s="5" t="s">
        <x:v>7</x:v>
      </x:c>
    </x:row>
    <x:row r="262" spans="1:8">
      <x:c r="C262" s="5" t="s">
        <x:v>8</x:v>
      </x:c>
      <x:c r="D262" s="6" t="s">
        <x:v>392</x:v>
      </x:c>
      <x:c r="E262" s="5" t="s">
        <x:v>393</x:v>
      </x:c>
    </x:row>
    <x:row r="264" spans="1:8">
      <x:c r="A264" s="7" t="s">
        <x:v>394</x:v>
      </x:c>
      <x:c r="B264" s="1" t="n">
        <x:v>1</x:v>
      </x:c>
      <x:c r="C264" s="7" t="s">
        <x:v>395</x:v>
      </x:c>
      <x:c r="D264" s="7" t="s">
        <x:v>18</x:v>
      </x:c>
      <x:c r="E264" s="8" t="s">
        <x:v>396</x:v>
      </x:c>
      <x:c r="F264" s="9" t="n">
        <x:v>286.13</x:v>
      </x:c>
      <x:c r="G264" s="10" t="n">
        <x:v>1</x:v>
      </x:c>
      <x:c r="H264" s="11">
        <x:f>ROUND(ROUND(F264,2)*ROUND(G264,3),2)</x:f>
      </x:c>
    </x:row>
    <x:row r="265" spans="1:8">
      <x:c r="A265" s="7" t="s">
        <x:v>394</x:v>
      </x:c>
      <x:c r="B265" s="1" t="n">
        <x:v>2</x:v>
      </x:c>
      <x:c r="C265" s="7" t="s">
        <x:v>397</x:v>
      </x:c>
      <x:c r="D265" s="7" t="s">
        <x:v>18</x:v>
      </x:c>
      <x:c r="E265" s="8" t="s">
        <x:v>398</x:v>
      </x:c>
      <x:c r="F265" s="9" t="n">
        <x:v>105.14</x:v>
      </x:c>
      <x:c r="G265" s="10" t="n">
        <x:v>1</x:v>
      </x:c>
      <x:c r="H265" s="11">
        <x:f>ROUND(ROUND(F265,2)*ROUND(G265,3),2)</x:f>
      </x:c>
    </x:row>
    <x:row r="266" spans="1:8">
      <x:c r="A266" s="7" t="s">
        <x:v>394</x:v>
      </x:c>
      <x:c r="B266" s="1" t="n">
        <x:v>3</x:v>
      </x:c>
      <x:c r="C266" s="7" t="s">
        <x:v>399</x:v>
      </x:c>
      <x:c r="D266" s="7" t="s">
        <x:v>13</x:v>
      </x:c>
      <x:c r="E266" s="8" t="s">
        <x:v>400</x:v>
      </x:c>
      <x:c r="F266" s="9" t="n">
        <x:v>118.14</x:v>
      </x:c>
      <x:c r="G266" s="10" t="n">
        <x:v>32.81</x:v>
      </x:c>
      <x:c r="H266" s="11">
        <x:f>ROUND(ROUND(F266,2)*ROUND(G266,3),2)</x:f>
      </x:c>
    </x:row>
    <x:row r="267" spans="1:8">
      <x:c r="A267" s="7" t="s">
        <x:v>394</x:v>
      </x:c>
      <x:c r="B267" s="1" t="n">
        <x:v>4</x:v>
      </x:c>
      <x:c r="C267" s="7" t="s">
        <x:v>401</x:v>
      </x:c>
      <x:c r="D267" s="7" t="s">
        <x:v>13</x:v>
      </x:c>
      <x:c r="E267" s="8" t="s">
        <x:v>402</x:v>
      </x:c>
      <x:c r="F267" s="9" t="n">
        <x:v>201.2</x:v>
      </x:c>
      <x:c r="G267" s="10" t="n">
        <x:v>14</x:v>
      </x:c>
      <x:c r="H267" s="11">
        <x:f>ROUND(ROUND(F267,2)*ROUND(G267,3),2)</x:f>
      </x:c>
    </x:row>
    <x:row r="268" spans="1:8">
      <x:c r="A268" s="7" t="s">
        <x:v>394</x:v>
      </x:c>
      <x:c r="B268" s="1" t="n">
        <x:v>5</x:v>
      </x:c>
      <x:c r="C268" s="7" t="s">
        <x:v>403</x:v>
      </x:c>
      <x:c r="D268" s="7" t="s">
        <x:v>50</x:v>
      </x:c>
      <x:c r="E268" s="8" t="s">
        <x:v>404</x:v>
      </x:c>
      <x:c r="F268" s="9" t="n">
        <x:v>69.47</x:v>
      </x:c>
      <x:c r="G268" s="10" t="n">
        <x:v>10</x:v>
      </x:c>
      <x:c r="H268" s="11">
        <x:f>ROUND(ROUND(F268,2)*ROUND(G268,3),2)</x:f>
      </x:c>
    </x:row>
    <x:row r="269" spans="1:8">
      <x:c r="A269" s="7" t="s">
        <x:v>394</x:v>
      </x:c>
      <x:c r="B269" s="1" t="n">
        <x:v>6</x:v>
      </x:c>
      <x:c r="C269" s="7" t="s">
        <x:v>405</x:v>
      </x:c>
      <x:c r="D269" s="7" t="s">
        <x:v>50</x:v>
      </x:c>
      <x:c r="E269" s="8" t="s">
        <x:v>406</x:v>
      </x:c>
      <x:c r="F269" s="9" t="n">
        <x:v>49.75</x:v>
      </x:c>
      <x:c r="G269" s="10" t="n">
        <x:v>17</x:v>
      </x:c>
      <x:c r="H269" s="11">
        <x:f>ROUND(ROUND(F269,2)*ROUND(G269,3),2)</x:f>
      </x:c>
    </x:row>
    <x:row r="270" spans="1:8">
      <x:c r="A270" s="7" t="s">
        <x:v>394</x:v>
      </x:c>
      <x:c r="B270" s="1" t="n">
        <x:v>7</x:v>
      </x:c>
      <x:c r="C270" s="7" t="s">
        <x:v>407</x:v>
      </x:c>
      <x:c r="D270" s="7" t="s">
        <x:v>50</x:v>
      </x:c>
      <x:c r="E270" s="8" t="s">
        <x:v>408</x:v>
      </x:c>
      <x:c r="F270" s="9" t="n">
        <x:v>224.04</x:v>
      </x:c>
      <x:c r="G270" s="10" t="n">
        <x:v>8.77</x:v>
      </x:c>
      <x:c r="H270" s="11">
        <x:f>ROUND(ROUND(F270,2)*ROUND(G270,3),2)</x:f>
      </x:c>
    </x:row>
    <x:row r="271" spans="1:8">
      <x:c r="E271" s="5" t="s">
        <x:v>27</x:v>
      </x:c>
      <x:c r="F271" s="5" t="s"/>
      <x:c r="G271" s="5" t="s"/>
      <x:c r="H271" s="12">
        <x:f>SUM(H264:H270)</x:f>
      </x:c>
    </x:row>
    <x:row r="273" spans="1:8">
      <x:c r="C273" s="5" t="s">
        <x:v>5</x:v>
      </x:c>
      <x:c r="D273" s="6" t="s">
        <x:v>6</x:v>
      </x:c>
      <x:c r="E273" s="5" t="s">
        <x:v>7</x:v>
      </x:c>
    </x:row>
    <x:row r="274" spans="1:8">
      <x:c r="C274" s="5" t="s">
        <x:v>8</x:v>
      </x:c>
      <x:c r="D274" s="6" t="s">
        <x:v>409</x:v>
      </x:c>
      <x:c r="E274" s="5" t="s">
        <x:v>410</x:v>
      </x:c>
    </x:row>
    <x:row r="276" spans="1:8">
      <x:c r="A276" s="7" t="s">
        <x:v>411</x:v>
      </x:c>
      <x:c r="B276" s="1" t="n">
        <x:v>1</x:v>
      </x:c>
      <x:c r="C276" s="7" t="s">
        <x:v>412</x:v>
      </x:c>
      <x:c r="D276" s="7" t="s">
        <x:v>13</x:v>
      </x:c>
      <x:c r="E276" s="8" t="s">
        <x:v>413</x:v>
      </x:c>
      <x:c r="F276" s="9" t="n">
        <x:v>72.62</x:v>
      </x:c>
      <x:c r="G276" s="10" t="n">
        <x:v>28.214</x:v>
      </x:c>
      <x:c r="H276" s="11">
        <x:f>ROUND(ROUND(F276,2)*ROUND(G276,3),2)</x:f>
      </x:c>
    </x:row>
    <x:row r="277" spans="1:8">
      <x:c r="A277" s="7" t="s">
        <x:v>411</x:v>
      </x:c>
      <x:c r="B277" s="1" t="n">
        <x:v>2</x:v>
      </x:c>
      <x:c r="C277" s="7" t="s">
        <x:v>414</x:v>
      </x:c>
      <x:c r="D277" s="7" t="s">
        <x:v>47</x:v>
      </x:c>
      <x:c r="E277" s="8" t="s">
        <x:v>415</x:v>
      </x:c>
      <x:c r="F277" s="9" t="n">
        <x:v>6.16</x:v>
      </x:c>
      <x:c r="G277" s="10" t="n">
        <x:v>104.536</x:v>
      </x:c>
      <x:c r="H277" s="11">
        <x:f>ROUND(ROUND(F277,2)*ROUND(G277,3),2)</x:f>
      </x:c>
    </x:row>
    <x:row r="278" spans="1:8">
      <x:c r="A278" s="7" t="s">
        <x:v>411</x:v>
      </x:c>
      <x:c r="B278" s="1" t="n">
        <x:v>3</x:v>
      </x:c>
      <x:c r="C278" s="7" t="s">
        <x:v>416</x:v>
      </x:c>
      <x:c r="D278" s="7" t="s">
        <x:v>13</x:v>
      </x:c>
      <x:c r="E278" s="8" t="s">
        <x:v>417</x:v>
      </x:c>
      <x:c r="F278" s="9" t="n">
        <x:v>30.42</x:v>
      </x:c>
      <x:c r="G278" s="10" t="n">
        <x:v>2.688</x:v>
      </x:c>
      <x:c r="H278" s="11">
        <x:f>ROUND(ROUND(F278,2)*ROUND(G278,3),2)</x:f>
      </x:c>
    </x:row>
    <x:row r="279" spans="1:8">
      <x:c r="A279" s="7" t="s">
        <x:v>411</x:v>
      </x:c>
      <x:c r="B279" s="1" t="n">
        <x:v>4</x:v>
      </x:c>
      <x:c r="C279" s="7" t="s">
        <x:v>418</x:v>
      </x:c>
      <x:c r="D279" s="7" t="s">
        <x:v>13</x:v>
      </x:c>
      <x:c r="E279" s="8" t="s">
        <x:v>419</x:v>
      </x:c>
      <x:c r="F279" s="9" t="n">
        <x:v>93.11</x:v>
      </x:c>
      <x:c r="G279" s="10" t="n">
        <x:v>45.565</x:v>
      </x:c>
      <x:c r="H279" s="11">
        <x:f>ROUND(ROUND(F279,2)*ROUND(G279,3),2)</x:f>
      </x:c>
    </x:row>
    <x:row r="280" spans="1:8">
      <x:c r="A280" s="7" t="s">
        <x:v>411</x:v>
      </x:c>
      <x:c r="B280" s="1" t="n">
        <x:v>5</x:v>
      </x:c>
      <x:c r="C280" s="7" t="s">
        <x:v>420</x:v>
      </x:c>
      <x:c r="D280" s="7" t="s">
        <x:v>13</x:v>
      </x:c>
      <x:c r="E280" s="8" t="s">
        <x:v>421</x:v>
      </x:c>
      <x:c r="F280" s="9" t="n">
        <x:v>83.88</x:v>
      </x:c>
      <x:c r="G280" s="10" t="n">
        <x:v>62.153</x:v>
      </x:c>
      <x:c r="H280" s="11">
        <x:f>ROUND(ROUND(F280,2)*ROUND(G280,3),2)</x:f>
      </x:c>
    </x:row>
    <x:row r="281" spans="1:8">
      <x:c r="E281" s="5" t="s">
        <x:v>27</x:v>
      </x:c>
      <x:c r="F281" s="5" t="s"/>
      <x:c r="G281" s="5" t="s"/>
      <x:c r="H281" s="12">
        <x:f>SUM(H276:H280)</x:f>
      </x:c>
    </x:row>
    <x:row r="283" spans="1:8">
      <x:c r="C283" s="5" t="s">
        <x:v>5</x:v>
      </x:c>
      <x:c r="D283" s="6" t="s">
        <x:v>6</x:v>
      </x:c>
      <x:c r="E283" s="5" t="s">
        <x:v>7</x:v>
      </x:c>
    </x:row>
    <x:row r="284" spans="1:8">
      <x:c r="C284" s="5" t="s">
        <x:v>8</x:v>
      </x:c>
      <x:c r="D284" s="6" t="s">
        <x:v>422</x:v>
      </x:c>
      <x:c r="E284" s="5" t="s">
        <x:v>423</x:v>
      </x:c>
    </x:row>
    <x:row r="286" spans="1:8">
      <x:c r="A286" s="7" t="s">
        <x:v>424</x:v>
      </x:c>
      <x:c r="B286" s="1" t="n">
        <x:v>1</x:v>
      </x:c>
      <x:c r="C286" s="7" t="s">
        <x:v>425</x:v>
      </x:c>
      <x:c r="D286" s="7" t="s">
        <x:v>50</x:v>
      </x:c>
      <x:c r="E286" s="8" t="s">
        <x:v>426</x:v>
      </x:c>
      <x:c r="F286" s="9" t="n">
        <x:v>22.25</x:v>
      </x:c>
      <x:c r="G286" s="10" t="n">
        <x:v>40</x:v>
      </x:c>
      <x:c r="H286" s="11">
        <x:f>ROUND(ROUND(F286,2)*ROUND(G286,3),2)</x:f>
      </x:c>
    </x:row>
    <x:row r="287" spans="1:8">
      <x:c r="A287" s="7" t="s">
        <x:v>424</x:v>
      </x:c>
      <x:c r="B287" s="1" t="n">
        <x:v>2</x:v>
      </x:c>
      <x:c r="C287" s="7" t="s">
        <x:v>427</x:v>
      </x:c>
      <x:c r="D287" s="7" t="s">
        <x:v>50</x:v>
      </x:c>
      <x:c r="E287" s="8" t="s">
        <x:v>428</x:v>
      </x:c>
      <x:c r="F287" s="9" t="n">
        <x:v>28.6</x:v>
      </x:c>
      <x:c r="G287" s="10" t="n">
        <x:v>30</x:v>
      </x:c>
      <x:c r="H287" s="11">
        <x:f>ROUND(ROUND(F287,2)*ROUND(G287,3),2)</x:f>
      </x:c>
    </x:row>
    <x:row r="288" spans="1:8">
      <x:c r="A288" s="7" t="s">
        <x:v>424</x:v>
      </x:c>
      <x:c r="B288" s="1" t="n">
        <x:v>3</x:v>
      </x:c>
      <x:c r="C288" s="7" t="s">
        <x:v>429</x:v>
      </x:c>
      <x:c r="D288" s="7" t="s">
        <x:v>50</x:v>
      </x:c>
      <x:c r="E288" s="8" t="s">
        <x:v>430</x:v>
      </x:c>
      <x:c r="F288" s="9" t="n">
        <x:v>24.88</x:v>
      </x:c>
      <x:c r="G288" s="10" t="n">
        <x:v>92</x:v>
      </x:c>
      <x:c r="H288" s="11">
        <x:f>ROUND(ROUND(F288,2)*ROUND(G288,3),2)</x:f>
      </x:c>
    </x:row>
    <x:row r="289" spans="1:8">
      <x:c r="A289" s="7" t="s">
        <x:v>424</x:v>
      </x:c>
      <x:c r="B289" s="1" t="n">
        <x:v>4</x:v>
      </x:c>
      <x:c r="C289" s="7" t="s">
        <x:v>431</x:v>
      </x:c>
      <x:c r="D289" s="7" t="s">
        <x:v>50</x:v>
      </x:c>
      <x:c r="E289" s="8" t="s">
        <x:v>432</x:v>
      </x:c>
      <x:c r="F289" s="9" t="n">
        <x:v>15.68</x:v>
      </x:c>
      <x:c r="G289" s="10" t="n">
        <x:v>92</x:v>
      </x:c>
      <x:c r="H289" s="11">
        <x:f>ROUND(ROUND(F289,2)*ROUND(G289,3),2)</x:f>
      </x:c>
    </x:row>
    <x:row r="290" spans="1:8">
      <x:c r="A290" s="7" t="s">
        <x:v>424</x:v>
      </x:c>
      <x:c r="B290" s="1" t="n">
        <x:v>5</x:v>
      </x:c>
      <x:c r="C290" s="7" t="s">
        <x:v>433</x:v>
      </x:c>
      <x:c r="D290" s="7" t="s">
        <x:v>18</x:v>
      </x:c>
      <x:c r="E290" s="8" t="s">
        <x:v>434</x:v>
      </x:c>
      <x:c r="F290" s="9" t="n">
        <x:v>433.87</x:v>
      </x:c>
      <x:c r="G290" s="10" t="n">
        <x:v>2</x:v>
      </x:c>
      <x:c r="H290" s="11">
        <x:f>ROUND(ROUND(F290,2)*ROUND(G290,3),2)</x:f>
      </x:c>
    </x:row>
    <x:row r="291" spans="1:8">
      <x:c r="A291" s="7" t="s">
        <x:v>424</x:v>
      </x:c>
      <x:c r="B291" s="1" t="n">
        <x:v>6</x:v>
      </x:c>
      <x:c r="C291" s="7" t="s">
        <x:v>435</x:v>
      </x:c>
      <x:c r="D291" s="7" t="s">
        <x:v>50</x:v>
      </x:c>
      <x:c r="E291" s="8" t="s">
        <x:v>436</x:v>
      </x:c>
      <x:c r="F291" s="9" t="n">
        <x:v>54.81</x:v>
      </x:c>
      <x:c r="G291" s="10" t="n">
        <x:v>92</x:v>
      </x:c>
      <x:c r="H291" s="11">
        <x:f>ROUND(ROUND(F291,2)*ROUND(G291,3),2)</x:f>
      </x:c>
    </x:row>
    <x:row r="292" spans="1:8">
      <x:c r="A292" s="7" t="s">
        <x:v>424</x:v>
      </x:c>
      <x:c r="B292" s="1" t="n">
        <x:v>7</x:v>
      </x:c>
      <x:c r="C292" s="7" t="s">
        <x:v>437</x:v>
      </x:c>
      <x:c r="D292" s="7" t="s">
        <x:v>50</x:v>
      </x:c>
      <x:c r="E292" s="8" t="s">
        <x:v>438</x:v>
      </x:c>
      <x:c r="F292" s="9" t="n">
        <x:v>57.54</x:v>
      </x:c>
      <x:c r="G292" s="10" t="n">
        <x:v>38</x:v>
      </x:c>
      <x:c r="H292" s="11">
        <x:f>ROUND(ROUND(F292,2)*ROUND(G292,3),2)</x:f>
      </x:c>
    </x:row>
    <x:row r="293" spans="1:8">
      <x:c r="A293" s="7" t="s">
        <x:v>424</x:v>
      </x:c>
      <x:c r="B293" s="1" t="n">
        <x:v>8</x:v>
      </x:c>
      <x:c r="C293" s="7" t="s">
        <x:v>439</x:v>
      </x:c>
      <x:c r="D293" s="7" t="s">
        <x:v>50</x:v>
      </x:c>
      <x:c r="E293" s="8" t="s">
        <x:v>440</x:v>
      </x:c>
      <x:c r="F293" s="9" t="n">
        <x:v>68.93</x:v>
      </x:c>
      <x:c r="G293" s="10" t="n">
        <x:v>18</x:v>
      </x:c>
      <x:c r="H293" s="11">
        <x:f>ROUND(ROUND(F293,2)*ROUND(G293,3),2)</x:f>
      </x:c>
    </x:row>
    <x:row r="294" spans="1:8">
      <x:c r="E294" s="5" t="s">
        <x:v>27</x:v>
      </x:c>
      <x:c r="F294" s="5" t="s"/>
      <x:c r="G294" s="5" t="s"/>
      <x:c r="H294" s="12">
        <x:f>SUM(H286:H293)</x:f>
      </x:c>
    </x:row>
    <x:row r="296" spans="1:8">
      <x:c r="C296" s="5" t="s">
        <x:v>5</x:v>
      </x:c>
      <x:c r="D296" s="6" t="s">
        <x:v>6</x:v>
      </x:c>
      <x:c r="E296" s="5" t="s">
        <x:v>7</x:v>
      </x:c>
    </x:row>
    <x:row r="297" spans="1:8">
      <x:c r="C297" s="5" t="s">
        <x:v>8</x:v>
      </x:c>
      <x:c r="D297" s="6" t="s">
        <x:v>441</x:v>
      </x:c>
      <x:c r="E297" s="5" t="s">
        <x:v>442</x:v>
      </x:c>
    </x:row>
    <x:row r="299" spans="1:8">
      <x:c r="A299" s="7" t="s">
        <x:v>443</x:v>
      </x:c>
      <x:c r="B299" s="1" t="n">
        <x:v>1</x:v>
      </x:c>
      <x:c r="C299" s="7" t="s">
        <x:v>444</x:v>
      </x:c>
      <x:c r="D299" s="7" t="s">
        <x:v>18</x:v>
      </x:c>
      <x:c r="E299" s="8" t="s">
        <x:v>445</x:v>
      </x:c>
      <x:c r="F299" s="9" t="n">
        <x:v>25786.3</x:v>
      </x:c>
      <x:c r="G299" s="10" t="n">
        <x:v>1</x:v>
      </x:c>
      <x:c r="H299" s="11">
        <x:f>ROUND(ROUND(F299,2)*ROUND(G299,3),2)</x:f>
      </x:c>
    </x:row>
    <x:row r="300" spans="1:8">
      <x:c r="E300" s="5" t="s">
        <x:v>27</x:v>
      </x:c>
      <x:c r="F300" s="5" t="s"/>
      <x:c r="G300" s="5" t="s"/>
      <x:c r="H300" s="12">
        <x:f>SUM(H299:H299)</x:f>
      </x:c>
    </x:row>
    <x:row r="302" spans="1:8">
      <x:c r="C302" s="5" t="s">
        <x:v>5</x:v>
      </x:c>
      <x:c r="D302" s="6" t="s">
        <x:v>6</x:v>
      </x:c>
      <x:c r="E302" s="5" t="s">
        <x:v>7</x:v>
      </x:c>
    </x:row>
    <x:row r="303" spans="1:8">
      <x:c r="C303" s="5" t="s">
        <x:v>8</x:v>
      </x:c>
      <x:c r="D303" s="6" t="s">
        <x:v>446</x:v>
      </x:c>
      <x:c r="E303" s="5" t="s">
        <x:v>447</x:v>
      </x:c>
    </x:row>
    <x:row r="304" spans="1:8">
      <x:c r="C304" s="5" t="s">
        <x:v>98</x:v>
      </x:c>
      <x:c r="D304" s="6" t="s">
        <x:v>6</x:v>
      </x:c>
      <x:c r="E304" s="5" t="s">
        <x:v>448</x:v>
      </x:c>
    </x:row>
    <x:row r="306" spans="1:8">
      <x:c r="A306" s="7" t="s">
        <x:v>449</x:v>
      </x:c>
      <x:c r="B306" s="1" t="n">
        <x:v>1</x:v>
      </x:c>
      <x:c r="C306" s="7" t="s">
        <x:v>450</x:v>
      </x:c>
      <x:c r="D306" s="7" t="s">
        <x:v>18</x:v>
      </x:c>
      <x:c r="E306" s="8" t="s">
        <x:v>451</x:v>
      </x:c>
      <x:c r="F306" s="9" t="n">
        <x:v>298.07</x:v>
      </x:c>
      <x:c r="G306" s="10" t="n">
        <x:v>2</x:v>
      </x:c>
      <x:c r="H306" s="11">
        <x:f>ROUND(ROUND(F306,2)*ROUND(G306,3),2)</x:f>
      </x:c>
    </x:row>
    <x:row r="307" spans="1:8">
      <x:c r="A307" s="7" t="s">
        <x:v>449</x:v>
      </x:c>
      <x:c r="B307" s="1" t="n">
        <x:v>2</x:v>
      </x:c>
      <x:c r="C307" s="7" t="s">
        <x:v>452</x:v>
      </x:c>
      <x:c r="D307" s="7" t="s">
        <x:v>18</x:v>
      </x:c>
      <x:c r="E307" s="8" t="s">
        <x:v>453</x:v>
      </x:c>
      <x:c r="F307" s="9" t="n">
        <x:v>155.54</x:v>
      </x:c>
      <x:c r="G307" s="10" t="n">
        <x:v>7</x:v>
      </x:c>
      <x:c r="H307" s="11">
        <x:f>ROUND(ROUND(F307,2)*ROUND(G307,3),2)</x:f>
      </x:c>
    </x:row>
    <x:row r="308" spans="1:8">
      <x:c r="A308" s="7" t="s">
        <x:v>449</x:v>
      </x:c>
      <x:c r="B308" s="1" t="n">
        <x:v>3</x:v>
      </x:c>
      <x:c r="C308" s="7" t="s">
        <x:v>454</x:v>
      </x:c>
      <x:c r="D308" s="7" t="s">
        <x:v>18</x:v>
      </x:c>
      <x:c r="E308" s="8" t="s">
        <x:v>455</x:v>
      </x:c>
      <x:c r="F308" s="9" t="n">
        <x:v>9.46</x:v>
      </x:c>
      <x:c r="G308" s="10" t="n">
        <x:v>6</x:v>
      </x:c>
      <x:c r="H308" s="11">
        <x:f>ROUND(ROUND(F308,2)*ROUND(G308,3),2)</x:f>
      </x:c>
    </x:row>
    <x:row r="309" spans="1:8">
      <x:c r="A309" s="7" t="s">
        <x:v>449</x:v>
      </x:c>
      <x:c r="B309" s="1" t="n">
        <x:v>4</x:v>
      </x:c>
      <x:c r="C309" s="7" t="s">
        <x:v>456</x:v>
      </x:c>
      <x:c r="D309" s="7" t="s">
        <x:v>18</x:v>
      </x:c>
      <x:c r="E309" s="8" t="s">
        <x:v>457</x:v>
      </x:c>
      <x:c r="F309" s="9" t="n">
        <x:v>80.85</x:v>
      </x:c>
      <x:c r="G309" s="10" t="n">
        <x:v>7</x:v>
      </x:c>
      <x:c r="H309" s="11">
        <x:f>ROUND(ROUND(F309,2)*ROUND(G309,3),2)</x:f>
      </x:c>
    </x:row>
    <x:row r="310" spans="1:8">
      <x:c r="A310" s="7" t="s">
        <x:v>449</x:v>
      </x:c>
      <x:c r="B310" s="1" t="n">
        <x:v>5</x:v>
      </x:c>
      <x:c r="C310" s="7" t="s">
        <x:v>458</x:v>
      </x:c>
      <x:c r="D310" s="7" t="s">
        <x:v>18</x:v>
      </x:c>
      <x:c r="E310" s="8" t="s">
        <x:v>459</x:v>
      </x:c>
      <x:c r="F310" s="9" t="n">
        <x:v>2414.21</x:v>
      </x:c>
      <x:c r="G310" s="10" t="n">
        <x:v>1</x:v>
      </x:c>
      <x:c r="H310" s="11">
        <x:f>ROUND(ROUND(F310,2)*ROUND(G310,3),2)</x:f>
      </x:c>
    </x:row>
    <x:row r="311" spans="1:8">
      <x:c r="E311" s="5" t="s">
        <x:v>27</x:v>
      </x:c>
      <x:c r="F311" s="5" t="s"/>
      <x:c r="G311" s="5" t="s"/>
      <x:c r="H311" s="12">
        <x:f>SUM(H306:H310)</x:f>
      </x:c>
    </x:row>
    <x:row r="313" spans="1:8">
      <x:c r="C313" s="5" t="s">
        <x:v>5</x:v>
      </x:c>
      <x:c r="D313" s="6" t="s">
        <x:v>6</x:v>
      </x:c>
      <x:c r="E313" s="5" t="s">
        <x:v>7</x:v>
      </x:c>
    </x:row>
    <x:row r="314" spans="1:8">
      <x:c r="C314" s="5" t="s">
        <x:v>8</x:v>
      </x:c>
      <x:c r="D314" s="6" t="s">
        <x:v>446</x:v>
      </x:c>
      <x:c r="E314" s="5" t="s">
        <x:v>447</x:v>
      </x:c>
    </x:row>
    <x:row r="315" spans="1:8">
      <x:c r="C315" s="5" t="s">
        <x:v>98</x:v>
      </x:c>
      <x:c r="D315" s="6" t="s">
        <x:v>96</x:v>
      </x:c>
      <x:c r="E315" s="5" t="s">
        <x:v>460</x:v>
      </x:c>
    </x:row>
    <x:row r="317" spans="1:8">
      <x:c r="A317" s="7" t="s">
        <x:v>461</x:v>
      </x:c>
      <x:c r="B317" s="1" t="n">
        <x:v>1</x:v>
      </x:c>
      <x:c r="C317" s="7" t="s">
        <x:v>462</x:v>
      </x:c>
      <x:c r="D317" s="7" t="s">
        <x:v>18</x:v>
      </x:c>
      <x:c r="E317" s="13" t="s">
        <x:v>463</x:v>
      </x:c>
      <x:c r="F317" s="9" t="n">
        <x:v>1498.25</x:v>
      </x:c>
      <x:c r="G317" s="10" t="n">
        <x:v>2</x:v>
      </x:c>
      <x:c r="H317" s="11">
        <x:f>ROUND(ROUND(F317,2)*ROUND(G317,3),2)</x:f>
      </x:c>
    </x:row>
    <x:row r="318" spans="1:8">
      <x:c r="A318" s="7" t="s">
        <x:v>461</x:v>
      </x:c>
      <x:c r="B318" s="1" t="n">
        <x:v>2</x:v>
      </x:c>
      <x:c r="C318" s="7" t="s">
        <x:v>464</x:v>
      </x:c>
      <x:c r="D318" s="7" t="s">
        <x:v>18</x:v>
      </x:c>
      <x:c r="E318" s="8" t="s">
        <x:v>465</x:v>
      </x:c>
      <x:c r="F318" s="9" t="n">
        <x:v>182.45</x:v>
      </x:c>
      <x:c r="G318" s="10" t="n">
        <x:v>3</x:v>
      </x:c>
      <x:c r="H318" s="11">
        <x:f>ROUND(ROUND(F318,2)*ROUND(G318,3),2)</x:f>
      </x:c>
    </x:row>
    <x:row r="319" spans="1:8">
      <x:c r="A319" s="7" t="s">
        <x:v>461</x:v>
      </x:c>
      <x:c r="B319" s="1" t="n">
        <x:v>3</x:v>
      </x:c>
      <x:c r="C319" s="7" t="s">
        <x:v>466</x:v>
      </x:c>
      <x:c r="D319" s="7" t="s">
        <x:v>18</x:v>
      </x:c>
      <x:c r="E319" s="8" t="s">
        <x:v>467</x:v>
      </x:c>
      <x:c r="F319" s="9" t="n">
        <x:v>184.16</x:v>
      </x:c>
      <x:c r="G319" s="10" t="n">
        <x:v>5</x:v>
      </x:c>
      <x:c r="H319" s="11">
        <x:f>ROUND(ROUND(F319,2)*ROUND(G319,3),2)</x:f>
      </x:c>
    </x:row>
    <x:row r="320" spans="1:8">
      <x:c r="A320" s="7" t="s">
        <x:v>461</x:v>
      </x:c>
      <x:c r="B320" s="1" t="n">
        <x:v>4</x:v>
      </x:c>
      <x:c r="C320" s="7" t="s">
        <x:v>468</x:v>
      </x:c>
      <x:c r="D320" s="7" t="s">
        <x:v>18</x:v>
      </x:c>
      <x:c r="E320" s="8" t="s">
        <x:v>469</x:v>
      </x:c>
      <x:c r="F320" s="9" t="n">
        <x:v>91.66</x:v>
      </x:c>
      <x:c r="G320" s="10" t="n">
        <x:v>3</x:v>
      </x:c>
      <x:c r="H320" s="11">
        <x:f>ROUND(ROUND(F320,2)*ROUND(G320,3),2)</x:f>
      </x:c>
    </x:row>
    <x:row r="321" spans="1:8">
      <x:c r="A321" s="7" t="s">
        <x:v>461</x:v>
      </x:c>
      <x:c r="B321" s="1" t="n">
        <x:v>5</x:v>
      </x:c>
      <x:c r="C321" s="7" t="s">
        <x:v>470</x:v>
      </x:c>
      <x:c r="D321" s="7" t="s">
        <x:v>18</x:v>
      </x:c>
      <x:c r="E321" s="8" t="s">
        <x:v>471</x:v>
      </x:c>
      <x:c r="F321" s="9" t="n">
        <x:v>158.14</x:v>
      </x:c>
      <x:c r="G321" s="10" t="n">
        <x:v>1</x:v>
      </x:c>
      <x:c r="H321" s="11">
        <x:f>ROUND(ROUND(F321,2)*ROUND(G321,3),2)</x:f>
      </x:c>
    </x:row>
    <x:row r="322" spans="1:8">
      <x:c r="A322" s="7" t="s">
        <x:v>461</x:v>
      </x:c>
      <x:c r="B322" s="1" t="n">
        <x:v>6</x:v>
      </x:c>
      <x:c r="C322" s="7" t="s">
        <x:v>472</x:v>
      </x:c>
      <x:c r="D322" s="7" t="s">
        <x:v>18</x:v>
      </x:c>
      <x:c r="E322" s="8" t="s">
        <x:v>459</x:v>
      </x:c>
      <x:c r="F322" s="9" t="n">
        <x:v>2975.48</x:v>
      </x:c>
      <x:c r="G322" s="10" t="n">
        <x:v>1</x:v>
      </x:c>
      <x:c r="H322" s="11">
        <x:f>ROUND(ROUND(F322,2)*ROUND(G322,3),2)</x:f>
      </x:c>
    </x:row>
    <x:row r="323" spans="1:8">
      <x:c r="A323" s="7" t="s">
        <x:v>461</x:v>
      </x:c>
      <x:c r="B323" s="1" t="n">
        <x:v>7</x:v>
      </x:c>
      <x:c r="C323" s="7" t="s">
        <x:v>473</x:v>
      </x:c>
      <x:c r="D323" s="7" t="s">
        <x:v>18</x:v>
      </x:c>
      <x:c r="E323" s="8" t="s">
        <x:v>474</x:v>
      </x:c>
      <x:c r="F323" s="9" t="n">
        <x:v>456.34</x:v>
      </x:c>
      <x:c r="G323" s="10" t="n">
        <x:v>1</x:v>
      </x:c>
      <x:c r="H323" s="11">
        <x:f>ROUND(ROUND(F323,2)*ROUND(G323,3),2)</x:f>
      </x:c>
    </x:row>
    <x:row r="324" spans="1:8">
      <x:c r="A324" s="7" t="s">
        <x:v>461</x:v>
      </x:c>
      <x:c r="B324" s="1" t="n">
        <x:v>8</x:v>
      </x:c>
      <x:c r="C324" s="7" t="s">
        <x:v>475</x:v>
      </x:c>
      <x:c r="D324" s="7" t="s">
        <x:v>133</x:v>
      </x:c>
      <x:c r="E324" s="8" t="s">
        <x:v>476</x:v>
      </x:c>
      <x:c r="F324" s="9" t="n">
        <x:v>109.75</x:v>
      </x:c>
      <x:c r="G324" s="10" t="n">
        <x:v>3</x:v>
      </x:c>
      <x:c r="H324" s="11">
        <x:f>ROUND(ROUND(F324,2)*ROUND(G324,3),2)</x:f>
      </x:c>
    </x:row>
    <x:row r="325" spans="1:8">
      <x:c r="A325" s="7" t="s">
        <x:v>461</x:v>
      </x:c>
      <x:c r="B325" s="1" t="n">
        <x:v>9</x:v>
      </x:c>
      <x:c r="C325" s="7" t="s">
        <x:v>477</x:v>
      </x:c>
      <x:c r="D325" s="7" t="s">
        <x:v>133</x:v>
      </x:c>
      <x:c r="E325" s="13" t="s">
        <x:v>478</x:v>
      </x:c>
      <x:c r="F325" s="9" t="n">
        <x:v>92.42</x:v>
      </x:c>
      <x:c r="G325" s="10" t="n">
        <x:v>21</x:v>
      </x:c>
      <x:c r="H325" s="11">
        <x:f>ROUND(ROUND(F325,2)*ROUND(G325,3),2)</x:f>
      </x:c>
    </x:row>
    <x:row r="326" spans="1:8">
      <x:c r="E326" s="5" t="s">
        <x:v>27</x:v>
      </x:c>
      <x:c r="F326" s="5" t="s"/>
      <x:c r="G326" s="5" t="s"/>
      <x:c r="H326" s="12">
        <x:f>SUM(H317:H325)</x:f>
      </x:c>
    </x:row>
    <x:row r="328" spans="1:8">
      <x:c r="C328" s="5" t="s">
        <x:v>5</x:v>
      </x:c>
      <x:c r="D328" s="6" t="s">
        <x:v>6</x:v>
      </x:c>
      <x:c r="E328" s="5" t="s">
        <x:v>7</x:v>
      </x:c>
    </x:row>
    <x:row r="329" spans="1:8">
      <x:c r="C329" s="5" t="s">
        <x:v>8</x:v>
      </x:c>
      <x:c r="D329" s="6" t="s">
        <x:v>446</x:v>
      </x:c>
      <x:c r="E329" s="5" t="s">
        <x:v>447</x:v>
      </x:c>
    </x:row>
    <x:row r="330" spans="1:8">
      <x:c r="C330" s="5" t="s">
        <x:v>98</x:v>
      </x:c>
      <x:c r="D330" s="6" t="s">
        <x:v>156</x:v>
      </x:c>
      <x:c r="E330" s="5" t="s">
        <x:v>479</x:v>
      </x:c>
    </x:row>
    <x:row r="331" spans="1:8">
      <x:c r="C331" s="5" t="s">
        <x:v>100</x:v>
      </x:c>
      <x:c r="D331" s="6" t="s">
        <x:v>6</x:v>
      </x:c>
      <x:c r="E331" s="5" t="s">
        <x:v>480</x:v>
      </x:c>
    </x:row>
    <x:row r="333" spans="1:8">
      <x:c r="A333" s="7" t="s">
        <x:v>481</x:v>
      </x:c>
      <x:c r="B333" s="1" t="n">
        <x:v>1</x:v>
      </x:c>
      <x:c r="C333" s="7" t="s">
        <x:v>482</x:v>
      </x:c>
      <x:c r="D333" s="7" t="s">
        <x:v>133</x:v>
      </x:c>
      <x:c r="E333" s="13" t="s">
        <x:v>483</x:v>
      </x:c>
      <x:c r="F333" s="9" t="n">
        <x:v>14883.73</x:v>
      </x:c>
      <x:c r="G333" s="10" t="n">
        <x:v>1</x:v>
      </x:c>
      <x:c r="H333" s="11">
        <x:f>ROUND(ROUND(F333,2)*ROUND(G333,3),2)</x:f>
      </x:c>
    </x:row>
    <x:row r="334" spans="1:8">
      <x:c r="A334" s="7" t="s">
        <x:v>481</x:v>
      </x:c>
      <x:c r="B334" s="1" t="n">
        <x:v>2</x:v>
      </x:c>
      <x:c r="C334" s="7" t="s">
        <x:v>484</x:v>
      </x:c>
      <x:c r="D334" s="7" t="s">
        <x:v>18</x:v>
      </x:c>
      <x:c r="E334" s="8" t="s">
        <x:v>485</x:v>
      </x:c>
      <x:c r="F334" s="9" t="n">
        <x:v>198.84</x:v>
      </x:c>
      <x:c r="G334" s="10" t="n">
        <x:v>4</x:v>
      </x:c>
      <x:c r="H334" s="11">
        <x:f>ROUND(ROUND(F334,2)*ROUND(G334,3),2)</x:f>
      </x:c>
    </x:row>
    <x:row r="335" spans="1:8">
      <x:c r="A335" s="7" t="s">
        <x:v>481</x:v>
      </x:c>
      <x:c r="B335" s="1" t="n">
        <x:v>3</x:v>
      </x:c>
      <x:c r="C335" s="7" t="s">
        <x:v>486</x:v>
      </x:c>
      <x:c r="D335" s="7" t="s">
        <x:v>133</x:v>
      </x:c>
      <x:c r="E335" s="8" t="s">
        <x:v>487</x:v>
      </x:c>
      <x:c r="F335" s="9" t="n">
        <x:v>18102.4</x:v>
      </x:c>
      <x:c r="G335" s="10" t="n">
        <x:v>1</x:v>
      </x:c>
      <x:c r="H335" s="11">
        <x:f>ROUND(ROUND(F335,2)*ROUND(G335,3),2)</x:f>
      </x:c>
    </x:row>
    <x:row r="336" spans="1:8">
      <x:c r="A336" s="7" t="s">
        <x:v>481</x:v>
      </x:c>
      <x:c r="B336" s="1" t="n">
        <x:v>4</x:v>
      </x:c>
      <x:c r="C336" s="7" t="s">
        <x:v>488</x:v>
      </x:c>
      <x:c r="D336" s="7" t="s">
        <x:v>133</x:v>
      </x:c>
      <x:c r="E336" s="8" t="s">
        <x:v>489</x:v>
      </x:c>
      <x:c r="F336" s="9" t="n">
        <x:v>15080.13</x:v>
      </x:c>
      <x:c r="G336" s="10" t="n">
        <x:v>1</x:v>
      </x:c>
      <x:c r="H336" s="11">
        <x:f>ROUND(ROUND(F336,2)*ROUND(G336,3),2)</x:f>
      </x:c>
    </x:row>
    <x:row r="337" spans="1:8">
      <x:c r="A337" s="7" t="s">
        <x:v>481</x:v>
      </x:c>
      <x:c r="B337" s="1" t="n">
        <x:v>5</x:v>
      </x:c>
      <x:c r="C337" s="7" t="s">
        <x:v>490</x:v>
      </x:c>
      <x:c r="D337" s="7" t="s">
        <x:v>18</x:v>
      </x:c>
      <x:c r="E337" s="8" t="s">
        <x:v>491</x:v>
      </x:c>
      <x:c r="F337" s="9" t="n">
        <x:v>1172.63</x:v>
      </x:c>
      <x:c r="G337" s="10" t="n">
        <x:v>7</x:v>
      </x:c>
      <x:c r="H337" s="11">
        <x:f>ROUND(ROUND(F337,2)*ROUND(G337,3),2)</x:f>
      </x:c>
    </x:row>
    <x:row r="338" spans="1:8">
      <x:c r="A338" s="7" t="s">
        <x:v>481</x:v>
      </x:c>
      <x:c r="B338" s="1" t="n">
        <x:v>6</x:v>
      </x:c>
      <x:c r="C338" s="7" t="s">
        <x:v>492</x:v>
      </x:c>
      <x:c r="D338" s="7" t="s">
        <x:v>18</x:v>
      </x:c>
      <x:c r="E338" s="8" t="s">
        <x:v>493</x:v>
      </x:c>
      <x:c r="F338" s="9" t="n">
        <x:v>1247.72</x:v>
      </x:c>
      <x:c r="G338" s="10" t="n">
        <x:v>10</x:v>
      </x:c>
      <x:c r="H338" s="11">
        <x:f>ROUND(ROUND(F338,2)*ROUND(G338,3),2)</x:f>
      </x:c>
    </x:row>
    <x:row r="339" spans="1:8">
      <x:c r="A339" s="7" t="s">
        <x:v>481</x:v>
      </x:c>
      <x:c r="B339" s="1" t="n">
        <x:v>7</x:v>
      </x:c>
      <x:c r="C339" s="7" t="s">
        <x:v>494</x:v>
      </x:c>
      <x:c r="D339" s="7" t="s">
        <x:v>18</x:v>
      </x:c>
      <x:c r="E339" s="8" t="s">
        <x:v>495</x:v>
      </x:c>
      <x:c r="F339" s="9" t="n">
        <x:v>1940.9</x:v>
      </x:c>
      <x:c r="G339" s="10" t="n">
        <x:v>3</x:v>
      </x:c>
      <x:c r="H339" s="11">
        <x:f>ROUND(ROUND(F339,2)*ROUND(G339,3),2)</x:f>
      </x:c>
    </x:row>
    <x:row r="340" spans="1:8">
      <x:c r="A340" s="7" t="s">
        <x:v>481</x:v>
      </x:c>
      <x:c r="B340" s="1" t="n">
        <x:v>8</x:v>
      </x:c>
      <x:c r="C340" s="7" t="s">
        <x:v>496</x:v>
      </x:c>
      <x:c r="D340" s="7" t="s">
        <x:v>18</x:v>
      </x:c>
      <x:c r="E340" s="8" t="s">
        <x:v>497</x:v>
      </x:c>
      <x:c r="F340" s="9" t="n">
        <x:v>1893.54</x:v>
      </x:c>
      <x:c r="G340" s="10" t="n">
        <x:v>2</x:v>
      </x:c>
      <x:c r="H340" s="11">
        <x:f>ROUND(ROUND(F340,2)*ROUND(G340,3),2)</x:f>
      </x:c>
    </x:row>
    <x:row r="341" spans="1:8">
      <x:c r="A341" s="7" t="s">
        <x:v>481</x:v>
      </x:c>
      <x:c r="B341" s="1" t="n">
        <x:v>9</x:v>
      </x:c>
      <x:c r="C341" s="7" t="s">
        <x:v>498</x:v>
      </x:c>
      <x:c r="D341" s="7" t="s">
        <x:v>18</x:v>
      </x:c>
      <x:c r="E341" s="8" t="s">
        <x:v>499</x:v>
      </x:c>
      <x:c r="F341" s="9" t="n">
        <x:v>1059.41</x:v>
      </x:c>
      <x:c r="G341" s="10" t="n">
        <x:v>2</x:v>
      </x:c>
      <x:c r="H341" s="11">
        <x:f>ROUND(ROUND(F341,2)*ROUND(G341,3),2)</x:f>
      </x:c>
    </x:row>
    <x:row r="342" spans="1:8">
      <x:c r="A342" s="7" t="s">
        <x:v>481</x:v>
      </x:c>
      <x:c r="B342" s="1" t="n">
        <x:v>10</x:v>
      </x:c>
      <x:c r="C342" s="7" t="s">
        <x:v>500</x:v>
      </x:c>
      <x:c r="D342" s="7" t="s">
        <x:v>18</x:v>
      </x:c>
      <x:c r="E342" s="8" t="s">
        <x:v>501</x:v>
      </x:c>
      <x:c r="F342" s="9" t="n">
        <x:v>1910.87</x:v>
      </x:c>
      <x:c r="G342" s="10" t="n">
        <x:v>2</x:v>
      </x:c>
      <x:c r="H342" s="11">
        <x:f>ROUND(ROUND(F342,2)*ROUND(G342,3),2)</x:f>
      </x:c>
    </x:row>
    <x:row r="343" spans="1:8">
      <x:c r="A343" s="7" t="s">
        <x:v>481</x:v>
      </x:c>
      <x:c r="B343" s="1" t="n">
        <x:v>11</x:v>
      </x:c>
      <x:c r="C343" s="7" t="s">
        <x:v>502</x:v>
      </x:c>
      <x:c r="D343" s="7" t="s">
        <x:v>18</x:v>
      </x:c>
      <x:c r="E343" s="8" t="s">
        <x:v>503</x:v>
      </x:c>
      <x:c r="F343" s="9" t="n">
        <x:v>1081.36</x:v>
      </x:c>
      <x:c r="G343" s="10" t="n">
        <x:v>1</x:v>
      </x:c>
      <x:c r="H343" s="11">
        <x:f>ROUND(ROUND(F343,2)*ROUND(G343,3),2)</x:f>
      </x:c>
    </x:row>
    <x:row r="344" spans="1:8">
      <x:c r="A344" s="7" t="s">
        <x:v>481</x:v>
      </x:c>
      <x:c r="B344" s="1" t="n">
        <x:v>12</x:v>
      </x:c>
      <x:c r="C344" s="7" t="s">
        <x:v>504</x:v>
      </x:c>
      <x:c r="D344" s="7" t="s">
        <x:v>18</x:v>
      </x:c>
      <x:c r="E344" s="8" t="s">
        <x:v>505</x:v>
      </x:c>
      <x:c r="F344" s="9" t="n">
        <x:v>2360.28</x:v>
      </x:c>
      <x:c r="G344" s="10" t="n">
        <x:v>1</x:v>
      </x:c>
      <x:c r="H344" s="11">
        <x:f>ROUND(ROUND(F344,2)*ROUND(G344,3),2)</x:f>
      </x:c>
    </x:row>
    <x:row r="345" spans="1:8">
      <x:c r="A345" s="7" t="s">
        <x:v>481</x:v>
      </x:c>
      <x:c r="B345" s="1" t="n">
        <x:v>13</x:v>
      </x:c>
      <x:c r="C345" s="7" t="s">
        <x:v>506</x:v>
      </x:c>
      <x:c r="D345" s="7" t="s">
        <x:v>18</x:v>
      </x:c>
      <x:c r="E345" s="8" t="s">
        <x:v>507</x:v>
      </x:c>
      <x:c r="F345" s="9" t="n">
        <x:v>2122.29</x:v>
      </x:c>
      <x:c r="G345" s="10" t="n">
        <x:v>1</x:v>
      </x:c>
      <x:c r="H345" s="11">
        <x:f>ROUND(ROUND(F345,2)*ROUND(G345,3),2)</x:f>
      </x:c>
    </x:row>
    <x:row r="346" spans="1:8">
      <x:c r="A346" s="7" t="s">
        <x:v>481</x:v>
      </x:c>
      <x:c r="B346" s="1" t="n">
        <x:v>14</x:v>
      </x:c>
      <x:c r="C346" s="7" t="s">
        <x:v>508</x:v>
      </x:c>
      <x:c r="D346" s="7" t="s">
        <x:v>18</x:v>
      </x:c>
      <x:c r="E346" s="8" t="s">
        <x:v>509</x:v>
      </x:c>
      <x:c r="F346" s="9" t="n">
        <x:v>1627.82</x:v>
      </x:c>
      <x:c r="G346" s="10" t="n">
        <x:v>4</x:v>
      </x:c>
      <x:c r="H346" s="11">
        <x:f>ROUND(ROUND(F346,2)*ROUND(G346,3),2)</x:f>
      </x:c>
    </x:row>
    <x:row r="347" spans="1:8">
      <x:c r="A347" s="7" t="s">
        <x:v>481</x:v>
      </x:c>
      <x:c r="B347" s="1" t="n">
        <x:v>15</x:v>
      </x:c>
      <x:c r="C347" s="7" t="s">
        <x:v>510</x:v>
      </x:c>
      <x:c r="D347" s="7" t="s">
        <x:v>18</x:v>
      </x:c>
      <x:c r="E347" s="8" t="s">
        <x:v>511</x:v>
      </x:c>
      <x:c r="F347" s="9" t="n">
        <x:v>2009.07</x:v>
      </x:c>
      <x:c r="G347" s="10" t="n">
        <x:v>3</x:v>
      </x:c>
      <x:c r="H347" s="11">
        <x:f>ROUND(ROUND(F347,2)*ROUND(G347,3),2)</x:f>
      </x:c>
    </x:row>
    <x:row r="348" spans="1:8">
      <x:c r="A348" s="7" t="s">
        <x:v>481</x:v>
      </x:c>
      <x:c r="B348" s="1" t="n">
        <x:v>16</x:v>
      </x:c>
      <x:c r="C348" s="7" t="s">
        <x:v>512</x:v>
      </x:c>
      <x:c r="D348" s="7" t="s">
        <x:v>18</x:v>
      </x:c>
      <x:c r="E348" s="8" t="s">
        <x:v>513</x:v>
      </x:c>
      <x:c r="F348" s="9" t="n">
        <x:v>2193.91</x:v>
      </x:c>
      <x:c r="G348" s="10" t="n">
        <x:v>1</x:v>
      </x:c>
      <x:c r="H348" s="11">
        <x:f>ROUND(ROUND(F348,2)*ROUND(G348,3),2)</x:f>
      </x:c>
    </x:row>
    <x:row r="349" spans="1:8">
      <x:c r="A349" s="7" t="s">
        <x:v>481</x:v>
      </x:c>
      <x:c r="B349" s="1" t="n">
        <x:v>17</x:v>
      </x:c>
      <x:c r="C349" s="7" t="s">
        <x:v>514</x:v>
      </x:c>
      <x:c r="D349" s="7" t="s">
        <x:v>133</x:v>
      </x:c>
      <x:c r="E349" s="8" t="s">
        <x:v>515</x:v>
      </x:c>
      <x:c r="F349" s="9" t="n">
        <x:v>177.92</x:v>
      </x:c>
      <x:c r="G349" s="10" t="n">
        <x:v>20</x:v>
      </x:c>
      <x:c r="H349" s="11">
        <x:f>ROUND(ROUND(F349,2)*ROUND(G349,3),2)</x:f>
      </x:c>
    </x:row>
    <x:row r="350" spans="1:8">
      <x:c r="A350" s="7" t="s">
        <x:v>481</x:v>
      </x:c>
      <x:c r="B350" s="1" t="n">
        <x:v>18</x:v>
      </x:c>
      <x:c r="C350" s="7" t="s">
        <x:v>516</x:v>
      </x:c>
      <x:c r="D350" s="7" t="s">
        <x:v>18</x:v>
      </x:c>
      <x:c r="E350" s="8" t="s">
        <x:v>517</x:v>
      </x:c>
      <x:c r="F350" s="9" t="n">
        <x:v>3315.71</x:v>
      </x:c>
      <x:c r="G350" s="10" t="n">
        <x:v>1</x:v>
      </x:c>
      <x:c r="H350" s="11">
        <x:f>ROUND(ROUND(F350,2)*ROUND(G350,3),2)</x:f>
      </x:c>
    </x:row>
    <x:row r="351" spans="1:8">
      <x:c r="A351" s="7" t="s">
        <x:v>481</x:v>
      </x:c>
      <x:c r="B351" s="1" t="n">
        <x:v>19</x:v>
      </x:c>
      <x:c r="C351" s="7" t="s">
        <x:v>518</x:v>
      </x:c>
      <x:c r="D351" s="7" t="s">
        <x:v>18</x:v>
      </x:c>
      <x:c r="E351" s="8" t="s">
        <x:v>519</x:v>
      </x:c>
      <x:c r="F351" s="9" t="n">
        <x:v>6728.47</x:v>
      </x:c>
      <x:c r="G351" s="10" t="n">
        <x:v>1</x:v>
      </x:c>
      <x:c r="H351" s="11">
        <x:f>ROUND(ROUND(F351,2)*ROUND(G351,3),2)</x:f>
      </x:c>
    </x:row>
    <x:row r="352" spans="1:8">
      <x:c r="A352" s="7" t="s">
        <x:v>481</x:v>
      </x:c>
      <x:c r="B352" s="1" t="n">
        <x:v>20</x:v>
      </x:c>
      <x:c r="C352" s="7" t="s">
        <x:v>520</x:v>
      </x:c>
      <x:c r="D352" s="7" t="s">
        <x:v>18</x:v>
      </x:c>
      <x:c r="E352" s="8" t="s">
        <x:v>521</x:v>
      </x:c>
      <x:c r="F352" s="9" t="n">
        <x:v>1061.72</x:v>
      </x:c>
      <x:c r="G352" s="10" t="n">
        <x:v>1</x:v>
      </x:c>
      <x:c r="H352" s="11">
        <x:f>ROUND(ROUND(F352,2)*ROUND(G352,3),2)</x:f>
      </x:c>
    </x:row>
    <x:row r="353" spans="1:8">
      <x:c r="A353" s="7" t="s">
        <x:v>481</x:v>
      </x:c>
      <x:c r="B353" s="1" t="n">
        <x:v>21</x:v>
      </x:c>
      <x:c r="C353" s="7" t="s">
        <x:v>522</x:v>
      </x:c>
      <x:c r="D353" s="7" t="s">
        <x:v>18</x:v>
      </x:c>
      <x:c r="E353" s="8" t="s">
        <x:v>523</x:v>
      </x:c>
      <x:c r="F353" s="9" t="n">
        <x:v>1359.79</x:v>
      </x:c>
      <x:c r="G353" s="10" t="n">
        <x:v>1</x:v>
      </x:c>
      <x:c r="H353" s="11">
        <x:f>ROUND(ROUND(F353,2)*ROUND(G353,3),2)</x:f>
      </x:c>
    </x:row>
    <x:row r="354" spans="1:8">
      <x:c r="A354" s="7" t="s">
        <x:v>481</x:v>
      </x:c>
      <x:c r="B354" s="1" t="n">
        <x:v>22</x:v>
      </x:c>
      <x:c r="C354" s="7" t="s">
        <x:v>524</x:v>
      </x:c>
      <x:c r="D354" s="7" t="s">
        <x:v>18</x:v>
      </x:c>
      <x:c r="E354" s="8" t="s">
        <x:v>525</x:v>
      </x:c>
      <x:c r="F354" s="9" t="n">
        <x:v>3129.71</x:v>
      </x:c>
      <x:c r="G354" s="10" t="n">
        <x:v>1</x:v>
      </x:c>
      <x:c r="H354" s="11">
        <x:f>ROUND(ROUND(F354,2)*ROUND(G354,3),2)</x:f>
      </x:c>
    </x:row>
    <x:row r="355" spans="1:8">
      <x:c r="A355" s="7" t="s">
        <x:v>481</x:v>
      </x:c>
      <x:c r="B355" s="1" t="n">
        <x:v>23</x:v>
      </x:c>
      <x:c r="C355" s="7" t="s">
        <x:v>526</x:v>
      </x:c>
      <x:c r="D355" s="7" t="s">
        <x:v>18</x:v>
      </x:c>
      <x:c r="E355" s="8" t="s">
        <x:v>526</x:v>
      </x:c>
      <x:c r="F355" s="9" t="n">
        <x:v>889.58</x:v>
      </x:c>
      <x:c r="G355" s="10" t="n">
        <x:v>1</x:v>
      </x:c>
      <x:c r="H355" s="11">
        <x:f>ROUND(ROUND(F355,2)*ROUND(G355,3),2)</x:f>
      </x:c>
    </x:row>
    <x:row r="356" spans="1:8">
      <x:c r="E356" s="5" t="s">
        <x:v>27</x:v>
      </x:c>
      <x:c r="F356" s="5" t="s"/>
      <x:c r="G356" s="5" t="s"/>
      <x:c r="H356" s="12">
        <x:f>SUM(H333:H355)</x:f>
      </x:c>
    </x:row>
    <x:row r="358" spans="1:8">
      <x:c r="C358" s="5" t="s">
        <x:v>5</x:v>
      </x:c>
      <x:c r="D358" s="6" t="s">
        <x:v>6</x:v>
      </x:c>
      <x:c r="E358" s="5" t="s">
        <x:v>7</x:v>
      </x:c>
    </x:row>
    <x:row r="359" spans="1:8">
      <x:c r="C359" s="5" t="s">
        <x:v>8</x:v>
      </x:c>
      <x:c r="D359" s="6" t="s">
        <x:v>446</x:v>
      </x:c>
      <x:c r="E359" s="5" t="s">
        <x:v>447</x:v>
      </x:c>
    </x:row>
    <x:row r="360" spans="1:8">
      <x:c r="C360" s="5" t="s">
        <x:v>98</x:v>
      </x:c>
      <x:c r="D360" s="6" t="s">
        <x:v>156</x:v>
      </x:c>
      <x:c r="E360" s="5" t="s">
        <x:v>479</x:v>
      </x:c>
    </x:row>
    <x:row r="361" spans="1:8">
      <x:c r="C361" s="5" t="s">
        <x:v>100</x:v>
      </x:c>
      <x:c r="D361" s="6" t="s">
        <x:v>96</x:v>
      </x:c>
      <x:c r="E361" s="5" t="s">
        <x:v>527</x:v>
      </x:c>
    </x:row>
    <x:row r="363" spans="1:8">
      <x:c r="A363" s="7" t="s">
        <x:v>528</x:v>
      </x:c>
      <x:c r="B363" s="1" t="n">
        <x:v>1</x:v>
      </x:c>
      <x:c r="C363" s="7" t="s">
        <x:v>529</x:v>
      </x:c>
      <x:c r="D363" s="7" t="s">
        <x:v>50</x:v>
      </x:c>
      <x:c r="E363" s="8" t="s">
        <x:v>530</x:v>
      </x:c>
      <x:c r="F363" s="9" t="n">
        <x:v>62.37</x:v>
      </x:c>
      <x:c r="G363" s="10" t="n">
        <x:v>25</x:v>
      </x:c>
      <x:c r="H363" s="11">
        <x:f>ROUND(ROUND(F363,2)*ROUND(G363,3),2)</x:f>
      </x:c>
    </x:row>
    <x:row r="364" spans="1:8">
      <x:c r="A364" s="7" t="s">
        <x:v>528</x:v>
      </x:c>
      <x:c r="B364" s="1" t="n">
        <x:v>2</x:v>
      </x:c>
      <x:c r="C364" s="7" t="s">
        <x:v>531</x:v>
      </x:c>
      <x:c r="D364" s="7" t="s">
        <x:v>50</x:v>
      </x:c>
      <x:c r="E364" s="8" t="s">
        <x:v>532</x:v>
      </x:c>
      <x:c r="F364" s="9" t="n">
        <x:v>8.8</x:v>
      </x:c>
      <x:c r="G364" s="10" t="n">
        <x:v>87</x:v>
      </x:c>
      <x:c r="H364" s="11">
        <x:f>ROUND(ROUND(F364,2)*ROUND(G364,3),2)</x:f>
      </x:c>
    </x:row>
    <x:row r="365" spans="1:8">
      <x:c r="A365" s="7" t="s">
        <x:v>528</x:v>
      </x:c>
      <x:c r="B365" s="1" t="n">
        <x:v>3</x:v>
      </x:c>
      <x:c r="C365" s="7" t="s">
        <x:v>533</x:v>
      </x:c>
      <x:c r="D365" s="7" t="s">
        <x:v>50</x:v>
      </x:c>
      <x:c r="E365" s="8" t="s">
        <x:v>534</x:v>
      </x:c>
      <x:c r="F365" s="9" t="n">
        <x:v>8.82</x:v>
      </x:c>
      <x:c r="G365" s="10" t="n">
        <x:v>205</x:v>
      </x:c>
      <x:c r="H365" s="11">
        <x:f>ROUND(ROUND(F365,2)*ROUND(G365,3),2)</x:f>
      </x:c>
    </x:row>
    <x:row r="366" spans="1:8">
      <x:c r="A366" s="7" t="s">
        <x:v>528</x:v>
      </x:c>
      <x:c r="B366" s="1" t="n">
        <x:v>4</x:v>
      </x:c>
      <x:c r="C366" s="7" t="s">
        <x:v>535</x:v>
      </x:c>
      <x:c r="D366" s="7" t="s">
        <x:v>50</x:v>
      </x:c>
      <x:c r="E366" s="8" t="s">
        <x:v>536</x:v>
      </x:c>
      <x:c r="F366" s="9" t="n">
        <x:v>11.07</x:v>
      </x:c>
      <x:c r="G366" s="10" t="n">
        <x:v>307</x:v>
      </x:c>
      <x:c r="H366" s="11">
        <x:f>ROUND(ROUND(F366,2)*ROUND(G366,3),2)</x:f>
      </x:c>
    </x:row>
    <x:row r="367" spans="1:8">
      <x:c r="A367" s="7" t="s">
        <x:v>528</x:v>
      </x:c>
      <x:c r="B367" s="1" t="n">
        <x:v>5</x:v>
      </x:c>
      <x:c r="C367" s="7" t="s">
        <x:v>537</x:v>
      </x:c>
      <x:c r="D367" s="7" t="s">
        <x:v>50</x:v>
      </x:c>
      <x:c r="E367" s="8" t="s">
        <x:v>538</x:v>
      </x:c>
      <x:c r="F367" s="9" t="n">
        <x:v>12.12</x:v>
      </x:c>
      <x:c r="G367" s="10" t="n">
        <x:v>150</x:v>
      </x:c>
      <x:c r="H367" s="11">
        <x:f>ROUND(ROUND(F367,2)*ROUND(G367,3),2)</x:f>
      </x:c>
    </x:row>
    <x:row r="368" spans="1:8">
      <x:c r="A368" s="7" t="s">
        <x:v>528</x:v>
      </x:c>
      <x:c r="B368" s="1" t="n">
        <x:v>6</x:v>
      </x:c>
      <x:c r="C368" s="7" t="s">
        <x:v>539</x:v>
      </x:c>
      <x:c r="D368" s="7" t="s">
        <x:v>50</x:v>
      </x:c>
      <x:c r="E368" s="8" t="s">
        <x:v>540</x:v>
      </x:c>
      <x:c r="F368" s="9" t="n">
        <x:v>25.15</x:v>
      </x:c>
      <x:c r="G368" s="10" t="n">
        <x:v>15</x:v>
      </x:c>
      <x:c r="H368" s="11">
        <x:f>ROUND(ROUND(F368,2)*ROUND(G368,3),2)</x:f>
      </x:c>
    </x:row>
    <x:row r="369" spans="1:8">
      <x:c r="A369" s="7" t="s">
        <x:v>528</x:v>
      </x:c>
      <x:c r="B369" s="1" t="n">
        <x:v>7</x:v>
      </x:c>
      <x:c r="C369" s="7" t="s">
        <x:v>541</x:v>
      </x:c>
      <x:c r="D369" s="7" t="s">
        <x:v>50</x:v>
      </x:c>
      <x:c r="E369" s="8" t="s">
        <x:v>542</x:v>
      </x:c>
      <x:c r="F369" s="9" t="n">
        <x:v>28.71</x:v>
      </x:c>
      <x:c r="G369" s="10" t="n">
        <x:v>120</x:v>
      </x:c>
      <x:c r="H369" s="11">
        <x:f>ROUND(ROUND(F369,2)*ROUND(G369,3),2)</x:f>
      </x:c>
    </x:row>
    <x:row r="370" spans="1:8">
      <x:c r="A370" s="7" t="s">
        <x:v>528</x:v>
      </x:c>
      <x:c r="B370" s="1" t="n">
        <x:v>8</x:v>
      </x:c>
      <x:c r="C370" s="7" t="s">
        <x:v>543</x:v>
      </x:c>
      <x:c r="D370" s="7" t="s">
        <x:v>50</x:v>
      </x:c>
      <x:c r="E370" s="8" t="s">
        <x:v>544</x:v>
      </x:c>
      <x:c r="F370" s="9" t="n">
        <x:v>36.43</x:v>
      </x:c>
      <x:c r="G370" s="10" t="n">
        <x:v>65</x:v>
      </x:c>
      <x:c r="H370" s="11">
        <x:f>ROUND(ROUND(F370,2)*ROUND(G370,3),2)</x:f>
      </x:c>
    </x:row>
    <x:row r="371" spans="1:8">
      <x:c r="E371" s="5" t="s">
        <x:v>27</x:v>
      </x:c>
      <x:c r="F371" s="5" t="s"/>
      <x:c r="G371" s="5" t="s"/>
      <x:c r="H371" s="12">
        <x:f>SUM(H363:H370)</x:f>
      </x:c>
    </x:row>
    <x:row r="373" spans="1:8">
      <x:c r="C373" s="5" t="s">
        <x:v>5</x:v>
      </x:c>
      <x:c r="D373" s="6" t="s">
        <x:v>6</x:v>
      </x:c>
      <x:c r="E373" s="5" t="s">
        <x:v>7</x:v>
      </x:c>
    </x:row>
    <x:row r="374" spans="1:8">
      <x:c r="C374" s="5" t="s">
        <x:v>8</x:v>
      </x:c>
      <x:c r="D374" s="6" t="s">
        <x:v>446</x:v>
      </x:c>
      <x:c r="E374" s="5" t="s">
        <x:v>447</x:v>
      </x:c>
    </x:row>
    <x:row r="375" spans="1:8">
      <x:c r="C375" s="5" t="s">
        <x:v>98</x:v>
      </x:c>
      <x:c r="D375" s="6" t="s">
        <x:v>156</x:v>
      </x:c>
      <x:c r="E375" s="5" t="s">
        <x:v>479</x:v>
      </x:c>
    </x:row>
    <x:row r="376" spans="1:8">
      <x:c r="C376" s="5" t="s">
        <x:v>100</x:v>
      </x:c>
      <x:c r="D376" s="6" t="s">
        <x:v>156</x:v>
      </x:c>
      <x:c r="E376" s="5" t="s">
        <x:v>545</x:v>
      </x:c>
    </x:row>
    <x:row r="378" spans="1:8">
      <x:c r="A378" s="7" t="s">
        <x:v>546</x:v>
      </x:c>
      <x:c r="B378" s="1" t="n">
        <x:v>1</x:v>
      </x:c>
      <x:c r="C378" s="7" t="s">
        <x:v>547</x:v>
      </x:c>
      <x:c r="D378" s="7" t="s">
        <x:v>13</x:v>
      </x:c>
      <x:c r="E378" s="8" t="s">
        <x:v>548</x:v>
      </x:c>
      <x:c r="F378" s="9" t="n">
        <x:v>48.55</x:v>
      </x:c>
      <x:c r="G378" s="10" t="n">
        <x:v>100</x:v>
      </x:c>
      <x:c r="H378" s="11">
        <x:f>ROUND(ROUND(F378,2)*ROUND(G378,3),2)</x:f>
      </x:c>
    </x:row>
    <x:row r="379" spans="1:8">
      <x:c r="A379" s="7" t="s">
        <x:v>546</x:v>
      </x:c>
      <x:c r="B379" s="1" t="n">
        <x:v>2</x:v>
      </x:c>
      <x:c r="C379" s="7" t="s">
        <x:v>549</x:v>
      </x:c>
      <x:c r="D379" s="7" t="s">
        <x:v>13</x:v>
      </x:c>
      <x:c r="E379" s="8" t="s">
        <x:v>550</x:v>
      </x:c>
      <x:c r="F379" s="9" t="n">
        <x:v>31.31</x:v>
      </x:c>
      <x:c r="G379" s="10" t="n">
        <x:v>510</x:v>
      </x:c>
      <x:c r="H379" s="11">
        <x:f>ROUND(ROUND(F379,2)*ROUND(G379,3),2)</x:f>
      </x:c>
    </x:row>
    <x:row r="380" spans="1:8">
      <x:c r="A380" s="7" t="s">
        <x:v>546</x:v>
      </x:c>
      <x:c r="B380" s="1" t="n">
        <x:v>3</x:v>
      </x:c>
      <x:c r="C380" s="7" t="s">
        <x:v>551</x:v>
      </x:c>
      <x:c r="D380" s="7" t="s">
        <x:v>13</x:v>
      </x:c>
      <x:c r="E380" s="8" t="s">
        <x:v>552</x:v>
      </x:c>
      <x:c r="F380" s="9" t="n">
        <x:v>34.65</x:v>
      </x:c>
      <x:c r="G380" s="10" t="n">
        <x:v>100</x:v>
      </x:c>
      <x:c r="H380" s="11">
        <x:f>ROUND(ROUND(F380,2)*ROUND(G380,3),2)</x:f>
      </x:c>
    </x:row>
    <x:row r="381" spans="1:8">
      <x:c r="A381" s="7" t="s">
        <x:v>546</x:v>
      </x:c>
      <x:c r="B381" s="1" t="n">
        <x:v>4</x:v>
      </x:c>
      <x:c r="C381" s="7" t="s">
        <x:v>553</x:v>
      </x:c>
      <x:c r="D381" s="7" t="s">
        <x:v>18</x:v>
      </x:c>
      <x:c r="E381" s="8" t="s">
        <x:v>554</x:v>
      </x:c>
      <x:c r="F381" s="9" t="n">
        <x:v>429.27</x:v>
      </x:c>
      <x:c r="G381" s="10" t="n">
        <x:v>1</x:v>
      </x:c>
      <x:c r="H381" s="11">
        <x:f>ROUND(ROUND(F381,2)*ROUND(G381,3),2)</x:f>
      </x:c>
    </x:row>
    <x:row r="382" spans="1:8">
      <x:c r="A382" s="7" t="s">
        <x:v>546</x:v>
      </x:c>
      <x:c r="B382" s="1" t="n">
        <x:v>5</x:v>
      </x:c>
      <x:c r="C382" s="7" t="s">
        <x:v>555</x:v>
      </x:c>
      <x:c r="D382" s="7" t="s">
        <x:v>18</x:v>
      </x:c>
      <x:c r="E382" s="8" t="s">
        <x:v>556</x:v>
      </x:c>
      <x:c r="F382" s="9" t="n">
        <x:v>225.2</x:v>
      </x:c>
      <x:c r="G382" s="10" t="n">
        <x:v>1</x:v>
      </x:c>
      <x:c r="H382" s="11">
        <x:f>ROUND(ROUND(F382,2)*ROUND(G382,3),2)</x:f>
      </x:c>
    </x:row>
    <x:row r="383" spans="1:8">
      <x:c r="A383" s="7" t="s">
        <x:v>546</x:v>
      </x:c>
      <x:c r="B383" s="1" t="n">
        <x:v>6</x:v>
      </x:c>
      <x:c r="C383" s="7" t="s">
        <x:v>557</x:v>
      </x:c>
      <x:c r="D383" s="7" t="s">
        <x:v>18</x:v>
      </x:c>
      <x:c r="E383" s="8" t="s">
        <x:v>558</x:v>
      </x:c>
      <x:c r="F383" s="9" t="n">
        <x:v>183.19</x:v>
      </x:c>
      <x:c r="G383" s="10" t="n">
        <x:v>7</x:v>
      </x:c>
      <x:c r="H383" s="11">
        <x:f>ROUND(ROUND(F383,2)*ROUND(G383,3),2)</x:f>
      </x:c>
    </x:row>
    <x:row r="384" spans="1:8">
      <x:c r="A384" s="7" t="s">
        <x:v>546</x:v>
      </x:c>
      <x:c r="B384" s="1" t="n">
        <x:v>7</x:v>
      </x:c>
      <x:c r="C384" s="7" t="s">
        <x:v>559</x:v>
      </x:c>
      <x:c r="D384" s="7" t="s">
        <x:v>18</x:v>
      </x:c>
      <x:c r="E384" s="8" t="s">
        <x:v>560</x:v>
      </x:c>
      <x:c r="F384" s="9" t="n">
        <x:v>80.7</x:v>
      </x:c>
      <x:c r="G384" s="10" t="n">
        <x:v>16</x:v>
      </x:c>
      <x:c r="H384" s="11">
        <x:f>ROUND(ROUND(F384,2)*ROUND(G384,3),2)</x:f>
      </x:c>
    </x:row>
    <x:row r="385" spans="1:8">
      <x:c r="A385" s="7" t="s">
        <x:v>546</x:v>
      </x:c>
      <x:c r="B385" s="1" t="n">
        <x:v>8</x:v>
      </x:c>
      <x:c r="C385" s="7" t="s">
        <x:v>561</x:v>
      </x:c>
      <x:c r="D385" s="7" t="s">
        <x:v>18</x:v>
      </x:c>
      <x:c r="E385" s="8" t="s">
        <x:v>562</x:v>
      </x:c>
      <x:c r="F385" s="9" t="n">
        <x:v>38.3</x:v>
      </x:c>
      <x:c r="G385" s="10" t="n">
        <x:v>10</x:v>
      </x:c>
      <x:c r="H385" s="11">
        <x:f>ROUND(ROUND(F385,2)*ROUND(G385,3),2)</x:f>
      </x:c>
    </x:row>
    <x:row r="386" spans="1:8">
      <x:c r="A386" s="7" t="s">
        <x:v>546</x:v>
      </x:c>
      <x:c r="B386" s="1" t="n">
        <x:v>9</x:v>
      </x:c>
      <x:c r="C386" s="7" t="s">
        <x:v>563</x:v>
      </x:c>
      <x:c r="D386" s="7" t="s">
        <x:v>18</x:v>
      </x:c>
      <x:c r="E386" s="8" t="s">
        <x:v>564</x:v>
      </x:c>
      <x:c r="F386" s="9" t="n">
        <x:v>32.55</x:v>
      </x:c>
      <x:c r="G386" s="10" t="n">
        <x:v>17</x:v>
      </x:c>
      <x:c r="H386" s="11">
        <x:f>ROUND(ROUND(F386,2)*ROUND(G386,3),2)</x:f>
      </x:c>
    </x:row>
    <x:row r="387" spans="1:8">
      <x:c r="A387" s="7" t="s">
        <x:v>546</x:v>
      </x:c>
      <x:c r="B387" s="1" t="n">
        <x:v>10</x:v>
      </x:c>
      <x:c r="C387" s="7" t="s">
        <x:v>565</x:v>
      </x:c>
      <x:c r="D387" s="7" t="s">
        <x:v>18</x:v>
      </x:c>
      <x:c r="E387" s="8" t="s">
        <x:v>566</x:v>
      </x:c>
      <x:c r="F387" s="9" t="n">
        <x:v>44.62</x:v>
      </x:c>
      <x:c r="G387" s="10" t="n">
        <x:v>4</x:v>
      </x:c>
      <x:c r="H387" s="11">
        <x:f>ROUND(ROUND(F387,2)*ROUND(G387,3),2)</x:f>
      </x:c>
    </x:row>
    <x:row r="388" spans="1:8">
      <x:c r="A388" s="7" t="s">
        <x:v>546</x:v>
      </x:c>
      <x:c r="B388" s="1" t="n">
        <x:v>11</x:v>
      </x:c>
      <x:c r="C388" s="7" t="s">
        <x:v>567</x:v>
      </x:c>
      <x:c r="D388" s="7" t="s">
        <x:v>18</x:v>
      </x:c>
      <x:c r="E388" s="8" t="s">
        <x:v>568</x:v>
      </x:c>
      <x:c r="F388" s="9" t="n">
        <x:v>84.5</x:v>
      </x:c>
      <x:c r="G388" s="10" t="n">
        <x:v>16</x:v>
      </x:c>
      <x:c r="H388" s="11">
        <x:f>ROUND(ROUND(F388,2)*ROUND(G388,3),2)</x:f>
      </x:c>
    </x:row>
    <x:row r="389" spans="1:8">
      <x:c r="E389" s="5" t="s">
        <x:v>27</x:v>
      </x:c>
      <x:c r="F389" s="5" t="s"/>
      <x:c r="G389" s="5" t="s"/>
      <x:c r="H389" s="12">
        <x:f>SUM(H378:H388)</x:f>
      </x:c>
    </x:row>
    <x:row r="391" spans="1:8">
      <x:c r="C391" s="5" t="s">
        <x:v>5</x:v>
      </x:c>
      <x:c r="D391" s="6" t="s">
        <x:v>6</x:v>
      </x:c>
      <x:c r="E391" s="5" t="s">
        <x:v>7</x:v>
      </x:c>
    </x:row>
    <x:row r="392" spans="1:8">
      <x:c r="C392" s="5" t="s">
        <x:v>8</x:v>
      </x:c>
      <x:c r="D392" s="6" t="s">
        <x:v>446</x:v>
      </x:c>
      <x:c r="E392" s="5" t="s">
        <x:v>447</x:v>
      </x:c>
    </x:row>
    <x:row r="393" spans="1:8">
      <x:c r="C393" s="5" t="s">
        <x:v>98</x:v>
      </x:c>
      <x:c r="D393" s="6" t="s">
        <x:v>156</x:v>
      </x:c>
      <x:c r="E393" s="5" t="s">
        <x:v>479</x:v>
      </x:c>
    </x:row>
    <x:row r="394" spans="1:8">
      <x:c r="C394" s="5" t="s">
        <x:v>100</x:v>
      </x:c>
      <x:c r="D394" s="6" t="s">
        <x:v>164</x:v>
      </x:c>
      <x:c r="E394" s="5" t="s">
        <x:v>569</x:v>
      </x:c>
    </x:row>
    <x:row r="396" spans="1:8">
      <x:c r="A396" s="7" t="s">
        <x:v>570</x:v>
      </x:c>
      <x:c r="B396" s="1" t="n">
        <x:v>1</x:v>
      </x:c>
      <x:c r="C396" s="7" t="s">
        <x:v>571</x:v>
      </x:c>
      <x:c r="D396" s="7" t="s">
        <x:v>18</x:v>
      </x:c>
      <x:c r="E396" s="8" t="s">
        <x:v>572</x:v>
      </x:c>
      <x:c r="F396" s="9" t="n">
        <x:v>2888.25</x:v>
      </x:c>
      <x:c r="G396" s="10" t="n">
        <x:v>1</x:v>
      </x:c>
      <x:c r="H396" s="11">
        <x:f>ROUND(ROUND(F396,2)*ROUND(G396,3),2)</x:f>
      </x:c>
    </x:row>
    <x:row r="397" spans="1:8">
      <x:c r="A397" s="7" t="s">
        <x:v>570</x:v>
      </x:c>
      <x:c r="B397" s="1" t="n">
        <x:v>2</x:v>
      </x:c>
      <x:c r="C397" s="7" t="s">
        <x:v>573</x:v>
      </x:c>
      <x:c r="D397" s="7" t="s">
        <x:v>18</x:v>
      </x:c>
      <x:c r="E397" s="13" t="s">
        <x:v>574</x:v>
      </x:c>
      <x:c r="F397" s="9" t="n">
        <x:v>2079.54</x:v>
      </x:c>
      <x:c r="G397" s="10" t="n">
        <x:v>2</x:v>
      </x:c>
      <x:c r="H397" s="11">
        <x:f>ROUND(ROUND(F397,2)*ROUND(G397,3),2)</x:f>
      </x:c>
    </x:row>
    <x:row r="398" spans="1:8">
      <x:c r="A398" s="7" t="s">
        <x:v>570</x:v>
      </x:c>
      <x:c r="B398" s="1" t="n">
        <x:v>3</x:v>
      </x:c>
      <x:c r="C398" s="7" t="s">
        <x:v>575</x:v>
      </x:c>
      <x:c r="D398" s="7" t="s">
        <x:v>18</x:v>
      </x:c>
      <x:c r="E398" s="8" t="s">
        <x:v>576</x:v>
      </x:c>
      <x:c r="F398" s="9" t="n">
        <x:v>2888.25</x:v>
      </x:c>
      <x:c r="G398" s="10" t="n">
        <x:v>1</x:v>
      </x:c>
      <x:c r="H398" s="11">
        <x:f>ROUND(ROUND(F398,2)*ROUND(G398,3),2)</x:f>
      </x:c>
    </x:row>
    <x:row r="399" spans="1:8">
      <x:c r="E399" s="5" t="s">
        <x:v>27</x:v>
      </x:c>
      <x:c r="F399" s="5" t="s"/>
      <x:c r="G399" s="5" t="s"/>
      <x:c r="H399" s="12">
        <x:f>SUM(H396:H398)</x:f>
      </x:c>
    </x:row>
    <x:row r="401" spans="1:8">
      <x:c r="C401" s="5" t="s">
        <x:v>5</x:v>
      </x:c>
      <x:c r="D401" s="6" t="s">
        <x:v>6</x:v>
      </x:c>
      <x:c r="E401" s="5" t="s">
        <x:v>7</x:v>
      </x:c>
    </x:row>
    <x:row r="402" spans="1:8">
      <x:c r="C402" s="5" t="s">
        <x:v>8</x:v>
      </x:c>
      <x:c r="D402" s="6" t="s">
        <x:v>446</x:v>
      </x:c>
      <x:c r="E402" s="5" t="s">
        <x:v>447</x:v>
      </x:c>
    </x:row>
    <x:row r="403" spans="1:8">
      <x:c r="C403" s="5" t="s">
        <x:v>98</x:v>
      </x:c>
      <x:c r="D403" s="6" t="s">
        <x:v>164</x:v>
      </x:c>
      <x:c r="E403" s="5" t="s">
        <x:v>577</x:v>
      </x:c>
    </x:row>
    <x:row r="405" spans="1:8">
      <x:c r="A405" s="7" t="s">
        <x:v>578</x:v>
      </x:c>
      <x:c r="B405" s="1" t="n">
        <x:v>1</x:v>
      </x:c>
      <x:c r="C405" s="7" t="s">
        <x:v>579</x:v>
      </x:c>
      <x:c r="D405" s="7" t="s">
        <x:v>18</x:v>
      </x:c>
      <x:c r="E405" s="8" t="s">
        <x:v>580</x:v>
      </x:c>
      <x:c r="F405" s="9" t="n">
        <x:v>19.91</x:v>
      </x:c>
      <x:c r="G405" s="10" t="n">
        <x:v>1</x:v>
      </x:c>
      <x:c r="H405" s="11">
        <x:f>ROUND(ROUND(F405,2)*ROUND(G405,3),2)</x:f>
      </x:c>
    </x:row>
    <x:row r="406" spans="1:8">
      <x:c r="A406" s="7" t="s">
        <x:v>578</x:v>
      </x:c>
      <x:c r="B406" s="1" t="n">
        <x:v>2</x:v>
      </x:c>
      <x:c r="C406" s="7" t="s">
        <x:v>581</x:v>
      </x:c>
      <x:c r="D406" s="7" t="s">
        <x:v>18</x:v>
      </x:c>
      <x:c r="E406" s="8" t="s">
        <x:v>582</x:v>
      </x:c>
      <x:c r="F406" s="9" t="n">
        <x:v>22.46</x:v>
      </x:c>
      <x:c r="G406" s="10" t="n">
        <x:v>4</x:v>
      </x:c>
      <x:c r="H406" s="11">
        <x:f>ROUND(ROUND(F406,2)*ROUND(G406,3),2)</x:f>
      </x:c>
    </x:row>
    <x:row r="407" spans="1:8">
      <x:c r="A407" s="7" t="s">
        <x:v>578</x:v>
      </x:c>
      <x:c r="B407" s="1" t="n">
        <x:v>3</x:v>
      </x:c>
      <x:c r="C407" s="7" t="s">
        <x:v>583</x:v>
      </x:c>
      <x:c r="D407" s="7" t="s">
        <x:v>50</x:v>
      </x:c>
      <x:c r="E407" s="8" t="s">
        <x:v>584</x:v>
      </x:c>
      <x:c r="F407" s="9" t="n">
        <x:v>54.37</x:v>
      </x:c>
      <x:c r="G407" s="10" t="n">
        <x:v>75</x:v>
      </x:c>
      <x:c r="H407" s="11">
        <x:f>ROUND(ROUND(F407,2)*ROUND(G407,3),2)</x:f>
      </x:c>
    </x:row>
    <x:row r="408" spans="1:8">
      <x:c r="A408" s="7" t="s">
        <x:v>578</x:v>
      </x:c>
      <x:c r="B408" s="1" t="n">
        <x:v>4</x:v>
      </x:c>
      <x:c r="C408" s="7" t="s">
        <x:v>585</x:v>
      </x:c>
      <x:c r="D408" s="7" t="s">
        <x:v>50</x:v>
      </x:c>
      <x:c r="E408" s="8" t="s">
        <x:v>586</x:v>
      </x:c>
      <x:c r="F408" s="9" t="n">
        <x:v>43.92</x:v>
      </x:c>
      <x:c r="G408" s="10" t="n">
        <x:v>65</x:v>
      </x:c>
      <x:c r="H408" s="11">
        <x:f>ROUND(ROUND(F408,2)*ROUND(G408,3),2)</x:f>
      </x:c>
    </x:row>
    <x:row r="409" spans="1:8">
      <x:c r="A409" s="7" t="s">
        <x:v>578</x:v>
      </x:c>
      <x:c r="B409" s="1" t="n">
        <x:v>5</x:v>
      </x:c>
      <x:c r="C409" s="7" t="s">
        <x:v>587</x:v>
      </x:c>
      <x:c r="D409" s="7" t="s">
        <x:v>50</x:v>
      </x:c>
      <x:c r="E409" s="8" t="s">
        <x:v>588</x:v>
      </x:c>
      <x:c r="F409" s="9" t="n">
        <x:v>28.98</x:v>
      </x:c>
      <x:c r="G409" s="10" t="n">
        <x:v>70</x:v>
      </x:c>
      <x:c r="H409" s="11">
        <x:f>ROUND(ROUND(F409,2)*ROUND(G409,3),2)</x:f>
      </x:c>
    </x:row>
    <x:row r="410" spans="1:8">
      <x:c r="A410" s="7" t="s">
        <x:v>578</x:v>
      </x:c>
      <x:c r="B410" s="1" t="n">
        <x:v>6</x:v>
      </x:c>
      <x:c r="C410" s="7" t="s">
        <x:v>589</x:v>
      </x:c>
      <x:c r="D410" s="7" t="s">
        <x:v>50</x:v>
      </x:c>
      <x:c r="E410" s="8" t="s">
        <x:v>590</x:v>
      </x:c>
      <x:c r="F410" s="9" t="n">
        <x:v>26.15</x:v>
      </x:c>
      <x:c r="G410" s="10" t="n">
        <x:v>60</x:v>
      </x:c>
      <x:c r="H410" s="11">
        <x:f>ROUND(ROUND(F410,2)*ROUND(G410,3),2)</x:f>
      </x:c>
    </x:row>
    <x:row r="411" spans="1:8">
      <x:c r="A411" s="7" t="s">
        <x:v>578</x:v>
      </x:c>
      <x:c r="B411" s="1" t="n">
        <x:v>7</x:v>
      </x:c>
      <x:c r="C411" s="7" t="s">
        <x:v>591</x:v>
      </x:c>
      <x:c r="D411" s="7" t="s">
        <x:v>50</x:v>
      </x:c>
      <x:c r="E411" s="8" t="s">
        <x:v>592</x:v>
      </x:c>
      <x:c r="F411" s="9" t="n">
        <x:v>23.75</x:v>
      </x:c>
      <x:c r="G411" s="10" t="n">
        <x:v>30</x:v>
      </x:c>
      <x:c r="H411" s="11">
        <x:f>ROUND(ROUND(F411,2)*ROUND(G411,3),2)</x:f>
      </x:c>
    </x:row>
    <x:row r="412" spans="1:8">
      <x:c r="A412" s="7" t="s">
        <x:v>578</x:v>
      </x:c>
      <x:c r="B412" s="1" t="n">
        <x:v>8</x:v>
      </x:c>
      <x:c r="C412" s="7" t="s">
        <x:v>593</x:v>
      </x:c>
      <x:c r="D412" s="7" t="s">
        <x:v>50</x:v>
      </x:c>
      <x:c r="E412" s="8" t="s">
        <x:v>594</x:v>
      </x:c>
      <x:c r="F412" s="9" t="n">
        <x:v>21.36</x:v>
      </x:c>
      <x:c r="G412" s="10" t="n">
        <x:v>30</x:v>
      </x:c>
      <x:c r="H412" s="11">
        <x:f>ROUND(ROUND(F412,2)*ROUND(G412,3),2)</x:f>
      </x:c>
    </x:row>
    <x:row r="413" spans="1:8">
      <x:c r="A413" s="7" t="s">
        <x:v>578</x:v>
      </x:c>
      <x:c r="B413" s="1" t="n">
        <x:v>9</x:v>
      </x:c>
      <x:c r="C413" s="7" t="s">
        <x:v>595</x:v>
      </x:c>
      <x:c r="D413" s="7" t="s">
        <x:v>50</x:v>
      </x:c>
      <x:c r="E413" s="8" t="s">
        <x:v>596</x:v>
      </x:c>
      <x:c r="F413" s="9" t="n">
        <x:v>20.87</x:v>
      </x:c>
      <x:c r="G413" s="10" t="n">
        <x:v>40</x:v>
      </x:c>
      <x:c r="H413" s="11">
        <x:f>ROUND(ROUND(F413,2)*ROUND(G413,3),2)</x:f>
      </x:c>
    </x:row>
    <x:row r="414" spans="1:8">
      <x:c r="A414" s="7" t="s">
        <x:v>578</x:v>
      </x:c>
      <x:c r="B414" s="1" t="n">
        <x:v>10</x:v>
      </x:c>
      <x:c r="C414" s="7" t="s">
        <x:v>597</x:v>
      </x:c>
      <x:c r="D414" s="7" t="s">
        <x:v>50</x:v>
      </x:c>
      <x:c r="E414" s="8" t="s">
        <x:v>598</x:v>
      </x:c>
      <x:c r="F414" s="9" t="n">
        <x:v>20.32</x:v>
      </x:c>
      <x:c r="G414" s="10" t="n">
        <x:v>30</x:v>
      </x:c>
      <x:c r="H414" s="11">
        <x:f>ROUND(ROUND(F414,2)*ROUND(G414,3),2)</x:f>
      </x:c>
    </x:row>
    <x:row r="415" spans="1:8">
      <x:c r="A415" s="7" t="s">
        <x:v>578</x:v>
      </x:c>
      <x:c r="B415" s="1" t="n">
        <x:v>11</x:v>
      </x:c>
      <x:c r="C415" s="7" t="s">
        <x:v>599</x:v>
      </x:c>
      <x:c r="D415" s="7" t="s">
        <x:v>50</x:v>
      </x:c>
      <x:c r="E415" s="8" t="s">
        <x:v>600</x:v>
      </x:c>
      <x:c r="F415" s="9" t="n">
        <x:v>16.88</x:v>
      </x:c>
      <x:c r="G415" s="10" t="n">
        <x:v>75</x:v>
      </x:c>
      <x:c r="H415" s="11">
        <x:f>ROUND(ROUND(F415,2)*ROUND(G415,3),2)</x:f>
      </x:c>
    </x:row>
    <x:row r="416" spans="1:8">
      <x:c r="A416" s="7" t="s">
        <x:v>578</x:v>
      </x:c>
      <x:c r="B416" s="1" t="n">
        <x:v>12</x:v>
      </x:c>
      <x:c r="C416" s="7" t="s">
        <x:v>601</x:v>
      </x:c>
      <x:c r="D416" s="7" t="s">
        <x:v>50</x:v>
      </x:c>
      <x:c r="E416" s="8" t="s">
        <x:v>602</x:v>
      </x:c>
      <x:c r="F416" s="9" t="n">
        <x:v>12.75</x:v>
      </x:c>
      <x:c r="G416" s="10" t="n">
        <x:v>65</x:v>
      </x:c>
      <x:c r="H416" s="11">
        <x:f>ROUND(ROUND(F416,2)*ROUND(G416,3),2)</x:f>
      </x:c>
    </x:row>
    <x:row r="417" spans="1:8">
      <x:c r="A417" s="7" t="s">
        <x:v>578</x:v>
      </x:c>
      <x:c r="B417" s="1" t="n">
        <x:v>13</x:v>
      </x:c>
      <x:c r="C417" s="7" t="s">
        <x:v>603</x:v>
      </x:c>
      <x:c r="D417" s="7" t="s">
        <x:v>50</x:v>
      </x:c>
      <x:c r="E417" s="8" t="s">
        <x:v>604</x:v>
      </x:c>
      <x:c r="F417" s="9" t="n">
        <x:v>10.26</x:v>
      </x:c>
      <x:c r="G417" s="10" t="n">
        <x:v>70</x:v>
      </x:c>
      <x:c r="H417" s="11">
        <x:f>ROUND(ROUND(F417,2)*ROUND(G417,3),2)</x:f>
      </x:c>
    </x:row>
    <x:row r="418" spans="1:8">
      <x:c r="A418" s="7" t="s">
        <x:v>578</x:v>
      </x:c>
      <x:c r="B418" s="1" t="n">
        <x:v>14</x:v>
      </x:c>
      <x:c r="C418" s="7" t="s">
        <x:v>605</x:v>
      </x:c>
      <x:c r="D418" s="7" t="s">
        <x:v>50</x:v>
      </x:c>
      <x:c r="E418" s="8" t="s">
        <x:v>606</x:v>
      </x:c>
      <x:c r="F418" s="9" t="n">
        <x:v>8.87</x:v>
      </x:c>
      <x:c r="G418" s="10" t="n">
        <x:v>60</x:v>
      </x:c>
      <x:c r="H418" s="11">
        <x:f>ROUND(ROUND(F418,2)*ROUND(G418,3),2)</x:f>
      </x:c>
    </x:row>
    <x:row r="419" spans="1:8">
      <x:c r="A419" s="7" t="s">
        <x:v>578</x:v>
      </x:c>
      <x:c r="B419" s="1" t="n">
        <x:v>15</x:v>
      </x:c>
      <x:c r="C419" s="7" t="s">
        <x:v>607</x:v>
      </x:c>
      <x:c r="D419" s="7" t="s">
        <x:v>50</x:v>
      </x:c>
      <x:c r="E419" s="8" t="s">
        <x:v>608</x:v>
      </x:c>
      <x:c r="F419" s="9" t="n">
        <x:v>8.02</x:v>
      </x:c>
      <x:c r="G419" s="10" t="n">
        <x:v>30</x:v>
      </x:c>
      <x:c r="H419" s="11">
        <x:f>ROUND(ROUND(F419,2)*ROUND(G419,3),2)</x:f>
      </x:c>
    </x:row>
    <x:row r="420" spans="1:8">
      <x:c r="A420" s="7" t="s">
        <x:v>578</x:v>
      </x:c>
      <x:c r="B420" s="1" t="n">
        <x:v>16</x:v>
      </x:c>
      <x:c r="C420" s="7" t="s">
        <x:v>609</x:v>
      </x:c>
      <x:c r="D420" s="7" t="s">
        <x:v>50</x:v>
      </x:c>
      <x:c r="E420" s="8" t="s">
        <x:v>610</x:v>
      </x:c>
      <x:c r="F420" s="9" t="n">
        <x:v>7.79</x:v>
      </x:c>
      <x:c r="G420" s="10" t="n">
        <x:v>40</x:v>
      </x:c>
      <x:c r="H420" s="11">
        <x:f>ROUND(ROUND(F420,2)*ROUND(G420,3),2)</x:f>
      </x:c>
    </x:row>
    <x:row r="421" spans="1:8">
      <x:c r="A421" s="7" t="s">
        <x:v>578</x:v>
      </x:c>
      <x:c r="B421" s="1" t="n">
        <x:v>17</x:v>
      </x:c>
      <x:c r="C421" s="7" t="s">
        <x:v>611</x:v>
      </x:c>
      <x:c r="D421" s="7" t="s">
        <x:v>50</x:v>
      </x:c>
      <x:c r="E421" s="8" t="s">
        <x:v>612</x:v>
      </x:c>
      <x:c r="F421" s="9" t="n">
        <x:v>7.53</x:v>
      </x:c>
      <x:c r="G421" s="10" t="n">
        <x:v>30</x:v>
      </x:c>
      <x:c r="H421" s="11">
        <x:f>ROUND(ROUND(F421,2)*ROUND(G421,3),2)</x:f>
      </x:c>
    </x:row>
    <x:row r="422" spans="1:8">
      <x:c r="A422" s="7" t="s">
        <x:v>578</x:v>
      </x:c>
      <x:c r="B422" s="1" t="n">
        <x:v>18</x:v>
      </x:c>
      <x:c r="C422" s="7" t="s">
        <x:v>613</x:v>
      </x:c>
      <x:c r="D422" s="7" t="s">
        <x:v>18</x:v>
      </x:c>
      <x:c r="E422" s="8" t="s">
        <x:v>614</x:v>
      </x:c>
      <x:c r="F422" s="9" t="n">
        <x:v>85.81</x:v>
      </x:c>
      <x:c r="G422" s="10" t="n">
        <x:v>14</x:v>
      </x:c>
      <x:c r="H422" s="11">
        <x:f>ROUND(ROUND(F422,2)*ROUND(G422,3),2)</x:f>
      </x:c>
    </x:row>
    <x:row r="423" spans="1:8">
      <x:c r="A423" s="7" t="s">
        <x:v>578</x:v>
      </x:c>
      <x:c r="B423" s="1" t="n">
        <x:v>19</x:v>
      </x:c>
      <x:c r="C423" s="7" t="s">
        <x:v>615</x:v>
      </x:c>
      <x:c r="D423" s="7" t="s">
        <x:v>18</x:v>
      </x:c>
      <x:c r="E423" s="8" t="s">
        <x:v>616</x:v>
      </x:c>
      <x:c r="F423" s="9" t="n">
        <x:v>458.05</x:v>
      </x:c>
      <x:c r="G423" s="10" t="n">
        <x:v>13</x:v>
      </x:c>
      <x:c r="H423" s="11">
        <x:f>ROUND(ROUND(F423,2)*ROUND(G423,3),2)</x:f>
      </x:c>
    </x:row>
    <x:row r="424" spans="1:8">
      <x:c r="A424" s="7" t="s">
        <x:v>578</x:v>
      </x:c>
      <x:c r="B424" s="1" t="n">
        <x:v>20</x:v>
      </x:c>
      <x:c r="C424" s="7" t="s">
        <x:v>617</x:v>
      </x:c>
      <x:c r="D424" s="7" t="s">
        <x:v>18</x:v>
      </x:c>
      <x:c r="E424" s="8" t="s">
        <x:v>618</x:v>
      </x:c>
      <x:c r="F424" s="9" t="n">
        <x:v>235.95</x:v>
      </x:c>
      <x:c r="G424" s="10" t="n">
        <x:v>1</x:v>
      </x:c>
      <x:c r="H424" s="11">
        <x:f>ROUND(ROUND(F424,2)*ROUND(G424,3),2)</x:f>
      </x:c>
    </x:row>
    <x:row r="425" spans="1:8">
      <x:c r="A425" s="7" t="s">
        <x:v>578</x:v>
      </x:c>
      <x:c r="B425" s="1" t="n">
        <x:v>21</x:v>
      </x:c>
      <x:c r="C425" s="7" t="s">
        <x:v>619</x:v>
      </x:c>
      <x:c r="D425" s="7" t="s">
        <x:v>18</x:v>
      </x:c>
      <x:c r="E425" s="8" t="s">
        <x:v>620</x:v>
      </x:c>
      <x:c r="F425" s="9" t="n">
        <x:v>16.42</x:v>
      </x:c>
      <x:c r="G425" s="10" t="n">
        <x:v>26</x:v>
      </x:c>
      <x:c r="H425" s="11">
        <x:f>ROUND(ROUND(F425,2)*ROUND(G425,3),2)</x:f>
      </x:c>
    </x:row>
    <x:row r="426" spans="1:8">
      <x:c r="A426" s="7" t="s">
        <x:v>578</x:v>
      </x:c>
      <x:c r="B426" s="1" t="n">
        <x:v>22</x:v>
      </x:c>
      <x:c r="C426" s="7" t="s">
        <x:v>621</x:v>
      </x:c>
      <x:c r="D426" s="7" t="s">
        <x:v>18</x:v>
      </x:c>
      <x:c r="E426" s="8" t="s">
        <x:v>622</x:v>
      </x:c>
      <x:c r="F426" s="9" t="n">
        <x:v>19.23</x:v>
      </x:c>
      <x:c r="G426" s="10" t="n">
        <x:v>12</x:v>
      </x:c>
      <x:c r="H426" s="11">
        <x:f>ROUND(ROUND(F426,2)*ROUND(G426,3),2)</x:f>
      </x:c>
    </x:row>
    <x:row r="427" spans="1:8">
      <x:c r="A427" s="7" t="s">
        <x:v>578</x:v>
      </x:c>
      <x:c r="B427" s="1" t="n">
        <x:v>23</x:v>
      </x:c>
      <x:c r="C427" s="7" t="s">
        <x:v>623</x:v>
      </x:c>
      <x:c r="D427" s="7" t="s">
        <x:v>18</x:v>
      </x:c>
      <x:c r="E427" s="8" t="s">
        <x:v>624</x:v>
      </x:c>
      <x:c r="F427" s="9" t="n">
        <x:v>725.71</x:v>
      </x:c>
      <x:c r="G427" s="10" t="n">
        <x:v>2</x:v>
      </x:c>
      <x:c r="H427" s="11">
        <x:f>ROUND(ROUND(F427,2)*ROUND(G427,3),2)</x:f>
      </x:c>
    </x:row>
    <x:row r="428" spans="1:8">
      <x:c r="A428" s="7" t="s">
        <x:v>578</x:v>
      </x:c>
      <x:c r="B428" s="1" t="n">
        <x:v>24</x:v>
      </x:c>
      <x:c r="C428" s="7" t="s">
        <x:v>625</x:v>
      </x:c>
      <x:c r="D428" s="7" t="s">
        <x:v>18</x:v>
      </x:c>
      <x:c r="E428" s="8" t="s">
        <x:v>626</x:v>
      </x:c>
      <x:c r="F428" s="9" t="n">
        <x:v>135.73</x:v>
      </x:c>
      <x:c r="G428" s="10" t="n">
        <x:v>2</x:v>
      </x:c>
      <x:c r="H428" s="11">
        <x:f>ROUND(ROUND(F428,2)*ROUND(G428,3),2)</x:f>
      </x:c>
    </x:row>
    <x:row r="429" spans="1:8">
      <x:c r="A429" s="7" t="s">
        <x:v>578</x:v>
      </x:c>
      <x:c r="B429" s="1" t="n">
        <x:v>25</x:v>
      </x:c>
      <x:c r="C429" s="7" t="s">
        <x:v>627</x:v>
      </x:c>
      <x:c r="D429" s="7" t="s">
        <x:v>18</x:v>
      </x:c>
      <x:c r="E429" s="8" t="s">
        <x:v>628</x:v>
      </x:c>
      <x:c r="F429" s="9" t="n">
        <x:v>28.65</x:v>
      </x:c>
      <x:c r="G429" s="10" t="n">
        <x:v>12</x:v>
      </x:c>
      <x:c r="H429" s="11">
        <x:f>ROUND(ROUND(F429,2)*ROUND(G429,3),2)</x:f>
      </x:c>
    </x:row>
    <x:row r="430" spans="1:8">
      <x:c r="A430" s="7" t="s">
        <x:v>578</x:v>
      </x:c>
      <x:c r="B430" s="1" t="n">
        <x:v>26</x:v>
      </x:c>
      <x:c r="C430" s="7" t="s">
        <x:v>629</x:v>
      </x:c>
      <x:c r="D430" s="7" t="s">
        <x:v>18</x:v>
      </x:c>
      <x:c r="E430" s="8" t="s">
        <x:v>630</x:v>
      </x:c>
      <x:c r="F430" s="9" t="n">
        <x:v>103.14</x:v>
      </x:c>
      <x:c r="G430" s="10" t="n">
        <x:v>2</x:v>
      </x:c>
      <x:c r="H430" s="11">
        <x:f>ROUND(ROUND(F430,2)*ROUND(G430,3),2)</x:f>
      </x:c>
    </x:row>
    <x:row r="431" spans="1:8">
      <x:c r="A431" s="7" t="s">
        <x:v>578</x:v>
      </x:c>
      <x:c r="B431" s="1" t="n">
        <x:v>27</x:v>
      </x:c>
      <x:c r="C431" s="7" t="s">
        <x:v>631</x:v>
      </x:c>
      <x:c r="D431" s="7" t="s">
        <x:v>18</x:v>
      </x:c>
      <x:c r="E431" s="8" t="s">
        <x:v>632</x:v>
      </x:c>
      <x:c r="F431" s="9" t="n">
        <x:v>69.06</x:v>
      </x:c>
      <x:c r="G431" s="10" t="n">
        <x:v>12</x:v>
      </x:c>
      <x:c r="H431" s="11">
        <x:f>ROUND(ROUND(F431,2)*ROUND(G431,3),2)</x:f>
      </x:c>
    </x:row>
    <x:row r="432" spans="1:8">
      <x:c r="A432" s="7" t="s">
        <x:v>578</x:v>
      </x:c>
      <x:c r="B432" s="1" t="n">
        <x:v>28</x:v>
      </x:c>
      <x:c r="C432" s="7" t="s">
        <x:v>633</x:v>
      </x:c>
      <x:c r="D432" s="7" t="s">
        <x:v>18</x:v>
      </x:c>
      <x:c r="E432" s="8" t="s">
        <x:v>634</x:v>
      </x:c>
      <x:c r="F432" s="9" t="n">
        <x:v>52.95</x:v>
      </x:c>
      <x:c r="G432" s="10" t="n">
        <x:v>2</x:v>
      </x:c>
      <x:c r="H432" s="11">
        <x:f>ROUND(ROUND(F432,2)*ROUND(G432,3),2)</x:f>
      </x:c>
    </x:row>
    <x:row r="433" spans="1:8">
      <x:c r="A433" s="7" t="s">
        <x:v>578</x:v>
      </x:c>
      <x:c r="B433" s="1" t="n">
        <x:v>29</x:v>
      </x:c>
      <x:c r="C433" s="7" t="s">
        <x:v>635</x:v>
      </x:c>
      <x:c r="D433" s="7" t="s">
        <x:v>18</x:v>
      </x:c>
      <x:c r="E433" s="8" t="s">
        <x:v>636</x:v>
      </x:c>
      <x:c r="F433" s="9" t="n">
        <x:v>24.45</x:v>
      </x:c>
      <x:c r="G433" s="10" t="n">
        <x:v>2</x:v>
      </x:c>
      <x:c r="H433" s="11">
        <x:f>ROUND(ROUND(F433,2)*ROUND(G433,3),2)</x:f>
      </x:c>
    </x:row>
    <x:row r="434" spans="1:8">
      <x:c r="A434" s="7" t="s">
        <x:v>578</x:v>
      </x:c>
      <x:c r="B434" s="1" t="n">
        <x:v>30</x:v>
      </x:c>
      <x:c r="C434" s="7" t="s">
        <x:v>637</x:v>
      </x:c>
      <x:c r="D434" s="7" t="s">
        <x:v>18</x:v>
      </x:c>
      <x:c r="E434" s="8" t="s">
        <x:v>638</x:v>
      </x:c>
      <x:c r="F434" s="9" t="n">
        <x:v>314.57</x:v>
      </x:c>
      <x:c r="G434" s="10" t="n">
        <x:v>1</x:v>
      </x:c>
      <x:c r="H434" s="11">
        <x:f>ROUND(ROUND(F434,2)*ROUND(G434,3),2)</x:f>
      </x:c>
    </x:row>
    <x:row r="435" spans="1:8">
      <x:c r="A435" s="7" t="s">
        <x:v>578</x:v>
      </x:c>
      <x:c r="B435" s="1" t="n">
        <x:v>31</x:v>
      </x:c>
      <x:c r="C435" s="7" t="s">
        <x:v>639</x:v>
      </x:c>
      <x:c r="D435" s="7" t="s">
        <x:v>18</x:v>
      </x:c>
      <x:c r="E435" s="8" t="s">
        <x:v>640</x:v>
      </x:c>
      <x:c r="F435" s="9" t="n">
        <x:v>2886.95</x:v>
      </x:c>
      <x:c r="G435" s="10" t="n">
        <x:v>1</x:v>
      </x:c>
      <x:c r="H435" s="11">
        <x:f>ROUND(ROUND(F435,2)*ROUND(G435,3),2)</x:f>
      </x:c>
    </x:row>
    <x:row r="436" spans="1:8">
      <x:c r="A436" s="7" t="s">
        <x:v>578</x:v>
      </x:c>
      <x:c r="B436" s="1" t="n">
        <x:v>32</x:v>
      </x:c>
      <x:c r="C436" s="7" t="s">
        <x:v>641</x:v>
      </x:c>
      <x:c r="D436" s="7" t="s">
        <x:v>18</x:v>
      </x:c>
      <x:c r="E436" s="8" t="s">
        <x:v>642</x:v>
      </x:c>
      <x:c r="F436" s="9" t="n">
        <x:v>117.96</x:v>
      </x:c>
      <x:c r="G436" s="10" t="n">
        <x:v>2</x:v>
      </x:c>
      <x:c r="H436" s="11">
        <x:f>ROUND(ROUND(F436,2)*ROUND(G436,3),2)</x:f>
      </x:c>
    </x:row>
    <x:row r="437" spans="1:8">
      <x:c r="A437" s="7" t="s">
        <x:v>578</x:v>
      </x:c>
      <x:c r="B437" s="1" t="n">
        <x:v>33</x:v>
      </x:c>
      <x:c r="C437" s="7" t="s">
        <x:v>643</x:v>
      </x:c>
      <x:c r="D437" s="7" t="s">
        <x:v>18</x:v>
      </x:c>
      <x:c r="E437" s="8" t="s">
        <x:v>644</x:v>
      </x:c>
      <x:c r="F437" s="9" t="n">
        <x:v>34.47</x:v>
      </x:c>
      <x:c r="G437" s="10" t="n">
        <x:v>4</x:v>
      </x:c>
      <x:c r="H437" s="11">
        <x:f>ROUND(ROUND(F437,2)*ROUND(G437,3),2)</x:f>
      </x:c>
    </x:row>
    <x:row r="438" spans="1:8">
      <x:c r="A438" s="7" t="s">
        <x:v>578</x:v>
      </x:c>
      <x:c r="B438" s="1" t="n">
        <x:v>34</x:v>
      </x:c>
      <x:c r="C438" s="7" t="s">
        <x:v>645</x:v>
      </x:c>
      <x:c r="D438" s="7" t="s">
        <x:v>18</x:v>
      </x:c>
      <x:c r="E438" s="8" t="s">
        <x:v>646</x:v>
      </x:c>
      <x:c r="F438" s="9" t="n">
        <x:v>1333.87</x:v>
      </x:c>
      <x:c r="G438" s="10" t="n">
        <x:v>1</x:v>
      </x:c>
      <x:c r="H438" s="11">
        <x:f>ROUND(ROUND(F438,2)*ROUND(G438,3),2)</x:f>
      </x:c>
    </x:row>
    <x:row r="439" spans="1:8">
      <x:c r="A439" s="7" t="s">
        <x:v>578</x:v>
      </x:c>
      <x:c r="B439" s="1" t="n">
        <x:v>35</x:v>
      </x:c>
      <x:c r="C439" s="7" t="s">
        <x:v>647</x:v>
      </x:c>
      <x:c r="D439" s="7" t="s">
        <x:v>18</x:v>
      </x:c>
      <x:c r="E439" s="8" t="s">
        <x:v>648</x:v>
      </x:c>
      <x:c r="F439" s="9" t="n">
        <x:v>2541.66</x:v>
      </x:c>
      <x:c r="G439" s="10" t="n">
        <x:v>1</x:v>
      </x:c>
      <x:c r="H439" s="11">
        <x:f>ROUND(ROUND(F439,2)*ROUND(G439,3),2)</x:f>
      </x:c>
    </x:row>
    <x:row r="440" spans="1:8">
      <x:c r="A440" s="7" t="s">
        <x:v>578</x:v>
      </x:c>
      <x:c r="B440" s="1" t="n">
        <x:v>36</x:v>
      </x:c>
      <x:c r="C440" s="7" t="s">
        <x:v>649</x:v>
      </x:c>
      <x:c r="D440" s="7" t="s">
        <x:v>18</x:v>
      </x:c>
      <x:c r="E440" s="8" t="s">
        <x:v>650</x:v>
      </x:c>
      <x:c r="F440" s="9" t="n">
        <x:v>1070.96</x:v>
      </x:c>
      <x:c r="G440" s="10" t="n">
        <x:v>1</x:v>
      </x:c>
      <x:c r="H440" s="11">
        <x:f>ROUND(ROUND(F440,2)*ROUND(G440,3),2)</x:f>
      </x:c>
    </x:row>
    <x:row r="441" spans="1:8">
      <x:c r="A441" s="7" t="s">
        <x:v>578</x:v>
      </x:c>
      <x:c r="B441" s="1" t="n">
        <x:v>37</x:v>
      </x:c>
      <x:c r="C441" s="7" t="s">
        <x:v>651</x:v>
      </x:c>
      <x:c r="D441" s="7" t="s">
        <x:v>18</x:v>
      </x:c>
      <x:c r="E441" s="8" t="s">
        <x:v>652</x:v>
      </x:c>
      <x:c r="F441" s="9" t="n">
        <x:v>548.71</x:v>
      </x:c>
      <x:c r="G441" s="10" t="n">
        <x:v>1</x:v>
      </x:c>
      <x:c r="H441" s="11">
        <x:f>ROUND(ROUND(F441,2)*ROUND(G441,3),2)</x:f>
      </x:c>
    </x:row>
    <x:row r="442" spans="1:8">
      <x:c r="A442" s="7" t="s">
        <x:v>578</x:v>
      </x:c>
      <x:c r="B442" s="1" t="n">
        <x:v>38</x:v>
      </x:c>
      <x:c r="C442" s="7" t="s">
        <x:v>653</x:v>
      </x:c>
      <x:c r="D442" s="7" t="s">
        <x:v>18</x:v>
      </x:c>
      <x:c r="E442" s="8" t="s">
        <x:v>654</x:v>
      </x:c>
      <x:c r="F442" s="9" t="n">
        <x:v>802.29</x:v>
      </x:c>
      <x:c r="G442" s="10" t="n">
        <x:v>1</x:v>
      </x:c>
      <x:c r="H442" s="11">
        <x:f>ROUND(ROUND(F442,2)*ROUND(G442,3),2)</x:f>
      </x:c>
    </x:row>
    <x:row r="443" spans="1:8">
      <x:c r="A443" s="7" t="s">
        <x:v>578</x:v>
      </x:c>
      <x:c r="B443" s="1" t="n">
        <x:v>39</x:v>
      </x:c>
      <x:c r="C443" s="7" t="s">
        <x:v>655</x:v>
      </x:c>
      <x:c r="D443" s="7" t="s">
        <x:v>18</x:v>
      </x:c>
      <x:c r="E443" s="8" t="s">
        <x:v>656</x:v>
      </x:c>
      <x:c r="F443" s="9" t="n">
        <x:v>125.04</x:v>
      </x:c>
      <x:c r="G443" s="10" t="n">
        <x:v>11</x:v>
      </x:c>
      <x:c r="H443" s="11">
        <x:f>ROUND(ROUND(F443,2)*ROUND(G443,3),2)</x:f>
      </x:c>
    </x:row>
    <x:row r="444" spans="1:8">
      <x:c r="A444" s="7" t="s">
        <x:v>578</x:v>
      </x:c>
      <x:c r="B444" s="1" t="n">
        <x:v>40</x:v>
      </x:c>
      <x:c r="C444" s="7" t="s">
        <x:v>657</x:v>
      </x:c>
      <x:c r="D444" s="7" t="s">
        <x:v>18</x:v>
      </x:c>
      <x:c r="E444" s="8" t="s">
        <x:v>658</x:v>
      </x:c>
      <x:c r="F444" s="9" t="n">
        <x:v>128.39</x:v>
      </x:c>
      <x:c r="G444" s="10" t="n">
        <x:v>3</x:v>
      </x:c>
      <x:c r="H444" s="11">
        <x:f>ROUND(ROUND(F444,2)*ROUND(G444,3),2)</x:f>
      </x:c>
    </x:row>
    <x:row r="445" spans="1:8">
      <x:c r="A445" s="7" t="s">
        <x:v>578</x:v>
      </x:c>
      <x:c r="B445" s="1" t="n">
        <x:v>41</x:v>
      </x:c>
      <x:c r="C445" s="7" t="s">
        <x:v>659</x:v>
      </x:c>
      <x:c r="D445" s="7" t="s">
        <x:v>18</x:v>
      </x:c>
      <x:c r="E445" s="8" t="s">
        <x:v>660</x:v>
      </x:c>
      <x:c r="F445" s="9" t="n">
        <x:v>189.16</x:v>
      </x:c>
      <x:c r="G445" s="10" t="n">
        <x:v>12</x:v>
      </x:c>
      <x:c r="H445" s="11">
        <x:f>ROUND(ROUND(F445,2)*ROUND(G445,3),2)</x:f>
      </x:c>
    </x:row>
    <x:row r="446" spans="1:8">
      <x:c r="A446" s="7" t="s">
        <x:v>578</x:v>
      </x:c>
      <x:c r="B446" s="1" t="n">
        <x:v>42</x:v>
      </x:c>
      <x:c r="C446" s="7" t="s">
        <x:v>661</x:v>
      </x:c>
      <x:c r="D446" s="7" t="s">
        <x:v>18</x:v>
      </x:c>
      <x:c r="E446" s="8" t="s">
        <x:v>662</x:v>
      </x:c>
      <x:c r="F446" s="9" t="n">
        <x:v>310.66</x:v>
      </x:c>
      <x:c r="G446" s="10" t="n">
        <x:v>12</x:v>
      </x:c>
      <x:c r="H446" s="11">
        <x:f>ROUND(ROUND(F446,2)*ROUND(G446,3),2)</x:f>
      </x:c>
    </x:row>
    <x:row r="447" spans="1:8">
      <x:c r="A447" s="7" t="s">
        <x:v>578</x:v>
      </x:c>
      <x:c r="B447" s="1" t="n">
        <x:v>43</x:v>
      </x:c>
      <x:c r="C447" s="7" t="s">
        <x:v>663</x:v>
      </x:c>
      <x:c r="D447" s="7" t="s">
        <x:v>18</x:v>
      </x:c>
      <x:c r="E447" s="8" t="s">
        <x:v>664</x:v>
      </x:c>
      <x:c r="F447" s="9" t="n">
        <x:v>14.82</x:v>
      </x:c>
      <x:c r="G447" s="10" t="n">
        <x:v>14</x:v>
      </x:c>
      <x:c r="H447" s="11">
        <x:f>ROUND(ROUND(F447,2)*ROUND(G447,3),2)</x:f>
      </x:c>
    </x:row>
    <x:row r="448" spans="1:8">
      <x:c r="A448" s="7" t="s">
        <x:v>578</x:v>
      </x:c>
      <x:c r="B448" s="1" t="n">
        <x:v>44</x:v>
      </x:c>
      <x:c r="C448" s="7" t="s">
        <x:v>665</x:v>
      </x:c>
      <x:c r="D448" s="7" t="s">
        <x:v>18</x:v>
      </x:c>
      <x:c r="E448" s="8" t="s">
        <x:v>666</x:v>
      </x:c>
      <x:c r="F448" s="9" t="n">
        <x:v>55.55</x:v>
      </x:c>
      <x:c r="G448" s="10" t="n">
        <x:v>14</x:v>
      </x:c>
      <x:c r="H448" s="11">
        <x:f>ROUND(ROUND(F448,2)*ROUND(G448,3),2)</x:f>
      </x:c>
    </x:row>
    <x:row r="449" spans="1:8">
      <x:c r="A449" s="7" t="s">
        <x:v>578</x:v>
      </x:c>
      <x:c r="B449" s="1" t="n">
        <x:v>45</x:v>
      </x:c>
      <x:c r="C449" s="7" t="s">
        <x:v>667</x:v>
      </x:c>
      <x:c r="D449" s="7" t="s">
        <x:v>18</x:v>
      </x:c>
      <x:c r="E449" s="8" t="s">
        <x:v>668</x:v>
      </x:c>
      <x:c r="F449" s="9" t="n">
        <x:v>319.75</x:v>
      </x:c>
      <x:c r="G449" s="10" t="n">
        <x:v>6</x:v>
      </x:c>
      <x:c r="H449" s="11">
        <x:f>ROUND(ROUND(F449,2)*ROUND(G449,3),2)</x:f>
      </x:c>
    </x:row>
    <x:row r="450" spans="1:8">
      <x:c r="A450" s="7" t="s">
        <x:v>578</x:v>
      </x:c>
      <x:c r="B450" s="1" t="n">
        <x:v>46</x:v>
      </x:c>
      <x:c r="C450" s="7" t="s">
        <x:v>669</x:v>
      </x:c>
      <x:c r="D450" s="7" t="s">
        <x:v>18</x:v>
      </x:c>
      <x:c r="E450" s="8" t="s">
        <x:v>670</x:v>
      </x:c>
      <x:c r="F450" s="9" t="n">
        <x:v>78.29</x:v>
      </x:c>
      <x:c r="G450" s="10" t="n">
        <x:v>10</x:v>
      </x:c>
      <x:c r="H450" s="11">
        <x:f>ROUND(ROUND(F450,2)*ROUND(G450,3),2)</x:f>
      </x:c>
    </x:row>
    <x:row r="451" spans="1:8">
      <x:c r="A451" s="7" t="s">
        <x:v>578</x:v>
      </x:c>
      <x:c r="B451" s="1" t="n">
        <x:v>47</x:v>
      </x:c>
      <x:c r="C451" s="7" t="s">
        <x:v>671</x:v>
      </x:c>
      <x:c r="D451" s="7" t="s">
        <x:v>18</x:v>
      </x:c>
      <x:c r="E451" s="8" t="s">
        <x:v>672</x:v>
      </x:c>
      <x:c r="F451" s="9" t="n">
        <x:v>36</x:v>
      </x:c>
      <x:c r="G451" s="10" t="n">
        <x:v>14</x:v>
      </x:c>
      <x:c r="H451" s="11">
        <x:f>ROUND(ROUND(F451,2)*ROUND(G451,3),2)</x:f>
      </x:c>
    </x:row>
    <x:row r="452" spans="1:8">
      <x:c r="A452" s="7" t="s">
        <x:v>578</x:v>
      </x:c>
      <x:c r="B452" s="1" t="n">
        <x:v>48</x:v>
      </x:c>
      <x:c r="C452" s="7" t="s">
        <x:v>673</x:v>
      </x:c>
      <x:c r="D452" s="7" t="s">
        <x:v>18</x:v>
      </x:c>
      <x:c r="E452" s="8" t="s">
        <x:v>674</x:v>
      </x:c>
      <x:c r="F452" s="9" t="n">
        <x:v>166.38</x:v>
      </x:c>
      <x:c r="G452" s="10" t="n">
        <x:v>10</x:v>
      </x:c>
      <x:c r="H452" s="11">
        <x:f>ROUND(ROUND(F452,2)*ROUND(G452,3),2)</x:f>
      </x:c>
    </x:row>
    <x:row r="453" spans="1:8">
      <x:c r="E453" s="5" t="s">
        <x:v>27</x:v>
      </x:c>
      <x:c r="F453" s="5" t="s"/>
      <x:c r="G453" s="5" t="s"/>
      <x:c r="H453" s="12">
        <x:f>SUM(H405:H452)</x:f>
      </x:c>
    </x:row>
    <x:row r="455" spans="1:8">
      <x:c r="C455" s="5" t="s">
        <x:v>5</x:v>
      </x:c>
      <x:c r="D455" s="6" t="s">
        <x:v>6</x:v>
      </x:c>
      <x:c r="E455" s="5" t="s">
        <x:v>7</x:v>
      </x:c>
    </x:row>
    <x:row r="456" spans="1:8">
      <x:c r="C456" s="5" t="s">
        <x:v>8</x:v>
      </x:c>
      <x:c r="D456" s="6" t="s">
        <x:v>446</x:v>
      </x:c>
      <x:c r="E456" s="5" t="s">
        <x:v>447</x:v>
      </x:c>
    </x:row>
    <x:row r="457" spans="1:8">
      <x:c r="C457" s="5" t="s">
        <x:v>98</x:v>
      </x:c>
      <x:c r="D457" s="6" t="s">
        <x:v>236</x:v>
      </x:c>
      <x:c r="E457" s="5" t="s">
        <x:v>675</x:v>
      </x:c>
    </x:row>
    <x:row r="458" spans="1:8">
      <x:c r="C458" s="5" t="s">
        <x:v>100</x:v>
      </x:c>
      <x:c r="D458" s="6" t="s">
        <x:v>6</x:v>
      </x:c>
      <x:c r="E458" s="5" t="s">
        <x:v>676</x:v>
      </x:c>
    </x:row>
    <x:row r="460" spans="1:8">
      <x:c r="A460" s="7" t="s">
        <x:v>677</x:v>
      </x:c>
      <x:c r="B460" s="1" t="n">
        <x:v>1</x:v>
      </x:c>
      <x:c r="C460" s="7" t="s">
        <x:v>678</x:v>
      </x:c>
      <x:c r="D460" s="7" t="s">
        <x:v>18</x:v>
      </x:c>
      <x:c r="E460" s="8" t="s">
        <x:v>679</x:v>
      </x:c>
      <x:c r="F460" s="9" t="n">
        <x:v>377.59</x:v>
      </x:c>
      <x:c r="G460" s="10" t="n">
        <x:v>1</x:v>
      </x:c>
      <x:c r="H460" s="11">
        <x:f>ROUND(ROUND(F460,2)*ROUND(G460,3),2)</x:f>
      </x:c>
    </x:row>
    <x:row r="461" spans="1:8">
      <x:c r="A461" s="7" t="s">
        <x:v>677</x:v>
      </x:c>
      <x:c r="B461" s="1" t="n">
        <x:v>2</x:v>
      </x:c>
      <x:c r="C461" s="7" t="s">
        <x:v>680</x:v>
      </x:c>
      <x:c r="D461" s="7" t="s">
        <x:v>18</x:v>
      </x:c>
      <x:c r="E461" s="8" t="s">
        <x:v>681</x:v>
      </x:c>
      <x:c r="F461" s="9" t="n">
        <x:v>42.49</x:v>
      </x:c>
      <x:c r="G461" s="10" t="n">
        <x:v>3</x:v>
      </x:c>
      <x:c r="H461" s="11">
        <x:f>ROUND(ROUND(F461,2)*ROUND(G461,3),2)</x:f>
      </x:c>
    </x:row>
    <x:row r="462" spans="1:8">
      <x:c r="A462" s="7" t="s">
        <x:v>677</x:v>
      </x:c>
      <x:c r="B462" s="1" t="n">
        <x:v>3</x:v>
      </x:c>
      <x:c r="C462" s="7" t="s">
        <x:v>682</x:v>
      </x:c>
      <x:c r="D462" s="7" t="s">
        <x:v>18</x:v>
      </x:c>
      <x:c r="E462" s="8" t="s">
        <x:v>683</x:v>
      </x:c>
      <x:c r="F462" s="9" t="n">
        <x:v>597.16</x:v>
      </x:c>
      <x:c r="G462" s="10" t="n">
        <x:v>1</x:v>
      </x:c>
      <x:c r="H462" s="11">
        <x:f>ROUND(ROUND(F462,2)*ROUND(G462,3),2)</x:f>
      </x:c>
    </x:row>
    <x:row r="463" spans="1:8">
      <x:c r="A463" s="7" t="s">
        <x:v>677</x:v>
      </x:c>
      <x:c r="B463" s="1" t="n">
        <x:v>4</x:v>
      </x:c>
      <x:c r="C463" s="7" t="s">
        <x:v>684</x:v>
      </x:c>
      <x:c r="D463" s="7" t="s">
        <x:v>18</x:v>
      </x:c>
      <x:c r="E463" s="8" t="s">
        <x:v>685</x:v>
      </x:c>
      <x:c r="F463" s="9" t="n">
        <x:v>116.14</x:v>
      </x:c>
      <x:c r="G463" s="10" t="n">
        <x:v>1</x:v>
      </x:c>
      <x:c r="H463" s="11">
        <x:f>ROUND(ROUND(F463,2)*ROUND(G463,3),2)</x:f>
      </x:c>
    </x:row>
    <x:row r="464" spans="1:8">
      <x:c r="A464" s="7" t="s">
        <x:v>677</x:v>
      </x:c>
      <x:c r="B464" s="1" t="n">
        <x:v>5</x:v>
      </x:c>
      <x:c r="C464" s="7" t="s">
        <x:v>686</x:v>
      </x:c>
      <x:c r="D464" s="7" t="s">
        <x:v>18</x:v>
      </x:c>
      <x:c r="E464" s="8" t="s">
        <x:v>687</x:v>
      </x:c>
      <x:c r="F464" s="9" t="n">
        <x:v>629.31</x:v>
      </x:c>
      <x:c r="G464" s="10" t="n">
        <x:v>1</x:v>
      </x:c>
      <x:c r="H464" s="11">
        <x:f>ROUND(ROUND(F464,2)*ROUND(G464,3),2)</x:f>
      </x:c>
    </x:row>
    <x:row r="465" spans="1:8">
      <x:c r="A465" s="7" t="s">
        <x:v>677</x:v>
      </x:c>
      <x:c r="B465" s="1" t="n">
        <x:v>6</x:v>
      </x:c>
      <x:c r="C465" s="7" t="s">
        <x:v>688</x:v>
      </x:c>
      <x:c r="D465" s="7" t="s">
        <x:v>18</x:v>
      </x:c>
      <x:c r="E465" s="8" t="s">
        <x:v>689</x:v>
      </x:c>
      <x:c r="F465" s="9" t="n">
        <x:v>235.4</x:v>
      </x:c>
      <x:c r="G465" s="10" t="n">
        <x:v>1</x:v>
      </x:c>
      <x:c r="H465" s="11">
        <x:f>ROUND(ROUND(F465,2)*ROUND(G465,3),2)</x:f>
      </x:c>
    </x:row>
    <x:row r="466" spans="1:8">
      <x:c r="A466" s="7" t="s">
        <x:v>677</x:v>
      </x:c>
      <x:c r="B466" s="1" t="n">
        <x:v>7</x:v>
      </x:c>
      <x:c r="C466" s="7" t="s">
        <x:v>690</x:v>
      </x:c>
      <x:c r="D466" s="7" t="s">
        <x:v>18</x:v>
      </x:c>
      <x:c r="E466" s="8" t="s">
        <x:v>691</x:v>
      </x:c>
      <x:c r="F466" s="9" t="n">
        <x:v>295.52</x:v>
      </x:c>
      <x:c r="G466" s="10" t="n">
        <x:v>1</x:v>
      </x:c>
      <x:c r="H466" s="11">
        <x:f>ROUND(ROUND(F466,2)*ROUND(G466,3),2)</x:f>
      </x:c>
    </x:row>
    <x:row r="467" spans="1:8">
      <x:c r="A467" s="7" t="s">
        <x:v>677</x:v>
      </x:c>
      <x:c r="B467" s="1" t="n">
        <x:v>8</x:v>
      </x:c>
      <x:c r="C467" s="7" t="s">
        <x:v>692</x:v>
      </x:c>
      <x:c r="D467" s="7" t="s">
        <x:v>18</x:v>
      </x:c>
      <x:c r="E467" s="8" t="s">
        <x:v>693</x:v>
      </x:c>
      <x:c r="F467" s="9" t="n">
        <x:v>173.79</x:v>
      </x:c>
      <x:c r="G467" s="10" t="n">
        <x:v>1</x:v>
      </x:c>
      <x:c r="H467" s="11">
        <x:f>ROUND(ROUND(F467,2)*ROUND(G467,3),2)</x:f>
      </x:c>
    </x:row>
    <x:row r="468" spans="1:8">
      <x:c r="A468" s="7" t="s">
        <x:v>677</x:v>
      </x:c>
      <x:c r="B468" s="1" t="n">
        <x:v>9</x:v>
      </x:c>
      <x:c r="C468" s="7" t="s">
        <x:v>694</x:v>
      </x:c>
      <x:c r="D468" s="7" t="s">
        <x:v>18</x:v>
      </x:c>
      <x:c r="E468" s="8" t="s">
        <x:v>695</x:v>
      </x:c>
      <x:c r="F468" s="9" t="n">
        <x:v>340.78</x:v>
      </x:c>
      <x:c r="G468" s="10" t="n">
        <x:v>1</x:v>
      </x:c>
      <x:c r="H468" s="11">
        <x:f>ROUND(ROUND(F468,2)*ROUND(G468,3),2)</x:f>
      </x:c>
    </x:row>
    <x:row r="469" spans="1:8">
      <x:c r="A469" s="7" t="s">
        <x:v>677</x:v>
      </x:c>
      <x:c r="B469" s="1" t="n">
        <x:v>10</x:v>
      </x:c>
      <x:c r="C469" s="7" t="s">
        <x:v>696</x:v>
      </x:c>
      <x:c r="D469" s="7" t="s">
        <x:v>18</x:v>
      </x:c>
      <x:c r="E469" s="8" t="s">
        <x:v>697</x:v>
      </x:c>
      <x:c r="F469" s="9" t="n">
        <x:v>189.86</x:v>
      </x:c>
      <x:c r="G469" s="10" t="n">
        <x:v>1</x:v>
      </x:c>
      <x:c r="H469" s="11">
        <x:f>ROUND(ROUND(F469,2)*ROUND(G469,3),2)</x:f>
      </x:c>
    </x:row>
    <x:row r="470" spans="1:8">
      <x:c r="A470" s="7" t="s">
        <x:v>677</x:v>
      </x:c>
      <x:c r="B470" s="1" t="n">
        <x:v>11</x:v>
      </x:c>
      <x:c r="C470" s="7" t="s">
        <x:v>698</x:v>
      </x:c>
      <x:c r="D470" s="7" t="s">
        <x:v>18</x:v>
      </x:c>
      <x:c r="E470" s="8" t="s">
        <x:v>699</x:v>
      </x:c>
      <x:c r="F470" s="9" t="n">
        <x:v>123.16</x:v>
      </x:c>
      <x:c r="G470" s="10" t="n">
        <x:v>1</x:v>
      </x:c>
      <x:c r="H470" s="11">
        <x:f>ROUND(ROUND(F470,2)*ROUND(G470,3),2)</x:f>
      </x:c>
    </x:row>
    <x:row r="471" spans="1:8">
      <x:c r="A471" s="7" t="s">
        <x:v>677</x:v>
      </x:c>
      <x:c r="B471" s="1" t="n">
        <x:v>12</x:v>
      </x:c>
      <x:c r="C471" s="7" t="s">
        <x:v>700</x:v>
      </x:c>
      <x:c r="D471" s="7" t="s">
        <x:v>18</x:v>
      </x:c>
      <x:c r="E471" s="8" t="s">
        <x:v>701</x:v>
      </x:c>
      <x:c r="F471" s="9" t="n">
        <x:v>47.2</x:v>
      </x:c>
      <x:c r="G471" s="10" t="n">
        <x:v>1</x:v>
      </x:c>
      <x:c r="H471" s="11">
        <x:f>ROUND(ROUND(F471,2)*ROUND(G471,3),2)</x:f>
      </x:c>
    </x:row>
    <x:row r="472" spans="1:8">
      <x:c r="A472" s="7" t="s">
        <x:v>677</x:v>
      </x:c>
      <x:c r="B472" s="1" t="n">
        <x:v>13</x:v>
      </x:c>
      <x:c r="C472" s="7" t="s">
        <x:v>702</x:v>
      </x:c>
      <x:c r="D472" s="7" t="s">
        <x:v>18</x:v>
      </x:c>
      <x:c r="E472" s="8" t="s">
        <x:v>703</x:v>
      </x:c>
      <x:c r="F472" s="9" t="n">
        <x:v>461.35</x:v>
      </x:c>
      <x:c r="G472" s="10" t="n">
        <x:v>1</x:v>
      </x:c>
      <x:c r="H472" s="11">
        <x:f>ROUND(ROUND(F472,2)*ROUND(G472,3),2)</x:f>
      </x:c>
    </x:row>
    <x:row r="473" spans="1:8">
      <x:c r="A473" s="7" t="s">
        <x:v>677</x:v>
      </x:c>
      <x:c r="B473" s="1" t="n">
        <x:v>14</x:v>
      </x:c>
      <x:c r="C473" s="7" t="s">
        <x:v>704</x:v>
      </x:c>
      <x:c r="D473" s="7" t="s">
        <x:v>18</x:v>
      </x:c>
      <x:c r="E473" s="8" t="s">
        <x:v>705</x:v>
      </x:c>
      <x:c r="F473" s="9" t="n">
        <x:v>554.69</x:v>
      </x:c>
      <x:c r="G473" s="10" t="n">
        <x:v>1</x:v>
      </x:c>
      <x:c r="H473" s="11">
        <x:f>ROUND(ROUND(F473,2)*ROUND(G473,3),2)</x:f>
      </x:c>
    </x:row>
    <x:row r="474" spans="1:8">
      <x:c r="A474" s="7" t="s">
        <x:v>677</x:v>
      </x:c>
      <x:c r="B474" s="1" t="n">
        <x:v>15</x:v>
      </x:c>
      <x:c r="C474" s="7" t="s">
        <x:v>706</x:v>
      </x:c>
      <x:c r="D474" s="7" t="s">
        <x:v>18</x:v>
      </x:c>
      <x:c r="E474" s="8" t="s">
        <x:v>707</x:v>
      </x:c>
      <x:c r="F474" s="9" t="n">
        <x:v>102.49</x:v>
      </x:c>
      <x:c r="G474" s="10" t="n">
        <x:v>1</x:v>
      </x:c>
      <x:c r="H474" s="11">
        <x:f>ROUND(ROUND(F474,2)*ROUND(G474,3),2)</x:f>
      </x:c>
    </x:row>
    <x:row r="475" spans="1:8">
      <x:c r="A475" s="7" t="s">
        <x:v>677</x:v>
      </x:c>
      <x:c r="B475" s="1" t="n">
        <x:v>16</x:v>
      </x:c>
      <x:c r="C475" s="7" t="s">
        <x:v>708</x:v>
      </x:c>
      <x:c r="D475" s="7" t="s">
        <x:v>18</x:v>
      </x:c>
      <x:c r="E475" s="8" t="s">
        <x:v>709</x:v>
      </x:c>
      <x:c r="F475" s="9" t="n">
        <x:v>109.29</x:v>
      </x:c>
      <x:c r="G475" s="10" t="n">
        <x:v>1</x:v>
      </x:c>
      <x:c r="H475" s="11">
        <x:f>ROUND(ROUND(F475,2)*ROUND(G475,3),2)</x:f>
      </x:c>
    </x:row>
    <x:row r="476" spans="1:8">
      <x:c r="A476" s="7" t="s">
        <x:v>677</x:v>
      </x:c>
      <x:c r="B476" s="1" t="n">
        <x:v>17</x:v>
      </x:c>
      <x:c r="C476" s="7" t="s">
        <x:v>710</x:v>
      </x:c>
      <x:c r="D476" s="7" t="s">
        <x:v>18</x:v>
      </x:c>
      <x:c r="E476" s="8" t="s">
        <x:v>711</x:v>
      </x:c>
      <x:c r="F476" s="9" t="n">
        <x:v>46.21</x:v>
      </x:c>
      <x:c r="G476" s="10" t="n">
        <x:v>3</x:v>
      </x:c>
      <x:c r="H476" s="11">
        <x:f>ROUND(ROUND(F476,2)*ROUND(G476,3),2)</x:f>
      </x:c>
    </x:row>
    <x:row r="477" spans="1:8">
      <x:c r="A477" s="7" t="s">
        <x:v>677</x:v>
      </x:c>
      <x:c r="B477" s="1" t="n">
        <x:v>18</x:v>
      </x:c>
      <x:c r="C477" s="7" t="s">
        <x:v>712</x:v>
      </x:c>
      <x:c r="D477" s="7" t="s">
        <x:v>18</x:v>
      </x:c>
      <x:c r="E477" s="8" t="s">
        <x:v>713</x:v>
      </x:c>
      <x:c r="F477" s="9" t="n">
        <x:v>48.36</x:v>
      </x:c>
      <x:c r="G477" s="10" t="n">
        <x:v>10</x:v>
      </x:c>
      <x:c r="H477" s="11">
        <x:f>ROUND(ROUND(F477,2)*ROUND(G477,3),2)</x:f>
      </x:c>
    </x:row>
    <x:row r="478" spans="1:8">
      <x:c r="A478" s="7" t="s">
        <x:v>677</x:v>
      </x:c>
      <x:c r="B478" s="1" t="n">
        <x:v>19</x:v>
      </x:c>
      <x:c r="C478" s="7" t="s">
        <x:v>714</x:v>
      </x:c>
      <x:c r="D478" s="7" t="s">
        <x:v>18</x:v>
      </x:c>
      <x:c r="E478" s="8" t="s">
        <x:v>715</x:v>
      </x:c>
      <x:c r="F478" s="9" t="n">
        <x:v>100</x:v>
      </x:c>
      <x:c r="G478" s="10" t="n">
        <x:v>7</x:v>
      </x:c>
      <x:c r="H478" s="11">
        <x:f>ROUND(ROUND(F478,2)*ROUND(G478,3),2)</x:f>
      </x:c>
    </x:row>
    <x:row r="479" spans="1:8">
      <x:c r="A479" s="7" t="s">
        <x:v>677</x:v>
      </x:c>
      <x:c r="B479" s="1" t="n">
        <x:v>20</x:v>
      </x:c>
      <x:c r="C479" s="7" t="s">
        <x:v>716</x:v>
      </x:c>
      <x:c r="D479" s="7" t="s">
        <x:v>18</x:v>
      </x:c>
      <x:c r="E479" s="8" t="s">
        <x:v>717</x:v>
      </x:c>
      <x:c r="F479" s="9" t="n">
        <x:v>52.84</x:v>
      </x:c>
      <x:c r="G479" s="10" t="n">
        <x:v>4</x:v>
      </x:c>
      <x:c r="H479" s="11">
        <x:f>ROUND(ROUND(F479,2)*ROUND(G479,3),2)</x:f>
      </x:c>
    </x:row>
    <x:row r="480" spans="1:8">
      <x:c r="A480" s="7" t="s">
        <x:v>677</x:v>
      </x:c>
      <x:c r="B480" s="1" t="n">
        <x:v>21</x:v>
      </x:c>
      <x:c r="C480" s="7" t="s">
        <x:v>718</x:v>
      </x:c>
      <x:c r="D480" s="7" t="s">
        <x:v>18</x:v>
      </x:c>
      <x:c r="E480" s="8" t="s">
        <x:v>719</x:v>
      </x:c>
      <x:c r="F480" s="9" t="n">
        <x:v>58.87</x:v>
      </x:c>
      <x:c r="G480" s="10" t="n">
        <x:v>2</x:v>
      </x:c>
      <x:c r="H480" s="11">
        <x:f>ROUND(ROUND(F480,2)*ROUND(G480,3),2)</x:f>
      </x:c>
    </x:row>
    <x:row r="481" spans="1:8">
      <x:c r="A481" s="7" t="s">
        <x:v>677</x:v>
      </x:c>
      <x:c r="B481" s="1" t="n">
        <x:v>22</x:v>
      </x:c>
      <x:c r="C481" s="7" t="s">
        <x:v>720</x:v>
      </x:c>
      <x:c r="D481" s="7" t="s">
        <x:v>18</x:v>
      </x:c>
      <x:c r="E481" s="8" t="s">
        <x:v>721</x:v>
      </x:c>
      <x:c r="F481" s="9" t="n">
        <x:v>102.33</x:v>
      </x:c>
      <x:c r="G481" s="10" t="n">
        <x:v>1</x:v>
      </x:c>
      <x:c r="H481" s="11">
        <x:f>ROUND(ROUND(F481,2)*ROUND(G481,3),2)</x:f>
      </x:c>
    </x:row>
    <x:row r="482" spans="1:8">
      <x:c r="A482" s="7" t="s">
        <x:v>677</x:v>
      </x:c>
      <x:c r="B482" s="1" t="n">
        <x:v>23</x:v>
      </x:c>
      <x:c r="C482" s="7" t="s">
        <x:v>722</x:v>
      </x:c>
      <x:c r="D482" s="7" t="s">
        <x:v>18</x:v>
      </x:c>
      <x:c r="E482" s="8" t="s">
        <x:v>723</x:v>
      </x:c>
      <x:c r="F482" s="9" t="n">
        <x:v>109.21</x:v>
      </x:c>
      <x:c r="G482" s="10" t="n">
        <x:v>1</x:v>
      </x:c>
      <x:c r="H482" s="11">
        <x:f>ROUND(ROUND(F482,2)*ROUND(G482,3),2)</x:f>
      </x:c>
    </x:row>
    <x:row r="483" spans="1:8">
      <x:c r="A483" s="7" t="s">
        <x:v>677</x:v>
      </x:c>
      <x:c r="B483" s="1" t="n">
        <x:v>24</x:v>
      </x:c>
      <x:c r="C483" s="7" t="s">
        <x:v>724</x:v>
      </x:c>
      <x:c r="D483" s="7" t="s">
        <x:v>18</x:v>
      </x:c>
      <x:c r="E483" s="8" t="s">
        <x:v>725</x:v>
      </x:c>
      <x:c r="F483" s="9" t="n">
        <x:v>125.32</x:v>
      </x:c>
      <x:c r="G483" s="10" t="n">
        <x:v>1</x:v>
      </x:c>
      <x:c r="H483" s="11">
        <x:f>ROUND(ROUND(F483,2)*ROUND(G483,3),2)</x:f>
      </x:c>
    </x:row>
    <x:row r="484" spans="1:8">
      <x:c r="A484" s="7" t="s">
        <x:v>677</x:v>
      </x:c>
      <x:c r="B484" s="1" t="n">
        <x:v>25</x:v>
      </x:c>
      <x:c r="C484" s="7" t="s">
        <x:v>726</x:v>
      </x:c>
      <x:c r="D484" s="7" t="s">
        <x:v>18</x:v>
      </x:c>
      <x:c r="E484" s="8" t="s">
        <x:v>727</x:v>
      </x:c>
      <x:c r="F484" s="9" t="n">
        <x:v>53.45</x:v>
      </x:c>
      <x:c r="G484" s="10" t="n">
        <x:v>1</x:v>
      </x:c>
      <x:c r="H484" s="11">
        <x:f>ROUND(ROUND(F484,2)*ROUND(G484,3),2)</x:f>
      </x:c>
    </x:row>
    <x:row r="485" spans="1:8">
      <x:c r="A485" s="7" t="s">
        <x:v>677</x:v>
      </x:c>
      <x:c r="B485" s="1" t="n">
        <x:v>26</x:v>
      </x:c>
      <x:c r="C485" s="7" t="s">
        <x:v>728</x:v>
      </x:c>
      <x:c r="D485" s="7" t="s">
        <x:v>18</x:v>
      </x:c>
      <x:c r="E485" s="8" t="s">
        <x:v>729</x:v>
      </x:c>
      <x:c r="F485" s="9" t="n">
        <x:v>95.34</x:v>
      </x:c>
      <x:c r="G485" s="10" t="n">
        <x:v>1</x:v>
      </x:c>
      <x:c r="H485" s="11">
        <x:f>ROUND(ROUND(F485,2)*ROUND(G485,3),2)</x:f>
      </x:c>
    </x:row>
    <x:row r="486" spans="1:8">
      <x:c r="A486" s="7" t="s">
        <x:v>677</x:v>
      </x:c>
      <x:c r="B486" s="1" t="n">
        <x:v>27</x:v>
      </x:c>
      <x:c r="C486" s="7" t="s">
        <x:v>730</x:v>
      </x:c>
      <x:c r="D486" s="7" t="s">
        <x:v>18</x:v>
      </x:c>
      <x:c r="E486" s="8" t="s">
        <x:v>731</x:v>
      </x:c>
      <x:c r="F486" s="9" t="n">
        <x:v>49.88</x:v>
      </x:c>
      <x:c r="G486" s="10" t="n">
        <x:v>1</x:v>
      </x:c>
      <x:c r="H486" s="11">
        <x:f>ROUND(ROUND(F486,2)*ROUND(G486,3),2)</x:f>
      </x:c>
    </x:row>
    <x:row r="487" spans="1:8">
      <x:c r="A487" s="7" t="s">
        <x:v>677</x:v>
      </x:c>
      <x:c r="B487" s="1" t="n">
        <x:v>28</x:v>
      </x:c>
      <x:c r="C487" s="7" t="s">
        <x:v>732</x:v>
      </x:c>
      <x:c r="D487" s="7" t="s">
        <x:v>18</x:v>
      </x:c>
      <x:c r="E487" s="8" t="s">
        <x:v>733</x:v>
      </x:c>
      <x:c r="F487" s="9" t="n">
        <x:v>193.43</x:v>
      </x:c>
      <x:c r="G487" s="10" t="n">
        <x:v>1</x:v>
      </x:c>
      <x:c r="H487" s="11">
        <x:f>ROUND(ROUND(F487,2)*ROUND(G487,3),2)</x:f>
      </x:c>
    </x:row>
    <x:row r="488" spans="1:8">
      <x:c r="A488" s="7" t="s">
        <x:v>677</x:v>
      </x:c>
      <x:c r="B488" s="1" t="n">
        <x:v>29</x:v>
      </x:c>
      <x:c r="C488" s="7" t="s">
        <x:v>734</x:v>
      </x:c>
      <x:c r="D488" s="7" t="s">
        <x:v>18</x:v>
      </x:c>
      <x:c r="E488" s="8" t="s">
        <x:v>715</x:v>
      </x:c>
      <x:c r="F488" s="9" t="n">
        <x:v>100</x:v>
      </x:c>
      <x:c r="G488" s="10" t="n">
        <x:v>1</x:v>
      </x:c>
      <x:c r="H488" s="11">
        <x:f>ROUND(ROUND(F488,2)*ROUND(G488,3),2)</x:f>
      </x:c>
    </x:row>
    <x:row r="489" spans="1:8">
      <x:c r="A489" s="7" t="s">
        <x:v>677</x:v>
      </x:c>
      <x:c r="B489" s="1" t="n">
        <x:v>30</x:v>
      </x:c>
      <x:c r="C489" s="7" t="s">
        <x:v>735</x:v>
      </x:c>
      <x:c r="D489" s="7" t="s">
        <x:v>18</x:v>
      </x:c>
      <x:c r="E489" s="8" t="s">
        <x:v>736</x:v>
      </x:c>
      <x:c r="F489" s="9" t="n">
        <x:v>615.25</x:v>
      </x:c>
      <x:c r="G489" s="10" t="n">
        <x:v>1</x:v>
      </x:c>
      <x:c r="H489" s="11">
        <x:f>ROUND(ROUND(F489,2)*ROUND(G489,3),2)</x:f>
      </x:c>
    </x:row>
    <x:row r="490" spans="1:8">
      <x:c r="A490" s="7" t="s">
        <x:v>677</x:v>
      </x:c>
      <x:c r="B490" s="1" t="n">
        <x:v>31</x:v>
      </x:c>
      <x:c r="C490" s="7" t="s">
        <x:v>737</x:v>
      </x:c>
      <x:c r="D490" s="7" t="s">
        <x:v>18</x:v>
      </x:c>
      <x:c r="E490" s="8" t="s">
        <x:v>738</x:v>
      </x:c>
      <x:c r="F490" s="9" t="n">
        <x:v>230.63</x:v>
      </x:c>
      <x:c r="G490" s="10" t="n">
        <x:v>1</x:v>
      </x:c>
      <x:c r="H490" s="11">
        <x:f>ROUND(ROUND(F490,2)*ROUND(G490,3),2)</x:f>
      </x:c>
    </x:row>
    <x:row r="491" spans="1:8">
      <x:c r="A491" s="7" t="s">
        <x:v>677</x:v>
      </x:c>
      <x:c r="B491" s="1" t="n">
        <x:v>32</x:v>
      </x:c>
      <x:c r="C491" s="7" t="s">
        <x:v>739</x:v>
      </x:c>
      <x:c r="D491" s="7" t="s">
        <x:v>18</x:v>
      </x:c>
      <x:c r="E491" s="8" t="s">
        <x:v>740</x:v>
      </x:c>
      <x:c r="F491" s="9" t="n">
        <x:v>321.55</x:v>
      </x:c>
      <x:c r="G491" s="10" t="n">
        <x:v>1</x:v>
      </x:c>
      <x:c r="H491" s="11">
        <x:f>ROUND(ROUND(F491,2)*ROUND(G491,3),2)</x:f>
      </x:c>
    </x:row>
    <x:row r="492" spans="1:8">
      <x:c r="A492" s="7" t="s">
        <x:v>677</x:v>
      </x:c>
      <x:c r="B492" s="1" t="n">
        <x:v>33</x:v>
      </x:c>
      <x:c r="C492" s="7" t="s">
        <x:v>741</x:v>
      </x:c>
      <x:c r="D492" s="7" t="s">
        <x:v>18</x:v>
      </x:c>
      <x:c r="E492" s="8" t="s">
        <x:v>742</x:v>
      </x:c>
      <x:c r="F492" s="9" t="n">
        <x:v>92.99</x:v>
      </x:c>
      <x:c r="G492" s="10" t="n">
        <x:v>1</x:v>
      </x:c>
      <x:c r="H492" s="11">
        <x:f>ROUND(ROUND(F492,2)*ROUND(G492,3),2)</x:f>
      </x:c>
    </x:row>
    <x:row r="493" spans="1:8">
      <x:c r="A493" s="7" t="s">
        <x:v>677</x:v>
      </x:c>
      <x:c r="B493" s="1" t="n">
        <x:v>34</x:v>
      </x:c>
      <x:c r="C493" s="7" t="s">
        <x:v>743</x:v>
      </x:c>
      <x:c r="D493" s="7" t="s">
        <x:v>18</x:v>
      </x:c>
      <x:c r="E493" s="8" t="s">
        <x:v>711</x:v>
      </x:c>
      <x:c r="F493" s="9" t="n">
        <x:v>46.21</x:v>
      </x:c>
      <x:c r="G493" s="10" t="n">
        <x:v>8</x:v>
      </x:c>
      <x:c r="H493" s="11">
        <x:f>ROUND(ROUND(F493,2)*ROUND(G493,3),2)</x:f>
      </x:c>
    </x:row>
    <x:row r="494" spans="1:8">
      <x:c r="A494" s="7" t="s">
        <x:v>677</x:v>
      </x:c>
      <x:c r="B494" s="1" t="n">
        <x:v>35</x:v>
      </x:c>
      <x:c r="C494" s="7" t="s">
        <x:v>744</x:v>
      </x:c>
      <x:c r="D494" s="7" t="s">
        <x:v>18</x:v>
      </x:c>
      <x:c r="E494" s="8" t="s">
        <x:v>713</x:v>
      </x:c>
      <x:c r="F494" s="9" t="n">
        <x:v>48.36</x:v>
      </x:c>
      <x:c r="G494" s="10" t="n">
        <x:v>11</x:v>
      </x:c>
      <x:c r="H494" s="11">
        <x:f>ROUND(ROUND(F494,2)*ROUND(G494,3),2)</x:f>
      </x:c>
    </x:row>
    <x:row r="495" spans="1:8">
      <x:c r="A495" s="7" t="s">
        <x:v>677</x:v>
      </x:c>
      <x:c r="B495" s="1" t="n">
        <x:v>36</x:v>
      </x:c>
      <x:c r="C495" s="7" t="s">
        <x:v>745</x:v>
      </x:c>
      <x:c r="D495" s="7" t="s">
        <x:v>18</x:v>
      </x:c>
      <x:c r="E495" s="8" t="s">
        <x:v>717</x:v>
      </x:c>
      <x:c r="F495" s="9" t="n">
        <x:v>52.84</x:v>
      </x:c>
      <x:c r="G495" s="10" t="n">
        <x:v>11</x:v>
      </x:c>
      <x:c r="H495" s="11">
        <x:f>ROUND(ROUND(F495,2)*ROUND(G495,3),2)</x:f>
      </x:c>
    </x:row>
    <x:row r="496" spans="1:8">
      <x:c r="A496" s="7" t="s">
        <x:v>677</x:v>
      </x:c>
      <x:c r="B496" s="1" t="n">
        <x:v>37</x:v>
      </x:c>
      <x:c r="C496" s="7" t="s">
        <x:v>746</x:v>
      </x:c>
      <x:c r="D496" s="7" t="s">
        <x:v>18</x:v>
      </x:c>
      <x:c r="E496" s="8" t="s">
        <x:v>715</x:v>
      </x:c>
      <x:c r="F496" s="9" t="n">
        <x:v>100</x:v>
      </x:c>
      <x:c r="G496" s="10" t="n">
        <x:v>8</x:v>
      </x:c>
      <x:c r="H496" s="11">
        <x:f>ROUND(ROUND(F496,2)*ROUND(G496,3),2)</x:f>
      </x:c>
    </x:row>
    <x:row r="497" spans="1:8">
      <x:c r="A497" s="7" t="s">
        <x:v>677</x:v>
      </x:c>
      <x:c r="B497" s="1" t="n">
        <x:v>38</x:v>
      </x:c>
      <x:c r="C497" s="7" t="s">
        <x:v>747</x:v>
      </x:c>
      <x:c r="D497" s="7" t="s">
        <x:v>18</x:v>
      </x:c>
      <x:c r="E497" s="8" t="s">
        <x:v>719</x:v>
      </x:c>
      <x:c r="F497" s="9" t="n">
        <x:v>58.87</x:v>
      </x:c>
      <x:c r="G497" s="10" t="n">
        <x:v>1</x:v>
      </x:c>
      <x:c r="H497" s="11">
        <x:f>ROUND(ROUND(F497,2)*ROUND(G497,3),2)</x:f>
      </x:c>
    </x:row>
    <x:row r="498" spans="1:8">
      <x:c r="A498" s="7" t="s">
        <x:v>677</x:v>
      </x:c>
      <x:c r="B498" s="1" t="n">
        <x:v>39</x:v>
      </x:c>
      <x:c r="C498" s="7" t="s">
        <x:v>748</x:v>
      </x:c>
      <x:c r="D498" s="7" t="s">
        <x:v>18</x:v>
      </x:c>
      <x:c r="E498" s="8" t="s">
        <x:v>721</x:v>
      </x:c>
      <x:c r="F498" s="9" t="n">
        <x:v>102.33</x:v>
      </x:c>
      <x:c r="G498" s="10" t="n">
        <x:v>1</x:v>
      </x:c>
      <x:c r="H498" s="11">
        <x:f>ROUND(ROUND(F498,2)*ROUND(G498,3),2)</x:f>
      </x:c>
    </x:row>
    <x:row r="499" spans="1:8">
      <x:c r="A499" s="7" t="s">
        <x:v>677</x:v>
      </x:c>
      <x:c r="B499" s="1" t="n">
        <x:v>40</x:v>
      </x:c>
      <x:c r="C499" s="7" t="s">
        <x:v>749</x:v>
      </x:c>
      <x:c r="D499" s="7" t="s">
        <x:v>18</x:v>
      </x:c>
      <x:c r="E499" s="8" t="s">
        <x:v>705</x:v>
      </x:c>
      <x:c r="F499" s="9" t="n">
        <x:v>554.69</x:v>
      </x:c>
      <x:c r="G499" s="10" t="n">
        <x:v>1</x:v>
      </x:c>
      <x:c r="H499" s="11">
        <x:f>ROUND(ROUND(F499,2)*ROUND(G499,3),2)</x:f>
      </x:c>
    </x:row>
    <x:row r="500" spans="1:8">
      <x:c r="A500" s="7" t="s">
        <x:v>677</x:v>
      </x:c>
      <x:c r="B500" s="1" t="n">
        <x:v>41</x:v>
      </x:c>
      <x:c r="C500" s="7" t="s">
        <x:v>750</x:v>
      </x:c>
      <x:c r="D500" s="7" t="s">
        <x:v>18</x:v>
      </x:c>
      <x:c r="E500" s="8" t="s">
        <x:v>751</x:v>
      </x:c>
      <x:c r="F500" s="9" t="n">
        <x:v>157.87</x:v>
      </x:c>
      <x:c r="G500" s="10" t="n">
        <x:v>1</x:v>
      </x:c>
      <x:c r="H500" s="11">
        <x:f>ROUND(ROUND(F500,2)*ROUND(G500,3),2)</x:f>
      </x:c>
    </x:row>
    <x:row r="501" spans="1:8">
      <x:c r="A501" s="7" t="s">
        <x:v>677</x:v>
      </x:c>
      <x:c r="B501" s="1" t="n">
        <x:v>42</x:v>
      </x:c>
      <x:c r="C501" s="7" t="s">
        <x:v>752</x:v>
      </x:c>
      <x:c r="D501" s="7" t="s">
        <x:v>18</x:v>
      </x:c>
      <x:c r="E501" s="8" t="s">
        <x:v>753</x:v>
      </x:c>
      <x:c r="F501" s="9" t="n">
        <x:v>304.18</x:v>
      </x:c>
      <x:c r="G501" s="10" t="n">
        <x:v>1</x:v>
      </x:c>
      <x:c r="H501" s="11">
        <x:f>ROUND(ROUND(F501,2)*ROUND(G501,3),2)</x:f>
      </x:c>
    </x:row>
    <x:row r="502" spans="1:8">
      <x:c r="A502" s="7" t="s">
        <x:v>677</x:v>
      </x:c>
      <x:c r="B502" s="1" t="n">
        <x:v>43</x:v>
      </x:c>
      <x:c r="C502" s="7" t="s">
        <x:v>754</x:v>
      </x:c>
      <x:c r="D502" s="7" t="s">
        <x:v>18</x:v>
      </x:c>
      <x:c r="E502" s="8" t="s">
        <x:v>709</x:v>
      </x:c>
      <x:c r="F502" s="9" t="n">
        <x:v>109.29</x:v>
      </x:c>
      <x:c r="G502" s="10" t="n">
        <x:v>1</x:v>
      </x:c>
      <x:c r="H502" s="11">
        <x:f>ROUND(ROUND(F502,2)*ROUND(G502,3),2)</x:f>
      </x:c>
    </x:row>
    <x:row r="503" spans="1:8">
      <x:c r="A503" s="7" t="s">
        <x:v>677</x:v>
      </x:c>
      <x:c r="B503" s="1" t="n">
        <x:v>44</x:v>
      </x:c>
      <x:c r="C503" s="7" t="s">
        <x:v>755</x:v>
      </x:c>
      <x:c r="D503" s="7" t="s">
        <x:v>18</x:v>
      </x:c>
      <x:c r="E503" s="8" t="s">
        <x:v>711</x:v>
      </x:c>
      <x:c r="F503" s="9" t="n">
        <x:v>46.21</x:v>
      </x:c>
      <x:c r="G503" s="10" t="n">
        <x:v>4</x:v>
      </x:c>
      <x:c r="H503" s="11">
        <x:f>ROUND(ROUND(F503,2)*ROUND(G503,3),2)</x:f>
      </x:c>
    </x:row>
    <x:row r="504" spans="1:8">
      <x:c r="A504" s="7" t="s">
        <x:v>677</x:v>
      </x:c>
      <x:c r="B504" s="1" t="n">
        <x:v>45</x:v>
      </x:c>
      <x:c r="C504" s="7" t="s">
        <x:v>756</x:v>
      </x:c>
      <x:c r="D504" s="7" t="s">
        <x:v>18</x:v>
      </x:c>
      <x:c r="E504" s="8" t="s">
        <x:v>713</x:v>
      </x:c>
      <x:c r="F504" s="9" t="n">
        <x:v>48.36</x:v>
      </x:c>
      <x:c r="G504" s="10" t="n">
        <x:v>7</x:v>
      </x:c>
      <x:c r="H504" s="11">
        <x:f>ROUND(ROUND(F504,2)*ROUND(G504,3),2)</x:f>
      </x:c>
    </x:row>
    <x:row r="505" spans="1:8">
      <x:c r="A505" s="7" t="s">
        <x:v>677</x:v>
      </x:c>
      <x:c r="B505" s="1" t="n">
        <x:v>46</x:v>
      </x:c>
      <x:c r="C505" s="7" t="s">
        <x:v>757</x:v>
      </x:c>
      <x:c r="D505" s="7" t="s">
        <x:v>18</x:v>
      </x:c>
      <x:c r="E505" s="8" t="s">
        <x:v>717</x:v>
      </x:c>
      <x:c r="F505" s="9" t="n">
        <x:v>52.84</x:v>
      </x:c>
      <x:c r="G505" s="10" t="n">
        <x:v>4</x:v>
      </x:c>
      <x:c r="H505" s="11">
        <x:f>ROUND(ROUND(F505,2)*ROUND(G505,3),2)</x:f>
      </x:c>
    </x:row>
    <x:row r="506" spans="1:8">
      <x:c r="A506" s="7" t="s">
        <x:v>677</x:v>
      </x:c>
      <x:c r="B506" s="1" t="n">
        <x:v>47</x:v>
      </x:c>
      <x:c r="C506" s="7" t="s">
        <x:v>758</x:v>
      </x:c>
      <x:c r="D506" s="7" t="s">
        <x:v>18</x:v>
      </x:c>
      <x:c r="E506" s="8" t="s">
        <x:v>715</x:v>
      </x:c>
      <x:c r="F506" s="9" t="n">
        <x:v>100</x:v>
      </x:c>
      <x:c r="G506" s="10" t="n">
        <x:v>5</x:v>
      </x:c>
      <x:c r="H506" s="11">
        <x:f>ROUND(ROUND(F506,2)*ROUND(G506,3),2)</x:f>
      </x:c>
    </x:row>
    <x:row r="507" spans="1:8">
      <x:c r="A507" s="7" t="s">
        <x:v>677</x:v>
      </x:c>
      <x:c r="B507" s="1" t="n">
        <x:v>48</x:v>
      </x:c>
      <x:c r="C507" s="7" t="s">
        <x:v>759</x:v>
      </x:c>
      <x:c r="D507" s="7" t="s">
        <x:v>18</x:v>
      </x:c>
      <x:c r="E507" s="8" t="s">
        <x:v>719</x:v>
      </x:c>
      <x:c r="F507" s="9" t="n">
        <x:v>58.87</x:v>
      </x:c>
      <x:c r="G507" s="10" t="n">
        <x:v>1</x:v>
      </x:c>
      <x:c r="H507" s="11">
        <x:f>ROUND(ROUND(F507,2)*ROUND(G507,3),2)</x:f>
      </x:c>
    </x:row>
    <x:row r="508" spans="1:8">
      <x:c r="A508" s="7" t="s">
        <x:v>677</x:v>
      </x:c>
      <x:c r="B508" s="1" t="n">
        <x:v>49</x:v>
      </x:c>
      <x:c r="C508" s="7" t="s">
        <x:v>760</x:v>
      </x:c>
      <x:c r="D508" s="7" t="s">
        <x:v>18</x:v>
      </x:c>
      <x:c r="E508" s="8" t="s">
        <x:v>721</x:v>
      </x:c>
      <x:c r="F508" s="9" t="n">
        <x:v>102.33</x:v>
      </x:c>
      <x:c r="G508" s="10" t="n">
        <x:v>1</x:v>
      </x:c>
      <x:c r="H508" s="11">
        <x:f>ROUND(ROUND(F508,2)*ROUND(G508,3),2)</x:f>
      </x:c>
    </x:row>
    <x:row r="509" spans="1:8">
      <x:c r="A509" s="7" t="s">
        <x:v>677</x:v>
      </x:c>
      <x:c r="B509" s="1" t="n">
        <x:v>50</x:v>
      </x:c>
      <x:c r="C509" s="7" t="s">
        <x:v>761</x:v>
      </x:c>
      <x:c r="D509" s="7" t="s">
        <x:v>18</x:v>
      </x:c>
      <x:c r="E509" s="8" t="s">
        <x:v>762</x:v>
      </x:c>
      <x:c r="F509" s="9" t="n">
        <x:v>172.15</x:v>
      </x:c>
      <x:c r="G509" s="10" t="n">
        <x:v>1</x:v>
      </x:c>
      <x:c r="H509" s="11">
        <x:f>ROUND(ROUND(F509,2)*ROUND(G509,3),2)</x:f>
      </x:c>
    </x:row>
    <x:row r="510" spans="1:8">
      <x:c r="A510" s="7" t="s">
        <x:v>677</x:v>
      </x:c>
      <x:c r="B510" s="1" t="n">
        <x:v>51</x:v>
      </x:c>
      <x:c r="C510" s="7" t="s">
        <x:v>763</x:v>
      </x:c>
      <x:c r="D510" s="7" t="s">
        <x:v>18</x:v>
      </x:c>
      <x:c r="E510" s="8" t="s">
        <x:v>727</x:v>
      </x:c>
      <x:c r="F510" s="9" t="n">
        <x:v>53.45</x:v>
      </x:c>
      <x:c r="G510" s="10" t="n">
        <x:v>1</x:v>
      </x:c>
      <x:c r="H510" s="11">
        <x:f>ROUND(ROUND(F510,2)*ROUND(G510,3),2)</x:f>
      </x:c>
    </x:row>
    <x:row r="511" spans="1:8">
      <x:c r="A511" s="7" t="s">
        <x:v>677</x:v>
      </x:c>
      <x:c r="B511" s="1" t="n">
        <x:v>52</x:v>
      </x:c>
      <x:c r="C511" s="7" t="s">
        <x:v>764</x:v>
      </x:c>
      <x:c r="D511" s="7" t="s">
        <x:v>18</x:v>
      </x:c>
      <x:c r="E511" s="8" t="s">
        <x:v>711</x:v>
      </x:c>
      <x:c r="F511" s="9" t="n">
        <x:v>46.21</x:v>
      </x:c>
      <x:c r="G511" s="10" t="n">
        <x:v>6</x:v>
      </x:c>
      <x:c r="H511" s="11">
        <x:f>ROUND(ROUND(F511,2)*ROUND(G511,3),2)</x:f>
      </x:c>
    </x:row>
    <x:row r="512" spans="1:8">
      <x:c r="A512" s="7" t="s">
        <x:v>677</x:v>
      </x:c>
      <x:c r="B512" s="1" t="n">
        <x:v>53</x:v>
      </x:c>
      <x:c r="C512" s="7" t="s">
        <x:v>765</x:v>
      </x:c>
      <x:c r="D512" s="7" t="s">
        <x:v>18</x:v>
      </x:c>
      <x:c r="E512" s="8" t="s">
        <x:v>713</x:v>
      </x:c>
      <x:c r="F512" s="9" t="n">
        <x:v>48.36</x:v>
      </x:c>
      <x:c r="G512" s="10" t="n">
        <x:v>5</x:v>
      </x:c>
      <x:c r="H512" s="11">
        <x:f>ROUND(ROUND(F512,2)*ROUND(G512,3),2)</x:f>
      </x:c>
    </x:row>
    <x:row r="513" spans="1:8">
      <x:c r="A513" s="7" t="s">
        <x:v>677</x:v>
      </x:c>
      <x:c r="B513" s="1" t="n">
        <x:v>54</x:v>
      </x:c>
      <x:c r="C513" s="7" t="s">
        <x:v>766</x:v>
      </x:c>
      <x:c r="D513" s="7" t="s">
        <x:v>18</x:v>
      </x:c>
      <x:c r="E513" s="8" t="s">
        <x:v>715</x:v>
      </x:c>
      <x:c r="F513" s="9" t="n">
        <x:v>100</x:v>
      </x:c>
      <x:c r="G513" s="10" t="n">
        <x:v>5</x:v>
      </x:c>
      <x:c r="H513" s="11">
        <x:f>ROUND(ROUND(F513,2)*ROUND(G513,3),2)</x:f>
      </x:c>
    </x:row>
    <x:row r="514" spans="1:8">
      <x:c r="A514" s="7" t="s">
        <x:v>677</x:v>
      </x:c>
      <x:c r="B514" s="1" t="n">
        <x:v>55</x:v>
      </x:c>
      <x:c r="C514" s="7" t="s">
        <x:v>767</x:v>
      </x:c>
      <x:c r="D514" s="7" t="s">
        <x:v>18</x:v>
      </x:c>
      <x:c r="E514" s="8" t="s">
        <x:v>768</x:v>
      </x:c>
      <x:c r="F514" s="9" t="n">
        <x:v>382.23</x:v>
      </x:c>
      <x:c r="G514" s="10" t="n">
        <x:v>1</x:v>
      </x:c>
      <x:c r="H514" s="11">
        <x:f>ROUND(ROUND(F514,2)*ROUND(G514,3),2)</x:f>
      </x:c>
    </x:row>
    <x:row r="515" spans="1:8">
      <x:c r="A515" s="7" t="s">
        <x:v>677</x:v>
      </x:c>
      <x:c r="B515" s="1" t="n">
        <x:v>56</x:v>
      </x:c>
      <x:c r="C515" s="7" t="s">
        <x:v>769</x:v>
      </x:c>
      <x:c r="D515" s="7" t="s">
        <x:v>18</x:v>
      </x:c>
      <x:c r="E515" s="8" t="s">
        <x:v>770</x:v>
      </x:c>
      <x:c r="F515" s="9" t="n">
        <x:v>122.65</x:v>
      </x:c>
      <x:c r="G515" s="10" t="n">
        <x:v>1</x:v>
      </x:c>
      <x:c r="H515" s="11">
        <x:f>ROUND(ROUND(F515,2)*ROUND(G515,3),2)</x:f>
      </x:c>
    </x:row>
    <x:row r="516" spans="1:8">
      <x:c r="A516" s="7" t="s">
        <x:v>677</x:v>
      </x:c>
      <x:c r="B516" s="1" t="n">
        <x:v>57</x:v>
      </x:c>
      <x:c r="C516" s="7" t="s">
        <x:v>771</x:v>
      </x:c>
      <x:c r="D516" s="7" t="s">
        <x:v>18</x:v>
      </x:c>
      <x:c r="E516" s="8" t="s">
        <x:v>772</x:v>
      </x:c>
      <x:c r="F516" s="9" t="n">
        <x:v>101.97</x:v>
      </x:c>
      <x:c r="G516" s="10" t="n">
        <x:v>2</x:v>
      </x:c>
      <x:c r="H516" s="11">
        <x:f>ROUND(ROUND(F516,2)*ROUND(G516,3),2)</x:f>
      </x:c>
    </x:row>
    <x:row r="517" spans="1:8">
      <x:c r="A517" s="7" t="s">
        <x:v>677</x:v>
      </x:c>
      <x:c r="B517" s="1" t="n">
        <x:v>58</x:v>
      </x:c>
      <x:c r="C517" s="7" t="s">
        <x:v>773</x:v>
      </x:c>
      <x:c r="D517" s="7" t="s">
        <x:v>18</x:v>
      </x:c>
      <x:c r="E517" s="8" t="s">
        <x:v>774</x:v>
      </x:c>
      <x:c r="F517" s="9" t="n">
        <x:v>97.22</x:v>
      </x:c>
      <x:c r="G517" s="10" t="n">
        <x:v>1</x:v>
      </x:c>
      <x:c r="H517" s="11">
        <x:f>ROUND(ROUND(F517,2)*ROUND(G517,3),2)</x:f>
      </x:c>
    </x:row>
    <x:row r="518" spans="1:8">
      <x:c r="A518" s="7" t="s">
        <x:v>677</x:v>
      </x:c>
      <x:c r="B518" s="1" t="n">
        <x:v>59</x:v>
      </x:c>
      <x:c r="C518" s="7" t="s">
        <x:v>775</x:v>
      </x:c>
      <x:c r="D518" s="7" t="s">
        <x:v>18</x:v>
      </x:c>
      <x:c r="E518" s="8" t="s">
        <x:v>713</x:v>
      </x:c>
      <x:c r="F518" s="9" t="n">
        <x:v>48.36</x:v>
      </x:c>
      <x:c r="G518" s="10" t="n">
        <x:v>1</x:v>
      </x:c>
      <x:c r="H518" s="11">
        <x:f>ROUND(ROUND(F518,2)*ROUND(G518,3),2)</x:f>
      </x:c>
    </x:row>
    <x:row r="519" spans="1:8">
      <x:c r="A519" s="7" t="s">
        <x:v>677</x:v>
      </x:c>
      <x:c r="B519" s="1" t="n">
        <x:v>60</x:v>
      </x:c>
      <x:c r="C519" s="7" t="s">
        <x:v>776</x:v>
      </x:c>
      <x:c r="D519" s="7" t="s">
        <x:v>18</x:v>
      </x:c>
      <x:c r="E519" s="8" t="s">
        <x:v>733</x:v>
      </x:c>
      <x:c r="F519" s="9" t="n">
        <x:v>193.43</x:v>
      </x:c>
      <x:c r="G519" s="10" t="n">
        <x:v>3</x:v>
      </x:c>
      <x:c r="H519" s="11">
        <x:f>ROUND(ROUND(F519,2)*ROUND(G519,3),2)</x:f>
      </x:c>
    </x:row>
    <x:row r="520" spans="1:8">
      <x:c r="A520" s="7" t="s">
        <x:v>677</x:v>
      </x:c>
      <x:c r="B520" s="1" t="n">
        <x:v>61</x:v>
      </x:c>
      <x:c r="C520" s="7" t="s">
        <x:v>777</x:v>
      </x:c>
      <x:c r="D520" s="7" t="s">
        <x:v>18</x:v>
      </x:c>
      <x:c r="E520" s="8" t="s">
        <x:v>715</x:v>
      </x:c>
      <x:c r="F520" s="9" t="n">
        <x:v>100</x:v>
      </x:c>
      <x:c r="G520" s="10" t="n">
        <x:v>1</x:v>
      </x:c>
      <x:c r="H520" s="11">
        <x:f>ROUND(ROUND(F520,2)*ROUND(G520,3),2)</x:f>
      </x:c>
    </x:row>
    <x:row r="521" spans="1:8">
      <x:c r="A521" s="7" t="s">
        <x:v>677</x:v>
      </x:c>
      <x:c r="B521" s="1" t="n">
        <x:v>62</x:v>
      </x:c>
      <x:c r="C521" s="7" t="s">
        <x:v>778</x:v>
      </x:c>
      <x:c r="D521" s="7" t="s">
        <x:v>18</x:v>
      </x:c>
      <x:c r="E521" s="8" t="s">
        <x:v>779</x:v>
      </x:c>
      <x:c r="F521" s="9" t="n">
        <x:v>16.46</x:v>
      </x:c>
      <x:c r="G521" s="10" t="n">
        <x:v>15</x:v>
      </x:c>
      <x:c r="H521" s="11">
        <x:f>ROUND(ROUND(F521,2)*ROUND(G521,3),2)</x:f>
      </x:c>
    </x:row>
    <x:row r="522" spans="1:8">
      <x:c r="A522" s="7" t="s">
        <x:v>677</x:v>
      </x:c>
      <x:c r="B522" s="1" t="n">
        <x:v>63</x:v>
      </x:c>
      <x:c r="C522" s="7" t="s">
        <x:v>780</x:v>
      </x:c>
      <x:c r="D522" s="7" t="s">
        <x:v>18</x:v>
      </x:c>
      <x:c r="E522" s="8" t="s">
        <x:v>781</x:v>
      </x:c>
      <x:c r="F522" s="9" t="n">
        <x:v>19.71</x:v>
      </x:c>
      <x:c r="G522" s="10" t="n">
        <x:v>45</x:v>
      </x:c>
      <x:c r="H522" s="11">
        <x:f>ROUND(ROUND(F522,2)*ROUND(G522,3),2)</x:f>
      </x:c>
    </x:row>
    <x:row r="523" spans="1:8">
      <x:c r="A523" s="7" t="s">
        <x:v>677</x:v>
      </x:c>
      <x:c r="B523" s="1" t="n">
        <x:v>64</x:v>
      </x:c>
      <x:c r="C523" s="7" t="s">
        <x:v>782</x:v>
      </x:c>
      <x:c r="D523" s="7" t="s">
        <x:v>18</x:v>
      </x:c>
      <x:c r="E523" s="8" t="s">
        <x:v>783</x:v>
      </x:c>
      <x:c r="F523" s="9" t="n">
        <x:v>23.82</x:v>
      </x:c>
      <x:c r="G523" s="10" t="n">
        <x:v>30</x:v>
      </x:c>
      <x:c r="H523" s="11">
        <x:f>ROUND(ROUND(F523,2)*ROUND(G523,3),2)</x:f>
      </x:c>
    </x:row>
    <x:row r="524" spans="1:8">
      <x:c r="A524" s="7" t="s">
        <x:v>677</x:v>
      </x:c>
      <x:c r="B524" s="1" t="n">
        <x:v>65</x:v>
      </x:c>
      <x:c r="C524" s="7" t="s">
        <x:v>784</x:v>
      </x:c>
      <x:c r="D524" s="7" t="s">
        <x:v>18</x:v>
      </x:c>
      <x:c r="E524" s="8" t="s">
        <x:v>785</x:v>
      </x:c>
      <x:c r="F524" s="9" t="n">
        <x:v>29.72</x:v>
      </x:c>
      <x:c r="G524" s="10" t="n">
        <x:v>25</x:v>
      </x:c>
      <x:c r="H524" s="11">
        <x:f>ROUND(ROUND(F524,2)*ROUND(G524,3),2)</x:f>
      </x:c>
    </x:row>
    <x:row r="525" spans="1:8">
      <x:c r="E525" s="5" t="s">
        <x:v>27</x:v>
      </x:c>
      <x:c r="F525" s="5" t="s"/>
      <x:c r="G525" s="5" t="s"/>
      <x:c r="H525" s="12">
        <x:f>SUM(H460:H524)</x:f>
      </x:c>
    </x:row>
    <x:row r="527" spans="1:8">
      <x:c r="C527" s="5" t="s">
        <x:v>5</x:v>
      </x:c>
      <x:c r="D527" s="6" t="s">
        <x:v>6</x:v>
      </x:c>
      <x:c r="E527" s="5" t="s">
        <x:v>7</x:v>
      </x:c>
    </x:row>
    <x:row r="528" spans="1:8">
      <x:c r="C528" s="5" t="s">
        <x:v>8</x:v>
      </x:c>
      <x:c r="D528" s="6" t="s">
        <x:v>446</x:v>
      </x:c>
      <x:c r="E528" s="5" t="s">
        <x:v>447</x:v>
      </x:c>
    </x:row>
    <x:row r="529" spans="1:8">
      <x:c r="C529" s="5" t="s">
        <x:v>98</x:v>
      </x:c>
      <x:c r="D529" s="6" t="s">
        <x:v>236</x:v>
      </x:c>
      <x:c r="E529" s="5" t="s">
        <x:v>675</x:v>
      </x:c>
    </x:row>
    <x:row r="530" spans="1:8">
      <x:c r="C530" s="5" t="s">
        <x:v>100</x:v>
      </x:c>
      <x:c r="D530" s="6" t="s">
        <x:v>96</x:v>
      </x:c>
      <x:c r="E530" s="5" t="s">
        <x:v>786</x:v>
      </x:c>
    </x:row>
    <x:row r="532" spans="1:8">
      <x:c r="A532" s="7" t="s">
        <x:v>787</x:v>
      </x:c>
      <x:c r="B532" s="1" t="n">
        <x:v>1</x:v>
      </x:c>
      <x:c r="C532" s="7" t="s">
        <x:v>788</x:v>
      </x:c>
      <x:c r="D532" s="7" t="s">
        <x:v>50</x:v>
      </x:c>
      <x:c r="E532" s="8" t="s">
        <x:v>789</x:v>
      </x:c>
      <x:c r="F532" s="9" t="n">
        <x:v>4.26</x:v>
      </x:c>
      <x:c r="G532" s="10" t="n">
        <x:v>125</x:v>
      </x:c>
      <x:c r="H532" s="11">
        <x:f>ROUND(ROUND(F532,2)*ROUND(G532,3),2)</x:f>
      </x:c>
    </x:row>
    <x:row r="533" spans="1:8">
      <x:c r="A533" s="7" t="s">
        <x:v>787</x:v>
      </x:c>
      <x:c r="B533" s="1" t="n">
        <x:v>2</x:v>
      </x:c>
      <x:c r="C533" s="7" t="s">
        <x:v>790</x:v>
      </x:c>
      <x:c r="D533" s="7" t="s">
        <x:v>50</x:v>
      </x:c>
      <x:c r="E533" s="8" t="s">
        <x:v>791</x:v>
      </x:c>
      <x:c r="F533" s="9" t="n">
        <x:v>1.41</x:v>
      </x:c>
      <x:c r="G533" s="10" t="n">
        <x:v>1500</x:v>
      </x:c>
      <x:c r="H533" s="11">
        <x:f>ROUND(ROUND(F533,2)*ROUND(G533,3),2)</x:f>
      </x:c>
    </x:row>
    <x:row r="534" spans="1:8">
      <x:c r="A534" s="7" t="s">
        <x:v>787</x:v>
      </x:c>
      <x:c r="B534" s="1" t="n">
        <x:v>3</x:v>
      </x:c>
      <x:c r="C534" s="7" t="s">
        <x:v>792</x:v>
      </x:c>
      <x:c r="D534" s="7" t="s">
        <x:v>50</x:v>
      </x:c>
      <x:c r="E534" s="8" t="s">
        <x:v>793</x:v>
      </x:c>
      <x:c r="F534" s="9" t="n">
        <x:v>1.58</x:v>
      </x:c>
      <x:c r="G534" s="10" t="n">
        <x:v>330</x:v>
      </x:c>
      <x:c r="H534" s="11">
        <x:f>ROUND(ROUND(F534,2)*ROUND(G534,3),2)</x:f>
      </x:c>
    </x:row>
    <x:row r="535" spans="1:8">
      <x:c r="A535" s="7" t="s">
        <x:v>787</x:v>
      </x:c>
      <x:c r="B535" s="1" t="n">
        <x:v>4</x:v>
      </x:c>
      <x:c r="C535" s="7" t="s">
        <x:v>794</x:v>
      </x:c>
      <x:c r="D535" s="7" t="s">
        <x:v>50</x:v>
      </x:c>
      <x:c r="E535" s="8" t="s">
        <x:v>795</x:v>
      </x:c>
      <x:c r="F535" s="9" t="n">
        <x:v>42.29</x:v>
      </x:c>
      <x:c r="G535" s="10" t="n">
        <x:v>130</x:v>
      </x:c>
      <x:c r="H535" s="11">
        <x:f>ROUND(ROUND(F535,2)*ROUND(G535,3),2)</x:f>
      </x:c>
    </x:row>
    <x:row r="536" spans="1:8">
      <x:c r="A536" s="7" t="s">
        <x:v>787</x:v>
      </x:c>
      <x:c r="B536" s="1" t="n">
        <x:v>5</x:v>
      </x:c>
      <x:c r="C536" s="7" t="s">
        <x:v>796</x:v>
      </x:c>
      <x:c r="D536" s="7" t="s">
        <x:v>50</x:v>
      </x:c>
      <x:c r="E536" s="8" t="s">
        <x:v>797</x:v>
      </x:c>
      <x:c r="F536" s="9" t="n">
        <x:v>34.47</x:v>
      </x:c>
      <x:c r="G536" s="10" t="n">
        <x:v>12</x:v>
      </x:c>
      <x:c r="H536" s="11">
        <x:f>ROUND(ROUND(F536,2)*ROUND(G536,3),2)</x:f>
      </x:c>
    </x:row>
    <x:row r="537" spans="1:8">
      <x:c r="A537" s="7" t="s">
        <x:v>787</x:v>
      </x:c>
      <x:c r="B537" s="1" t="n">
        <x:v>6</x:v>
      </x:c>
      <x:c r="C537" s="7" t="s">
        <x:v>798</x:v>
      </x:c>
      <x:c r="D537" s="7" t="s">
        <x:v>18</x:v>
      </x:c>
      <x:c r="E537" s="8" t="s">
        <x:v>799</x:v>
      </x:c>
      <x:c r="F537" s="9" t="n">
        <x:v>351.64</x:v>
      </x:c>
      <x:c r="G537" s="10" t="n">
        <x:v>3</x:v>
      </x:c>
      <x:c r="H537" s="11">
        <x:f>ROUND(ROUND(F537,2)*ROUND(G537,3),2)</x:f>
      </x:c>
    </x:row>
    <x:row r="538" spans="1:8">
      <x:c r="A538" s="7" t="s">
        <x:v>787</x:v>
      </x:c>
      <x:c r="B538" s="1" t="n">
        <x:v>7</x:v>
      </x:c>
      <x:c r="C538" s="7" t="s">
        <x:v>800</x:v>
      </x:c>
      <x:c r="D538" s="7" t="s">
        <x:v>50</x:v>
      </x:c>
      <x:c r="E538" s="8" t="s">
        <x:v>801</x:v>
      </x:c>
      <x:c r="F538" s="9" t="n">
        <x:v>30.02</x:v>
      </x:c>
      <x:c r="G538" s="10" t="n">
        <x:v>91</x:v>
      </x:c>
      <x:c r="H538" s="11">
        <x:f>ROUND(ROUND(F538,2)*ROUND(G538,3),2)</x:f>
      </x:c>
    </x:row>
    <x:row r="539" spans="1:8">
      <x:c r="A539" s="7" t="s">
        <x:v>787</x:v>
      </x:c>
      <x:c r="B539" s="1" t="n">
        <x:v>8</x:v>
      </x:c>
      <x:c r="C539" s="7" t="s">
        <x:v>802</x:v>
      </x:c>
      <x:c r="D539" s="7" t="s">
        <x:v>18</x:v>
      </x:c>
      <x:c r="E539" s="8" t="s">
        <x:v>803</x:v>
      </x:c>
      <x:c r="F539" s="9" t="n">
        <x:v>27.73</x:v>
      </x:c>
      <x:c r="G539" s="10" t="n">
        <x:v>16</x:v>
      </x:c>
      <x:c r="H539" s="11">
        <x:f>ROUND(ROUND(F539,2)*ROUND(G539,3),2)</x:f>
      </x:c>
    </x:row>
    <x:row r="540" spans="1:8">
      <x:c r="A540" s="7" t="s">
        <x:v>787</x:v>
      </x:c>
      <x:c r="B540" s="1" t="n">
        <x:v>9</x:v>
      </x:c>
      <x:c r="C540" s="7" t="s">
        <x:v>804</x:v>
      </x:c>
      <x:c r="D540" s="7" t="s">
        <x:v>50</x:v>
      </x:c>
      <x:c r="E540" s="8" t="s">
        <x:v>805</x:v>
      </x:c>
      <x:c r="F540" s="9" t="n">
        <x:v>105.27</x:v>
      </x:c>
      <x:c r="G540" s="10" t="n">
        <x:v>7</x:v>
      </x:c>
      <x:c r="H540" s="11">
        <x:f>ROUND(ROUND(F540,2)*ROUND(G540,3),2)</x:f>
      </x:c>
    </x:row>
    <x:row r="541" spans="1:8">
      <x:c r="E541" s="5" t="s">
        <x:v>27</x:v>
      </x:c>
      <x:c r="F541" s="5" t="s"/>
      <x:c r="G541" s="5" t="s"/>
      <x:c r="H541" s="12">
        <x:f>SUM(H532:H540)</x:f>
      </x:c>
    </x:row>
    <x:row r="543" spans="1:8">
      <x:c r="C543" s="5" t="s">
        <x:v>5</x:v>
      </x:c>
      <x:c r="D543" s="6" t="s">
        <x:v>6</x:v>
      </x:c>
      <x:c r="E543" s="5" t="s">
        <x:v>7</x:v>
      </x:c>
    </x:row>
    <x:row r="544" spans="1:8">
      <x:c r="C544" s="5" t="s">
        <x:v>8</x:v>
      </x:c>
      <x:c r="D544" s="6" t="s">
        <x:v>446</x:v>
      </x:c>
      <x:c r="E544" s="5" t="s">
        <x:v>447</x:v>
      </x:c>
    </x:row>
    <x:row r="545" spans="1:8">
      <x:c r="C545" s="5" t="s">
        <x:v>98</x:v>
      </x:c>
      <x:c r="D545" s="6" t="s">
        <x:v>236</x:v>
      </x:c>
      <x:c r="E545" s="5" t="s">
        <x:v>675</x:v>
      </x:c>
    </x:row>
    <x:row r="546" spans="1:8">
      <x:c r="C546" s="5" t="s">
        <x:v>100</x:v>
      </x:c>
      <x:c r="D546" s="6" t="s">
        <x:v>156</x:v>
      </x:c>
      <x:c r="E546" s="5" t="s">
        <x:v>806</x:v>
      </x:c>
    </x:row>
    <x:row r="548" spans="1:8">
      <x:c r="A548" s="7" t="s">
        <x:v>807</x:v>
      </x:c>
      <x:c r="B548" s="1" t="n">
        <x:v>1</x:v>
      </x:c>
      <x:c r="C548" s="7" t="s">
        <x:v>808</x:v>
      </x:c>
      <x:c r="D548" s="7" t="s">
        <x:v>50</x:v>
      </x:c>
      <x:c r="E548" s="8" t="s">
        <x:v>809</x:v>
      </x:c>
      <x:c r="F548" s="9" t="n">
        <x:v>46.32</x:v>
      </x:c>
      <x:c r="G548" s="10" t="n">
        <x:v>5</x:v>
      </x:c>
      <x:c r="H548" s="11">
        <x:f>ROUND(ROUND(F548,2)*ROUND(G548,3),2)</x:f>
      </x:c>
    </x:row>
    <x:row r="549" spans="1:8">
      <x:c r="A549" s="7" t="s">
        <x:v>807</x:v>
      </x:c>
      <x:c r="B549" s="1" t="n">
        <x:v>2</x:v>
      </x:c>
      <x:c r="C549" s="7" t="s">
        <x:v>810</x:v>
      </x:c>
      <x:c r="D549" s="7" t="s">
        <x:v>50</x:v>
      </x:c>
      <x:c r="E549" s="8" t="s">
        <x:v>811</x:v>
      </x:c>
      <x:c r="F549" s="9" t="n">
        <x:v>32.76</x:v>
      </x:c>
      <x:c r="G549" s="10" t="n">
        <x:v>65</x:v>
      </x:c>
      <x:c r="H549" s="11">
        <x:f>ROUND(ROUND(F549,2)*ROUND(G549,3),2)</x:f>
      </x:c>
    </x:row>
    <x:row r="550" spans="1:8">
      <x:c r="A550" s="7" t="s">
        <x:v>807</x:v>
      </x:c>
      <x:c r="B550" s="1" t="n">
        <x:v>3</x:v>
      </x:c>
      <x:c r="C550" s="7" t="s">
        <x:v>812</x:v>
      </x:c>
      <x:c r="D550" s="7" t="s">
        <x:v>50</x:v>
      </x:c>
      <x:c r="E550" s="8" t="s">
        <x:v>813</x:v>
      </x:c>
      <x:c r="F550" s="9" t="n">
        <x:v>6.3</x:v>
      </x:c>
      <x:c r="G550" s="10" t="n">
        <x:v>65</x:v>
      </x:c>
      <x:c r="H550" s="11">
        <x:f>ROUND(ROUND(F550,2)*ROUND(G550,3),2)</x:f>
      </x:c>
    </x:row>
    <x:row r="551" spans="1:8">
      <x:c r="A551" s="7" t="s">
        <x:v>807</x:v>
      </x:c>
      <x:c r="B551" s="1" t="n">
        <x:v>4</x:v>
      </x:c>
      <x:c r="C551" s="7" t="s">
        <x:v>814</x:v>
      </x:c>
      <x:c r="D551" s="7" t="s">
        <x:v>50</x:v>
      </x:c>
      <x:c r="E551" s="8" t="s">
        <x:v>815</x:v>
      </x:c>
      <x:c r="F551" s="9" t="n">
        <x:v>16.29</x:v>
      </x:c>
      <x:c r="G551" s="10" t="n">
        <x:v>15</x:v>
      </x:c>
      <x:c r="H551" s="11">
        <x:f>ROUND(ROUND(F551,2)*ROUND(G551,3),2)</x:f>
      </x:c>
    </x:row>
    <x:row r="552" spans="1:8">
      <x:c r="A552" s="7" t="s">
        <x:v>807</x:v>
      </x:c>
      <x:c r="B552" s="1" t="n">
        <x:v>5</x:v>
      </x:c>
      <x:c r="C552" s="7" t="s">
        <x:v>816</x:v>
      </x:c>
      <x:c r="D552" s="7" t="s">
        <x:v>50</x:v>
      </x:c>
      <x:c r="E552" s="8" t="s">
        <x:v>817</x:v>
      </x:c>
      <x:c r="F552" s="9" t="n">
        <x:v>5.6</x:v>
      </x:c>
      <x:c r="G552" s="10" t="n">
        <x:v>15</x:v>
      </x:c>
      <x:c r="H552" s="11">
        <x:f>ROUND(ROUND(F552,2)*ROUND(G552,3),2)</x:f>
      </x:c>
    </x:row>
    <x:row r="553" spans="1:8">
      <x:c r="A553" s="7" t="s">
        <x:v>807</x:v>
      </x:c>
      <x:c r="B553" s="1" t="n">
        <x:v>6</x:v>
      </x:c>
      <x:c r="C553" s="7" t="s">
        <x:v>818</x:v>
      </x:c>
      <x:c r="D553" s="7" t="s">
        <x:v>50</x:v>
      </x:c>
      <x:c r="E553" s="8" t="s">
        <x:v>819</x:v>
      </x:c>
      <x:c r="F553" s="9" t="n">
        <x:v>13.33</x:v>
      </x:c>
      <x:c r="G553" s="10" t="n">
        <x:v>30</x:v>
      </x:c>
      <x:c r="H553" s="11">
        <x:f>ROUND(ROUND(F553,2)*ROUND(G553,3),2)</x:f>
      </x:c>
    </x:row>
    <x:row r="554" spans="1:8">
      <x:c r="A554" s="7" t="s">
        <x:v>807</x:v>
      </x:c>
      <x:c r="B554" s="1" t="n">
        <x:v>7</x:v>
      </x:c>
      <x:c r="C554" s="7" t="s">
        <x:v>820</x:v>
      </x:c>
      <x:c r="D554" s="7" t="s">
        <x:v>50</x:v>
      </x:c>
      <x:c r="E554" s="8" t="s">
        <x:v>821</x:v>
      </x:c>
      <x:c r="F554" s="9" t="n">
        <x:v>9.17</x:v>
      </x:c>
      <x:c r="G554" s="10" t="n">
        <x:v>5</x:v>
      </x:c>
      <x:c r="H554" s="11">
        <x:f>ROUND(ROUND(F554,2)*ROUND(G554,3),2)</x:f>
      </x:c>
    </x:row>
    <x:row r="555" spans="1:8">
      <x:c r="A555" s="7" t="s">
        <x:v>807</x:v>
      </x:c>
      <x:c r="B555" s="1" t="n">
        <x:v>8</x:v>
      </x:c>
      <x:c r="C555" s="7" t="s">
        <x:v>822</x:v>
      </x:c>
      <x:c r="D555" s="7" t="s">
        <x:v>50</x:v>
      </x:c>
      <x:c r="E555" s="8" t="s">
        <x:v>823</x:v>
      </x:c>
      <x:c r="F555" s="9" t="n">
        <x:v>6.77</x:v>
      </x:c>
      <x:c r="G555" s="10" t="n">
        <x:v>100</x:v>
      </x:c>
      <x:c r="H555" s="11">
        <x:f>ROUND(ROUND(F555,2)*ROUND(G555,3),2)</x:f>
      </x:c>
    </x:row>
    <x:row r="556" spans="1:8">
      <x:c r="A556" s="7" t="s">
        <x:v>807</x:v>
      </x:c>
      <x:c r="B556" s="1" t="n">
        <x:v>9</x:v>
      </x:c>
      <x:c r="C556" s="7" t="s">
        <x:v>824</x:v>
      </x:c>
      <x:c r="D556" s="7" t="s">
        <x:v>50</x:v>
      </x:c>
      <x:c r="E556" s="8" t="s">
        <x:v>825</x:v>
      </x:c>
      <x:c r="F556" s="9" t="n">
        <x:v>4.18</x:v>
      </x:c>
      <x:c r="G556" s="10" t="n">
        <x:v>20</x:v>
      </x:c>
      <x:c r="H556" s="11">
        <x:f>ROUND(ROUND(F556,2)*ROUND(G556,3),2)</x:f>
      </x:c>
    </x:row>
    <x:row r="557" spans="1:8">
      <x:c r="A557" s="7" t="s">
        <x:v>807</x:v>
      </x:c>
      <x:c r="B557" s="1" t="n">
        <x:v>10</x:v>
      </x:c>
      <x:c r="C557" s="7" t="s">
        <x:v>826</x:v>
      </x:c>
      <x:c r="D557" s="7" t="s">
        <x:v>50</x:v>
      </x:c>
      <x:c r="E557" s="8" t="s">
        <x:v>827</x:v>
      </x:c>
      <x:c r="F557" s="9" t="n">
        <x:v>2.28</x:v>
      </x:c>
      <x:c r="G557" s="10" t="n">
        <x:v>15</x:v>
      </x:c>
      <x:c r="H557" s="11">
        <x:f>ROUND(ROUND(F557,2)*ROUND(G557,3),2)</x:f>
      </x:c>
    </x:row>
    <x:row r="558" spans="1:8">
      <x:c r="A558" s="7" t="s">
        <x:v>807</x:v>
      </x:c>
      <x:c r="B558" s="1" t="n">
        <x:v>11</x:v>
      </x:c>
      <x:c r="C558" s="7" t="s">
        <x:v>828</x:v>
      </x:c>
      <x:c r="D558" s="7" t="s">
        <x:v>50</x:v>
      </x:c>
      <x:c r="E558" s="8" t="s">
        <x:v>829</x:v>
      </x:c>
      <x:c r="F558" s="9" t="n">
        <x:v>1.54</x:v>
      </x:c>
      <x:c r="G558" s="10" t="n">
        <x:v>1291</x:v>
      </x:c>
      <x:c r="H558" s="11">
        <x:f>ROUND(ROUND(F558,2)*ROUND(G558,3),2)</x:f>
      </x:c>
    </x:row>
    <x:row r="559" spans="1:8">
      <x:c r="A559" s="7" t="s">
        <x:v>807</x:v>
      </x:c>
      <x:c r="B559" s="1" t="n">
        <x:v>12</x:v>
      </x:c>
      <x:c r="C559" s="7" t="s">
        <x:v>830</x:v>
      </x:c>
      <x:c r="D559" s="7" t="s">
        <x:v>50</x:v>
      </x:c>
      <x:c r="E559" s="8" t="s">
        <x:v>831</x:v>
      </x:c>
      <x:c r="F559" s="9" t="n">
        <x:v>1.32</x:v>
      </x:c>
      <x:c r="G559" s="10" t="n">
        <x:v>3800</x:v>
      </x:c>
      <x:c r="H559" s="11">
        <x:f>ROUND(ROUND(F559,2)*ROUND(G559,3),2)</x:f>
      </x:c>
    </x:row>
    <x:row r="560" spans="1:8">
      <x:c r="A560" s="7" t="s">
        <x:v>807</x:v>
      </x:c>
      <x:c r="B560" s="1" t="n">
        <x:v>13</x:v>
      </x:c>
      <x:c r="C560" s="7" t="s">
        <x:v>832</x:v>
      </x:c>
      <x:c r="D560" s="7" t="s">
        <x:v>50</x:v>
      </x:c>
      <x:c r="E560" s="8" t="s">
        <x:v>833</x:v>
      </x:c>
      <x:c r="F560" s="9" t="n">
        <x:v>1.16</x:v>
      </x:c>
      <x:c r="G560" s="10" t="n">
        <x:v>4322</x:v>
      </x:c>
      <x:c r="H560" s="11">
        <x:f>ROUND(ROUND(F560,2)*ROUND(G560,3),2)</x:f>
      </x:c>
    </x:row>
    <x:row r="561" spans="1:8">
      <x:c r="E561" s="5" t="s">
        <x:v>27</x:v>
      </x:c>
      <x:c r="F561" s="5" t="s"/>
      <x:c r="G561" s="5" t="s"/>
      <x:c r="H561" s="12">
        <x:f>SUM(H548:H560)</x:f>
      </x:c>
    </x:row>
    <x:row r="563" spans="1:8">
      <x:c r="C563" s="5" t="s">
        <x:v>5</x:v>
      </x:c>
      <x:c r="D563" s="6" t="s">
        <x:v>6</x:v>
      </x:c>
      <x:c r="E563" s="5" t="s">
        <x:v>7</x:v>
      </x:c>
    </x:row>
    <x:row r="564" spans="1:8">
      <x:c r="C564" s="5" t="s">
        <x:v>8</x:v>
      </x:c>
      <x:c r="D564" s="6" t="s">
        <x:v>446</x:v>
      </x:c>
      <x:c r="E564" s="5" t="s">
        <x:v>447</x:v>
      </x:c>
    </x:row>
    <x:row r="565" spans="1:8">
      <x:c r="C565" s="5" t="s">
        <x:v>98</x:v>
      </x:c>
      <x:c r="D565" s="6" t="s">
        <x:v>236</x:v>
      </x:c>
      <x:c r="E565" s="5" t="s">
        <x:v>675</x:v>
      </x:c>
    </x:row>
    <x:row r="566" spans="1:8">
      <x:c r="C566" s="5" t="s">
        <x:v>100</x:v>
      </x:c>
      <x:c r="D566" s="6" t="s">
        <x:v>164</x:v>
      </x:c>
      <x:c r="E566" s="5" t="s">
        <x:v>834</x:v>
      </x:c>
    </x:row>
    <x:row r="568" spans="1:8">
      <x:c r="A568" s="7" t="s">
        <x:v>835</x:v>
      </x:c>
      <x:c r="B568" s="1" t="n">
        <x:v>1</x:v>
      </x:c>
      <x:c r="C568" s="7" t="s">
        <x:v>836</x:v>
      </x:c>
      <x:c r="D568" s="7" t="s">
        <x:v>18</x:v>
      </x:c>
      <x:c r="E568" s="8" t="s">
        <x:v>837</x:v>
      </x:c>
      <x:c r="F568" s="9" t="n">
        <x:v>15.18</x:v>
      </x:c>
      <x:c r="G568" s="10" t="n">
        <x:v>47</x:v>
      </x:c>
      <x:c r="H568" s="11">
        <x:f>ROUND(ROUND(F568,2)*ROUND(G568,3),2)</x:f>
      </x:c>
    </x:row>
    <x:row r="569" spans="1:8">
      <x:c r="A569" s="7" t="s">
        <x:v>835</x:v>
      </x:c>
      <x:c r="B569" s="1" t="n">
        <x:v>2</x:v>
      </x:c>
      <x:c r="C569" s="7" t="s">
        <x:v>838</x:v>
      </x:c>
      <x:c r="D569" s="7" t="s">
        <x:v>18</x:v>
      </x:c>
      <x:c r="E569" s="8" t="s">
        <x:v>839</x:v>
      </x:c>
      <x:c r="F569" s="9" t="n">
        <x:v>18.77</x:v>
      </x:c>
      <x:c r="G569" s="10" t="n">
        <x:v>217</x:v>
      </x:c>
      <x:c r="H569" s="11">
        <x:f>ROUND(ROUND(F569,2)*ROUND(G569,3),2)</x:f>
      </x:c>
    </x:row>
    <x:row r="570" spans="1:8">
      <x:c r="A570" s="7" t="s">
        <x:v>835</x:v>
      </x:c>
      <x:c r="B570" s="1" t="n">
        <x:v>3</x:v>
      </x:c>
      <x:c r="C570" s="7" t="s">
        <x:v>840</x:v>
      </x:c>
      <x:c r="D570" s="7" t="s">
        <x:v>18</x:v>
      </x:c>
      <x:c r="E570" s="8" t="s">
        <x:v>841</x:v>
      </x:c>
      <x:c r="F570" s="9" t="n">
        <x:v>59.42</x:v>
      </x:c>
      <x:c r="G570" s="10" t="n">
        <x:v>35</x:v>
      </x:c>
      <x:c r="H570" s="11">
        <x:f>ROUND(ROUND(F570,2)*ROUND(G570,3),2)</x:f>
      </x:c>
    </x:row>
    <x:row r="571" spans="1:8">
      <x:c r="A571" s="7" t="s">
        <x:v>835</x:v>
      </x:c>
      <x:c r="B571" s="1" t="n">
        <x:v>4</x:v>
      </x:c>
      <x:c r="C571" s="7" t="s">
        <x:v>842</x:v>
      </x:c>
      <x:c r="D571" s="7" t="s">
        <x:v>18</x:v>
      </x:c>
      <x:c r="E571" s="8" t="s">
        <x:v>843</x:v>
      </x:c>
      <x:c r="F571" s="9" t="n">
        <x:v>42.43</x:v>
      </x:c>
      <x:c r="G571" s="10" t="n">
        <x:v>2</x:v>
      </x:c>
      <x:c r="H571" s="11">
        <x:f>ROUND(ROUND(F571,2)*ROUND(G571,3),2)</x:f>
      </x:c>
    </x:row>
    <x:row r="572" spans="1:8">
      <x:c r="A572" s="7" t="s">
        <x:v>835</x:v>
      </x:c>
      <x:c r="B572" s="1" t="n">
        <x:v>5</x:v>
      </x:c>
      <x:c r="C572" s="7" t="s">
        <x:v>844</x:v>
      </x:c>
      <x:c r="D572" s="7" t="s">
        <x:v>18</x:v>
      </x:c>
      <x:c r="E572" s="8" t="s">
        <x:v>845</x:v>
      </x:c>
      <x:c r="F572" s="9" t="n">
        <x:v>23.4</x:v>
      </x:c>
      <x:c r="G572" s="10" t="n">
        <x:v>3</x:v>
      </x:c>
      <x:c r="H572" s="11">
        <x:f>ROUND(ROUND(F572,2)*ROUND(G572,3),2)</x:f>
      </x:c>
    </x:row>
    <x:row r="573" spans="1:8">
      <x:c r="E573" s="5" t="s">
        <x:v>27</x:v>
      </x:c>
      <x:c r="F573" s="5" t="s"/>
      <x:c r="G573" s="5" t="s"/>
      <x:c r="H573" s="12">
        <x:f>SUM(H568:H572)</x:f>
      </x:c>
    </x:row>
    <x:row r="575" spans="1:8">
      <x:c r="C575" s="5" t="s">
        <x:v>5</x:v>
      </x:c>
      <x:c r="D575" s="6" t="s">
        <x:v>6</x:v>
      </x:c>
      <x:c r="E575" s="5" t="s">
        <x:v>7</x:v>
      </x:c>
    </x:row>
    <x:row r="576" spans="1:8">
      <x:c r="C576" s="5" t="s">
        <x:v>8</x:v>
      </x:c>
      <x:c r="D576" s="6" t="s">
        <x:v>446</x:v>
      </x:c>
      <x:c r="E576" s="5" t="s">
        <x:v>447</x:v>
      </x:c>
    </x:row>
    <x:row r="577" spans="1:8">
      <x:c r="C577" s="5" t="s">
        <x:v>98</x:v>
      </x:c>
      <x:c r="D577" s="6" t="s">
        <x:v>236</x:v>
      </x:c>
      <x:c r="E577" s="5" t="s">
        <x:v>675</x:v>
      </x:c>
    </x:row>
    <x:row r="578" spans="1:8">
      <x:c r="C578" s="5" t="s">
        <x:v>100</x:v>
      </x:c>
      <x:c r="D578" s="6" t="s">
        <x:v>236</x:v>
      </x:c>
      <x:c r="E578" s="5" t="s">
        <x:v>846</x:v>
      </x:c>
    </x:row>
    <x:row r="580" spans="1:8">
      <x:c r="A580" s="7" t="s">
        <x:v>847</x:v>
      </x:c>
      <x:c r="B580" s="1" t="n">
        <x:v>1</x:v>
      </x:c>
      <x:c r="C580" s="7" t="s">
        <x:v>848</x:v>
      </x:c>
      <x:c r="D580" s="7" t="s">
        <x:v>18</x:v>
      </x:c>
      <x:c r="E580" s="8" t="s">
        <x:v>849</x:v>
      </x:c>
      <x:c r="F580" s="9" t="n">
        <x:v>40.1</x:v>
      </x:c>
      <x:c r="G580" s="10" t="n">
        <x:v>5</x:v>
      </x:c>
      <x:c r="H580" s="11">
        <x:f>ROUND(ROUND(F580,2)*ROUND(G580,3),2)</x:f>
      </x:c>
    </x:row>
    <x:row r="581" spans="1:8">
      <x:c r="A581" s="7" t="s">
        <x:v>847</x:v>
      </x:c>
      <x:c r="B581" s="1" t="n">
        <x:v>2</x:v>
      </x:c>
      <x:c r="C581" s="7" t="s">
        <x:v>850</x:v>
      </x:c>
      <x:c r="D581" s="7" t="s">
        <x:v>18</x:v>
      </x:c>
      <x:c r="E581" s="8" t="s">
        <x:v>851</x:v>
      </x:c>
      <x:c r="F581" s="9" t="n">
        <x:v>48.48</x:v>
      </x:c>
      <x:c r="G581" s="10" t="n">
        <x:v>1</x:v>
      </x:c>
      <x:c r="H581" s="11">
        <x:f>ROUND(ROUND(F581,2)*ROUND(G581,3),2)</x:f>
      </x:c>
    </x:row>
    <x:row r="582" spans="1:8">
      <x:c r="A582" s="7" t="s">
        <x:v>847</x:v>
      </x:c>
      <x:c r="B582" s="1" t="n">
        <x:v>3</x:v>
      </x:c>
      <x:c r="C582" s="7" t="s">
        <x:v>852</x:v>
      </x:c>
      <x:c r="D582" s="7" t="s">
        <x:v>50</x:v>
      </x:c>
      <x:c r="E582" s="8" t="s">
        <x:v>853</x:v>
      </x:c>
      <x:c r="F582" s="9" t="n">
        <x:v>13.98</x:v>
      </x:c>
      <x:c r="G582" s="10" t="n">
        <x:v>50</x:v>
      </x:c>
      <x:c r="H582" s="11">
        <x:f>ROUND(ROUND(F582,2)*ROUND(G582,3),2)</x:f>
      </x:c>
    </x:row>
    <x:row r="583" spans="1:8">
      <x:c r="E583" s="5" t="s">
        <x:v>27</x:v>
      </x:c>
      <x:c r="F583" s="5" t="s"/>
      <x:c r="G583" s="5" t="s"/>
      <x:c r="H583" s="12">
        <x:f>SUM(H580:H582)</x:f>
      </x:c>
    </x:row>
    <x:row r="585" spans="1:8">
      <x:c r="C585" s="5" t="s">
        <x:v>5</x:v>
      </x:c>
      <x:c r="D585" s="6" t="s">
        <x:v>6</x:v>
      </x:c>
      <x:c r="E585" s="5" t="s">
        <x:v>7</x:v>
      </x:c>
    </x:row>
    <x:row r="586" spans="1:8">
      <x:c r="C586" s="5" t="s">
        <x:v>8</x:v>
      </x:c>
      <x:c r="D586" s="6" t="s">
        <x:v>446</x:v>
      </x:c>
      <x:c r="E586" s="5" t="s">
        <x:v>447</x:v>
      </x:c>
    </x:row>
    <x:row r="587" spans="1:8">
      <x:c r="C587" s="5" t="s">
        <x:v>98</x:v>
      </x:c>
      <x:c r="D587" s="6" t="s">
        <x:v>236</x:v>
      </x:c>
      <x:c r="E587" s="5" t="s">
        <x:v>675</x:v>
      </x:c>
    </x:row>
    <x:row r="588" spans="1:8">
      <x:c r="C588" s="5" t="s">
        <x:v>100</x:v>
      </x:c>
      <x:c r="D588" s="6" t="s">
        <x:v>288</x:v>
      </x:c>
      <x:c r="E588" s="5" t="s">
        <x:v>569</x:v>
      </x:c>
    </x:row>
    <x:row r="590" spans="1:8">
      <x:c r="A590" s="7" t="s">
        <x:v>854</x:v>
      </x:c>
      <x:c r="B590" s="1" t="n">
        <x:v>1</x:v>
      </x:c>
      <x:c r="C590" s="7" t="s">
        <x:v>855</x:v>
      </x:c>
      <x:c r="D590" s="7" t="s">
        <x:v>18</x:v>
      </x:c>
      <x:c r="E590" s="13" t="s">
        <x:v>856</x:v>
      </x:c>
      <x:c r="F590" s="9" t="n">
        <x:v>2079.54</x:v>
      </x:c>
      <x:c r="G590" s="10" t="n">
        <x:v>1</x:v>
      </x:c>
      <x:c r="H590" s="11">
        <x:f>ROUND(ROUND(F590,2)*ROUND(G590,3),2)</x:f>
      </x:c>
    </x:row>
    <x:row r="591" spans="1:8">
      <x:c r="E591" s="5" t="s">
        <x:v>27</x:v>
      </x:c>
      <x:c r="F591" s="5" t="s"/>
      <x:c r="G591" s="5" t="s"/>
      <x:c r="H591" s="12">
        <x:f>SUM(H590:H590)</x:f>
      </x:c>
    </x:row>
    <x:row r="593" spans="1:8">
      <x:c r="C593" s="5" t="s">
        <x:v>5</x:v>
      </x:c>
      <x:c r="D593" s="6" t="s">
        <x:v>6</x:v>
      </x:c>
      <x:c r="E593" s="5" t="s">
        <x:v>7</x:v>
      </x:c>
    </x:row>
    <x:row r="594" spans="1:8">
      <x:c r="C594" s="5" t="s">
        <x:v>8</x:v>
      </x:c>
      <x:c r="D594" s="6" t="s">
        <x:v>446</x:v>
      </x:c>
      <x:c r="E594" s="5" t="s">
        <x:v>447</x:v>
      </x:c>
    </x:row>
    <x:row r="595" spans="1:8">
      <x:c r="C595" s="5" t="s">
        <x:v>98</x:v>
      </x:c>
      <x:c r="D595" s="6" t="s">
        <x:v>288</x:v>
      </x:c>
      <x:c r="E595" s="5" t="s">
        <x:v>857</x:v>
      </x:c>
    </x:row>
    <x:row r="597" spans="1:8">
      <x:c r="A597" s="7" t="s">
        <x:v>858</x:v>
      </x:c>
      <x:c r="B597" s="1" t="n">
        <x:v>1</x:v>
      </x:c>
      <x:c r="C597" s="7" t="s">
        <x:v>859</x:v>
      </x:c>
      <x:c r="D597" s="7" t="s">
        <x:v>18</x:v>
      </x:c>
      <x:c r="E597" s="13" t="s">
        <x:v>860</x:v>
      </x:c>
      <x:c r="F597" s="9" t="n">
        <x:v>5800.75</x:v>
      </x:c>
      <x:c r="G597" s="10" t="n">
        <x:v>1</x:v>
      </x:c>
      <x:c r="H597" s="11">
        <x:f>ROUND(ROUND(F597,2)*ROUND(G597,3),2)</x:f>
      </x:c>
    </x:row>
    <x:row r="598" spans="1:8">
      <x:c r="A598" s="7" t="s">
        <x:v>858</x:v>
      </x:c>
      <x:c r="B598" s="1" t="n">
        <x:v>2</x:v>
      </x:c>
      <x:c r="C598" s="7" t="s">
        <x:v>861</x:v>
      </x:c>
      <x:c r="D598" s="7" t="s">
        <x:v>18</x:v>
      </x:c>
      <x:c r="E598" s="13" t="s">
        <x:v>862</x:v>
      </x:c>
      <x:c r="F598" s="9" t="n">
        <x:v>17863.1</x:v>
      </x:c>
      <x:c r="G598" s="10" t="n">
        <x:v>1</x:v>
      </x:c>
      <x:c r="H598" s="11">
        <x:f>ROUND(ROUND(F598,2)*ROUND(G598,3),2)</x:f>
      </x:c>
    </x:row>
    <x:row r="599" spans="1:8">
      <x:c r="A599" s="7" t="s">
        <x:v>858</x:v>
      </x:c>
      <x:c r="B599" s="1" t="n">
        <x:v>3</x:v>
      </x:c>
      <x:c r="C599" s="7" t="s">
        <x:v>863</x:v>
      </x:c>
      <x:c r="D599" s="7" t="s">
        <x:v>18</x:v>
      </x:c>
      <x:c r="E599" s="13" t="s">
        <x:v>864</x:v>
      </x:c>
      <x:c r="F599" s="9" t="n">
        <x:v>12634.72</x:v>
      </x:c>
      <x:c r="G599" s="10" t="n">
        <x:v>1</x:v>
      </x:c>
      <x:c r="H599" s="11">
        <x:f>ROUND(ROUND(F599,2)*ROUND(G599,3),2)</x:f>
      </x:c>
    </x:row>
    <x:row r="600" spans="1:8">
      <x:c r="A600" s="7" t="s">
        <x:v>858</x:v>
      </x:c>
      <x:c r="B600" s="1" t="n">
        <x:v>4</x:v>
      </x:c>
      <x:c r="C600" s="7" t="s">
        <x:v>865</x:v>
      </x:c>
      <x:c r="D600" s="7" t="s">
        <x:v>18</x:v>
      </x:c>
      <x:c r="E600" s="8" t="s">
        <x:v>866</x:v>
      </x:c>
      <x:c r="F600" s="9" t="n">
        <x:v>136.83</x:v>
      </x:c>
      <x:c r="G600" s="10" t="n">
        <x:v>16</x:v>
      </x:c>
      <x:c r="H600" s="11">
        <x:f>ROUND(ROUND(F600,2)*ROUND(G600,3),2)</x:f>
      </x:c>
    </x:row>
    <x:row r="601" spans="1:8">
      <x:c r="A601" s="7" t="s">
        <x:v>858</x:v>
      </x:c>
      <x:c r="B601" s="1" t="n">
        <x:v>5</x:v>
      </x:c>
      <x:c r="C601" s="7" t="s">
        <x:v>867</x:v>
      </x:c>
      <x:c r="D601" s="7" t="s">
        <x:v>18</x:v>
      </x:c>
      <x:c r="E601" s="8" t="s">
        <x:v>868</x:v>
      </x:c>
      <x:c r="F601" s="9" t="n">
        <x:v>109.56</x:v>
      </x:c>
      <x:c r="G601" s="10" t="n">
        <x:v>31</x:v>
      </x:c>
      <x:c r="H601" s="11">
        <x:f>ROUND(ROUND(F601,2)*ROUND(G601,3),2)</x:f>
      </x:c>
    </x:row>
    <x:row r="602" spans="1:8">
      <x:c r="E602" s="5" t="s">
        <x:v>27</x:v>
      </x:c>
      <x:c r="F602" s="5" t="s"/>
      <x:c r="G602" s="5" t="s"/>
      <x:c r="H602" s="12">
        <x:f>SUM(H597:H601)</x:f>
      </x:c>
    </x:row>
    <x:row r="604" spans="1:8">
      <x:c r="C604" s="5" t="s">
        <x:v>5</x:v>
      </x:c>
      <x:c r="D604" s="6" t="s">
        <x:v>6</x:v>
      </x:c>
      <x:c r="E604" s="5" t="s">
        <x:v>7</x:v>
      </x:c>
    </x:row>
    <x:row r="605" spans="1:8">
      <x:c r="C605" s="5" t="s">
        <x:v>8</x:v>
      </x:c>
      <x:c r="D605" s="6" t="s">
        <x:v>446</x:v>
      </x:c>
      <x:c r="E605" s="5" t="s">
        <x:v>447</x:v>
      </x:c>
    </x:row>
    <x:row r="606" spans="1:8">
      <x:c r="C606" s="5" t="s">
        <x:v>98</x:v>
      </x:c>
      <x:c r="D606" s="6" t="s">
        <x:v>321</x:v>
      </x:c>
      <x:c r="E606" s="5" t="s">
        <x:v>869</x:v>
      </x:c>
    </x:row>
    <x:row r="608" spans="1:8">
      <x:c r="A608" s="7" t="s">
        <x:v>870</x:v>
      </x:c>
      <x:c r="B608" s="1" t="n">
        <x:v>1</x:v>
      </x:c>
      <x:c r="C608" s="7" t="s">
        <x:v>871</x:v>
      </x:c>
      <x:c r="D608" s="7" t="s">
        <x:v>18</x:v>
      </x:c>
      <x:c r="E608" s="8" t="s">
        <x:v>872</x:v>
      </x:c>
      <x:c r="F608" s="9" t="n">
        <x:v>1058.59</x:v>
      </x:c>
      <x:c r="G608" s="10" t="n">
        <x:v>1</x:v>
      </x:c>
      <x:c r="H608" s="11">
        <x:f>ROUND(ROUND(F608,2)*ROUND(G608,3),2)</x:f>
      </x:c>
    </x:row>
    <x:row r="609" spans="1:8">
      <x:c r="A609" s="7" t="s">
        <x:v>870</x:v>
      </x:c>
      <x:c r="B609" s="1" t="n">
        <x:v>2</x:v>
      </x:c>
      <x:c r="C609" s="7" t="s">
        <x:v>873</x:v>
      </x:c>
      <x:c r="D609" s="7" t="s">
        <x:v>18</x:v>
      </x:c>
      <x:c r="E609" s="8" t="s">
        <x:v>874</x:v>
      </x:c>
      <x:c r="F609" s="9" t="n">
        <x:v>283.99</x:v>
      </x:c>
      <x:c r="G609" s="10" t="n">
        <x:v>6</x:v>
      </x:c>
      <x:c r="H609" s="11">
        <x:f>ROUND(ROUND(F609,2)*ROUND(G609,3),2)</x:f>
      </x:c>
    </x:row>
    <x:row r="610" spans="1:8">
      <x:c r="A610" s="7" t="s">
        <x:v>870</x:v>
      </x:c>
      <x:c r="B610" s="1" t="n">
        <x:v>3</x:v>
      </x:c>
      <x:c r="C610" s="7" t="s">
        <x:v>875</x:v>
      </x:c>
      <x:c r="D610" s="7" t="s">
        <x:v>18</x:v>
      </x:c>
      <x:c r="E610" s="8" t="s">
        <x:v>876</x:v>
      </x:c>
      <x:c r="F610" s="9" t="n">
        <x:v>61.67</x:v>
      </x:c>
      <x:c r="G610" s="10" t="n">
        <x:v>1</x:v>
      </x:c>
      <x:c r="H610" s="11">
        <x:f>ROUND(ROUND(F610,2)*ROUND(G610,3),2)</x:f>
      </x:c>
    </x:row>
    <x:row r="611" spans="1:8">
      <x:c r="A611" s="7" t="s">
        <x:v>870</x:v>
      </x:c>
      <x:c r="B611" s="1" t="n">
        <x:v>4</x:v>
      </x:c>
      <x:c r="C611" s="7" t="s">
        <x:v>877</x:v>
      </x:c>
      <x:c r="D611" s="7" t="s">
        <x:v>18</x:v>
      </x:c>
      <x:c r="E611" s="8" t="s">
        <x:v>878</x:v>
      </x:c>
      <x:c r="F611" s="9" t="n">
        <x:v>17.58</x:v>
      </x:c>
      <x:c r="G611" s="10" t="n">
        <x:v>122</x:v>
      </x:c>
      <x:c r="H611" s="11">
        <x:f>ROUND(ROUND(F611,2)*ROUND(G611,3),2)</x:f>
      </x:c>
    </x:row>
    <x:row r="612" spans="1:8">
      <x:c r="A612" s="7" t="s">
        <x:v>870</x:v>
      </x:c>
      <x:c r="B612" s="1" t="n">
        <x:v>5</x:v>
      </x:c>
      <x:c r="C612" s="7" t="s">
        <x:v>879</x:v>
      </x:c>
      <x:c r="D612" s="7" t="s">
        <x:v>50</x:v>
      </x:c>
      <x:c r="E612" s="8" t="s">
        <x:v>880</x:v>
      </x:c>
      <x:c r="F612" s="9" t="n">
        <x:v>2.13</x:v>
      </x:c>
      <x:c r="G612" s="10" t="n">
        <x:v>2326</x:v>
      </x:c>
      <x:c r="H612" s="11">
        <x:f>ROUND(ROUND(F612,2)*ROUND(G612,3),2)</x:f>
      </x:c>
    </x:row>
    <x:row r="613" spans="1:8">
      <x:c r="A613" s="7" t="s">
        <x:v>870</x:v>
      </x:c>
      <x:c r="B613" s="1" t="n">
        <x:v>6</x:v>
      </x:c>
      <x:c r="C613" s="7" t="s">
        <x:v>881</x:v>
      </x:c>
      <x:c r="D613" s="7" t="s">
        <x:v>18</x:v>
      </x:c>
      <x:c r="E613" s="8" t="s">
        <x:v>882</x:v>
      </x:c>
      <x:c r="F613" s="9" t="n">
        <x:v>24.26</x:v>
      </x:c>
      <x:c r="G613" s="10" t="n">
        <x:v>122</x:v>
      </x:c>
      <x:c r="H613" s="11">
        <x:f>ROUND(ROUND(F613,2)*ROUND(G613,3),2)</x:f>
      </x:c>
    </x:row>
    <x:row r="614" spans="1:8">
      <x:c r="A614" s="7" t="s">
        <x:v>870</x:v>
      </x:c>
      <x:c r="B614" s="1" t="n">
        <x:v>7</x:v>
      </x:c>
      <x:c r="C614" s="7" t="s">
        <x:v>883</x:v>
      </x:c>
      <x:c r="D614" s="7" t="s">
        <x:v>18</x:v>
      </x:c>
      <x:c r="E614" s="8" t="s">
        <x:v>884</x:v>
      </x:c>
      <x:c r="F614" s="9" t="n">
        <x:v>2315.87</x:v>
      </x:c>
      <x:c r="G614" s="10" t="n">
        <x:v>2</x:v>
      </x:c>
      <x:c r="H614" s="11">
        <x:f>ROUND(ROUND(F614,2)*ROUND(G614,3),2)</x:f>
      </x:c>
    </x:row>
    <x:row r="615" spans="1:8">
      <x:c r="A615" s="7" t="s">
        <x:v>870</x:v>
      </x:c>
      <x:c r="B615" s="1" t="n">
        <x:v>8</x:v>
      </x:c>
      <x:c r="C615" s="7" t="s">
        <x:v>885</x:v>
      </x:c>
      <x:c r="D615" s="7" t="s">
        <x:v>18</x:v>
      </x:c>
      <x:c r="E615" s="8" t="s">
        <x:v>886</x:v>
      </x:c>
      <x:c r="F615" s="9" t="n">
        <x:v>1936.42</x:v>
      </x:c>
      <x:c r="G615" s="10" t="n">
        <x:v>1</x:v>
      </x:c>
      <x:c r="H615" s="11">
        <x:f>ROUND(ROUND(F615,2)*ROUND(G615,3),2)</x:f>
      </x:c>
    </x:row>
    <x:row r="616" spans="1:8">
      <x:c r="E616" s="5" t="s">
        <x:v>27</x:v>
      </x:c>
      <x:c r="F616" s="5" t="s"/>
      <x:c r="G616" s="5" t="s"/>
      <x:c r="H616" s="12">
        <x:f>SUM(H608:H615)</x:f>
      </x:c>
    </x:row>
    <x:row r="618" spans="1:8">
      <x:c r="C618" s="5" t="s">
        <x:v>5</x:v>
      </x:c>
      <x:c r="D618" s="6" t="s">
        <x:v>6</x:v>
      </x:c>
      <x:c r="E618" s="5" t="s">
        <x:v>7</x:v>
      </x:c>
    </x:row>
    <x:row r="619" spans="1:8">
      <x:c r="C619" s="5" t="s">
        <x:v>8</x:v>
      </x:c>
      <x:c r="D619" s="6" t="s">
        <x:v>446</x:v>
      </x:c>
      <x:c r="E619" s="5" t="s">
        <x:v>447</x:v>
      </x:c>
    </x:row>
    <x:row r="620" spans="1:8">
      <x:c r="C620" s="5" t="s">
        <x:v>98</x:v>
      </x:c>
      <x:c r="D620" s="6" t="s">
        <x:v>392</x:v>
      </x:c>
      <x:c r="E620" s="5" t="s">
        <x:v>887</x:v>
      </x:c>
    </x:row>
    <x:row r="622" spans="1:8">
      <x:c r="A622" s="7" t="s">
        <x:v>888</x:v>
      </x:c>
      <x:c r="B622" s="1" t="n">
        <x:v>1</x:v>
      </x:c>
      <x:c r="C622" s="7" t="s">
        <x:v>889</x:v>
      </x:c>
      <x:c r="D622" s="7" t="s">
        <x:v>18</x:v>
      </x:c>
      <x:c r="E622" s="13" t="s">
        <x:v>890</x:v>
      </x:c>
      <x:c r="F622" s="9" t="n">
        <x:v>141.82</x:v>
      </x:c>
      <x:c r="G622" s="10" t="n">
        <x:v>102</x:v>
      </x:c>
      <x:c r="H622" s="11">
        <x:f>ROUND(ROUND(F622,2)*ROUND(G622,3),2)</x:f>
      </x:c>
    </x:row>
    <x:row r="623" spans="1:8">
      <x:c r="A623" s="7" t="s">
        <x:v>888</x:v>
      </x:c>
      <x:c r="B623" s="1" t="n">
        <x:v>2</x:v>
      </x:c>
      <x:c r="C623" s="7" t="s">
        <x:v>891</x:v>
      </x:c>
      <x:c r="D623" s="7" t="s">
        <x:v>18</x:v>
      </x:c>
      <x:c r="E623" s="13" t="s">
        <x:v>892</x:v>
      </x:c>
      <x:c r="F623" s="9" t="n">
        <x:v>40.44</x:v>
      </x:c>
      <x:c r="G623" s="10" t="n">
        <x:v>102</x:v>
      </x:c>
      <x:c r="H623" s="11">
        <x:f>ROUND(ROUND(F623,2)*ROUND(G623,3),2)</x:f>
      </x:c>
    </x:row>
    <x:row r="624" spans="1:8">
      <x:c r="A624" s="7" t="s">
        <x:v>888</x:v>
      </x:c>
      <x:c r="B624" s="1" t="n">
        <x:v>3</x:v>
      </x:c>
      <x:c r="C624" s="7" t="s">
        <x:v>893</x:v>
      </x:c>
      <x:c r="D624" s="7" t="s">
        <x:v>18</x:v>
      </x:c>
      <x:c r="E624" s="13" t="s">
        <x:v>894</x:v>
      </x:c>
      <x:c r="F624" s="9" t="n">
        <x:v>28.3</x:v>
      </x:c>
      <x:c r="G624" s="10" t="n">
        <x:v>102</x:v>
      </x:c>
      <x:c r="H624" s="11">
        <x:f>ROUND(ROUND(F624,2)*ROUND(G624,3),2)</x:f>
      </x:c>
    </x:row>
    <x:row r="625" spans="1:8">
      <x:c r="A625" s="7" t="s">
        <x:v>888</x:v>
      </x:c>
      <x:c r="B625" s="1" t="n">
        <x:v>4</x:v>
      </x:c>
      <x:c r="C625" s="7" t="s">
        <x:v>895</x:v>
      </x:c>
      <x:c r="D625" s="7" t="s">
        <x:v>18</x:v>
      </x:c>
      <x:c r="E625" s="13" t="s">
        <x:v>896</x:v>
      </x:c>
      <x:c r="F625" s="9" t="n">
        <x:v>14.56</x:v>
      </x:c>
      <x:c r="G625" s="10" t="n">
        <x:v>102</x:v>
      </x:c>
      <x:c r="H625" s="11">
        <x:f>ROUND(ROUND(F625,2)*ROUND(G625,3),2)</x:f>
      </x:c>
    </x:row>
    <x:row r="626" spans="1:8">
      <x:c r="A626" s="7" t="s">
        <x:v>888</x:v>
      </x:c>
      <x:c r="B626" s="1" t="n">
        <x:v>5</x:v>
      </x:c>
      <x:c r="C626" s="7" t="s">
        <x:v>897</x:v>
      </x:c>
      <x:c r="D626" s="7" t="s">
        <x:v>18</x:v>
      </x:c>
      <x:c r="E626" s="13" t="s">
        <x:v>898</x:v>
      </x:c>
      <x:c r="F626" s="9" t="n">
        <x:v>2096.87</x:v>
      </x:c>
      <x:c r="G626" s="10" t="n">
        <x:v>1</x:v>
      </x:c>
      <x:c r="H626" s="11">
        <x:f>ROUND(ROUND(F626,2)*ROUND(G626,3),2)</x:f>
      </x:c>
    </x:row>
    <x:row r="627" spans="1:8">
      <x:c r="A627" s="7" t="s">
        <x:v>888</x:v>
      </x:c>
      <x:c r="B627" s="1" t="n">
        <x:v>6</x:v>
      </x:c>
      <x:c r="C627" s="7" t="s">
        <x:v>899</x:v>
      </x:c>
      <x:c r="D627" s="7" t="s">
        <x:v>18</x:v>
      </x:c>
      <x:c r="E627" s="13" t="s">
        <x:v>900</x:v>
      </x:c>
      <x:c r="F627" s="9" t="n">
        <x:v>65.16</x:v>
      </x:c>
      <x:c r="G627" s="10" t="n">
        <x:v>1</x:v>
      </x:c>
      <x:c r="H627" s="11">
        <x:f>ROUND(ROUND(F627,2)*ROUND(G627,3),2)</x:f>
      </x:c>
    </x:row>
    <x:row r="628" spans="1:8">
      <x:c r="A628" s="7" t="s">
        <x:v>888</x:v>
      </x:c>
      <x:c r="B628" s="1" t="n">
        <x:v>7</x:v>
      </x:c>
      <x:c r="C628" s="7" t="s">
        <x:v>901</x:v>
      </x:c>
      <x:c r="D628" s="7" t="s">
        <x:v>18</x:v>
      </x:c>
      <x:c r="E628" s="13" t="s">
        <x:v>902</x:v>
      </x:c>
      <x:c r="F628" s="9" t="n">
        <x:v>2880.72</x:v>
      </x:c>
      <x:c r="G628" s="10" t="n">
        <x:v>1</x:v>
      </x:c>
      <x:c r="H628" s="11">
        <x:f>ROUND(ROUND(F628,2)*ROUND(G628,3),2)</x:f>
      </x:c>
    </x:row>
    <x:row r="629" spans="1:8">
      <x:c r="A629" s="7" t="s">
        <x:v>888</x:v>
      </x:c>
      <x:c r="B629" s="1" t="n">
        <x:v>8</x:v>
      </x:c>
      <x:c r="C629" s="7" t="s">
        <x:v>903</x:v>
      </x:c>
      <x:c r="D629" s="7" t="s">
        <x:v>18</x:v>
      </x:c>
      <x:c r="E629" s="13" t="s">
        <x:v>904</x:v>
      </x:c>
      <x:c r="F629" s="9" t="n">
        <x:v>65.16</x:v>
      </x:c>
      <x:c r="G629" s="10" t="n">
        <x:v>1</x:v>
      </x:c>
      <x:c r="H629" s="11">
        <x:f>ROUND(ROUND(F629,2)*ROUND(G629,3),2)</x:f>
      </x:c>
    </x:row>
    <x:row r="630" spans="1:8">
      <x:c r="A630" s="7" t="s">
        <x:v>888</x:v>
      </x:c>
      <x:c r="B630" s="1" t="n">
        <x:v>9</x:v>
      </x:c>
      <x:c r="C630" s="7" t="s">
        <x:v>905</x:v>
      </x:c>
      <x:c r="D630" s="7" t="s">
        <x:v>50</x:v>
      </x:c>
      <x:c r="E630" s="13" t="s">
        <x:v>906</x:v>
      </x:c>
      <x:c r="F630" s="9" t="n">
        <x:v>0.65</x:v>
      </x:c>
      <x:c r="G630" s="10" t="n">
        <x:v>271</x:v>
      </x:c>
      <x:c r="H630" s="11">
        <x:f>ROUND(ROUND(F630,2)*ROUND(G630,3),2)</x:f>
      </x:c>
    </x:row>
    <x:row r="631" spans="1:8">
      <x:c r="A631" s="7" t="s">
        <x:v>888</x:v>
      </x:c>
      <x:c r="B631" s="1" t="n">
        <x:v>10</x:v>
      </x:c>
      <x:c r="C631" s="7" t="s">
        <x:v>907</x:v>
      </x:c>
      <x:c r="D631" s="7" t="s">
        <x:v>50</x:v>
      </x:c>
      <x:c r="E631" s="8" t="s">
        <x:v>908</x:v>
      </x:c>
      <x:c r="F631" s="9" t="n">
        <x:v>1.24</x:v>
      </x:c>
      <x:c r="G631" s="10" t="n">
        <x:v>271</x:v>
      </x:c>
      <x:c r="H631" s="11">
        <x:f>ROUND(ROUND(F631,2)*ROUND(G631,3),2)</x:f>
      </x:c>
    </x:row>
    <x:row r="632" spans="1:8">
      <x:c r="A632" s="7" t="s">
        <x:v>888</x:v>
      </x:c>
      <x:c r="B632" s="1" t="n">
        <x:v>11</x:v>
      </x:c>
      <x:c r="C632" s="7" t="s">
        <x:v>909</x:v>
      </x:c>
      <x:c r="D632" s="7" t="s">
        <x:v>50</x:v>
      </x:c>
      <x:c r="E632" s="13" t="s">
        <x:v>910</x:v>
      </x:c>
      <x:c r="F632" s="9" t="n">
        <x:v>1.88</x:v>
      </x:c>
      <x:c r="G632" s="10" t="n">
        <x:v>147</x:v>
      </x:c>
      <x:c r="H632" s="11">
        <x:f>ROUND(ROUND(F632,2)*ROUND(G632,3),2)</x:f>
      </x:c>
    </x:row>
    <x:row r="633" spans="1:8">
      <x:c r="A633" s="7" t="s">
        <x:v>888</x:v>
      </x:c>
      <x:c r="B633" s="1" t="n">
        <x:v>12</x:v>
      </x:c>
      <x:c r="C633" s="7" t="s">
        <x:v>911</x:v>
      </x:c>
      <x:c r="D633" s="7" t="s">
        <x:v>50</x:v>
      </x:c>
      <x:c r="E633" s="13" t="s">
        <x:v>912</x:v>
      </x:c>
      <x:c r="F633" s="9" t="n">
        <x:v>1.51</x:v>
      </x:c>
      <x:c r="G633" s="10" t="n">
        <x:v>147</x:v>
      </x:c>
      <x:c r="H633" s="11">
        <x:f>ROUND(ROUND(F633,2)*ROUND(G633,3),2)</x:f>
      </x:c>
    </x:row>
    <x:row r="634" spans="1:8">
      <x:c r="A634" s="7" t="s">
        <x:v>888</x:v>
      </x:c>
      <x:c r="B634" s="1" t="n">
        <x:v>13</x:v>
      </x:c>
      <x:c r="C634" s="7" t="s">
        <x:v>913</x:v>
      </x:c>
      <x:c r="D634" s="7" t="s">
        <x:v>50</x:v>
      </x:c>
      <x:c r="E634" s="13" t="s">
        <x:v>914</x:v>
      </x:c>
      <x:c r="F634" s="9" t="n">
        <x:v>9.54</x:v>
      </x:c>
      <x:c r="G634" s="10" t="n">
        <x:v>35</x:v>
      </x:c>
      <x:c r="H634" s="11">
        <x:f>ROUND(ROUND(F634,2)*ROUND(G634,3),2)</x:f>
      </x:c>
    </x:row>
    <x:row r="635" spans="1:8">
      <x:c r="A635" s="7" t="s">
        <x:v>888</x:v>
      </x:c>
      <x:c r="B635" s="1" t="n">
        <x:v>14</x:v>
      </x:c>
      <x:c r="C635" s="7" t="s">
        <x:v>915</x:v>
      </x:c>
      <x:c r="D635" s="7" t="s">
        <x:v>50</x:v>
      </x:c>
      <x:c r="E635" s="13" t="s">
        <x:v>916</x:v>
      </x:c>
      <x:c r="F635" s="9" t="n">
        <x:v>4.49</x:v>
      </x:c>
      <x:c r="G635" s="10" t="n">
        <x:v>35</x:v>
      </x:c>
      <x:c r="H635" s="11">
        <x:f>ROUND(ROUND(F635,2)*ROUND(G635,3),2)</x:f>
      </x:c>
    </x:row>
    <x:row r="636" spans="1:8">
      <x:c r="A636" s="7" t="s">
        <x:v>888</x:v>
      </x:c>
      <x:c r="B636" s="1" t="n">
        <x:v>15</x:v>
      </x:c>
      <x:c r="C636" s="7" t="s">
        <x:v>917</x:v>
      </x:c>
      <x:c r="D636" s="7" t="s">
        <x:v>18</x:v>
      </x:c>
      <x:c r="E636" s="13" t="s">
        <x:v>918</x:v>
      </x:c>
      <x:c r="F636" s="9" t="n">
        <x:v>5.8</x:v>
      </x:c>
      <x:c r="G636" s="10" t="n">
        <x:v>12</x:v>
      </x:c>
      <x:c r="H636" s="11">
        <x:f>ROUND(ROUND(F636,2)*ROUND(G636,3),2)</x:f>
      </x:c>
    </x:row>
    <x:row r="637" spans="1:8">
      <x:c r="A637" s="7" t="s">
        <x:v>888</x:v>
      </x:c>
      <x:c r="B637" s="1" t="n">
        <x:v>16</x:v>
      </x:c>
      <x:c r="C637" s="7" t="s">
        <x:v>919</x:v>
      </x:c>
      <x:c r="D637" s="7" t="s">
        <x:v>18</x:v>
      </x:c>
      <x:c r="E637" s="8" t="s">
        <x:v>920</x:v>
      </x:c>
      <x:c r="F637" s="9" t="n">
        <x:v>7.11</x:v>
      </x:c>
      <x:c r="G637" s="10" t="n">
        <x:v>12</x:v>
      </x:c>
      <x:c r="H637" s="11">
        <x:f>ROUND(ROUND(F637,2)*ROUND(G637,3),2)</x:f>
      </x:c>
    </x:row>
    <x:row r="638" spans="1:8">
      <x:c r="A638" s="7" t="s">
        <x:v>888</x:v>
      </x:c>
      <x:c r="B638" s="1" t="n">
        <x:v>17</x:v>
      </x:c>
      <x:c r="C638" s="7" t="s">
        <x:v>921</x:v>
      </x:c>
      <x:c r="D638" s="7" t="s">
        <x:v>18</x:v>
      </x:c>
      <x:c r="E638" s="13" t="s">
        <x:v>922</x:v>
      </x:c>
      <x:c r="F638" s="9" t="n">
        <x:v>228.22</x:v>
      </x:c>
      <x:c r="G638" s="10" t="n">
        <x:v>6</x:v>
      </x:c>
      <x:c r="H638" s="11">
        <x:f>ROUND(ROUND(F638,2)*ROUND(G638,3),2)</x:f>
      </x:c>
    </x:row>
    <x:row r="639" spans="1:8">
      <x:c r="A639" s="7" t="s">
        <x:v>888</x:v>
      </x:c>
      <x:c r="B639" s="1" t="n">
        <x:v>18</x:v>
      </x:c>
      <x:c r="C639" s="7" t="s">
        <x:v>923</x:v>
      </x:c>
      <x:c r="D639" s="7" t="s">
        <x:v>18</x:v>
      </x:c>
      <x:c r="E639" s="8" t="s">
        <x:v>924</x:v>
      </x:c>
      <x:c r="F639" s="9" t="n">
        <x:v>8.43</x:v>
      </x:c>
      <x:c r="G639" s="10" t="n">
        <x:v>6</x:v>
      </x:c>
      <x:c r="H639" s="11">
        <x:f>ROUND(ROUND(F639,2)*ROUND(G639,3),2)</x:f>
      </x:c>
    </x:row>
    <x:row r="640" spans="1:8">
      <x:c r="A640" s="7" t="s">
        <x:v>888</x:v>
      </x:c>
      <x:c r="B640" s="1" t="n">
        <x:v>19</x:v>
      </x:c>
      <x:c r="C640" s="7" t="s">
        <x:v>925</x:v>
      </x:c>
      <x:c r="D640" s="7" t="s">
        <x:v>18</x:v>
      </x:c>
      <x:c r="E640" s="13" t="s">
        <x:v>926</x:v>
      </x:c>
      <x:c r="F640" s="9" t="n">
        <x:v>75.21</x:v>
      </x:c>
      <x:c r="G640" s="10" t="n">
        <x:v>2</x:v>
      </x:c>
      <x:c r="H640" s="11">
        <x:f>ROUND(ROUND(F640,2)*ROUND(G640,3),2)</x:f>
      </x:c>
    </x:row>
    <x:row r="641" spans="1:8">
      <x:c r="A641" s="7" t="s">
        <x:v>888</x:v>
      </x:c>
      <x:c r="B641" s="1" t="n">
        <x:v>20</x:v>
      </x:c>
      <x:c r="C641" s="7" t="s">
        <x:v>927</x:v>
      </x:c>
      <x:c r="D641" s="7" t="s">
        <x:v>18</x:v>
      </x:c>
      <x:c r="E641" s="13" t="s">
        <x:v>928</x:v>
      </x:c>
      <x:c r="F641" s="9" t="n">
        <x:v>7.56</x:v>
      </x:c>
      <x:c r="G641" s="10" t="n">
        <x:v>2</x:v>
      </x:c>
      <x:c r="H641" s="11">
        <x:f>ROUND(ROUND(F641,2)*ROUND(G641,3),2)</x:f>
      </x:c>
    </x:row>
    <x:row r="642" spans="1:8">
      <x:c r="A642" s="7" t="s">
        <x:v>888</x:v>
      </x:c>
      <x:c r="B642" s="1" t="n">
        <x:v>21</x:v>
      </x:c>
      <x:c r="C642" s="7" t="s">
        <x:v>929</x:v>
      </x:c>
      <x:c r="D642" s="7" t="s">
        <x:v>18</x:v>
      </x:c>
      <x:c r="E642" s="8" t="s">
        <x:v>930</x:v>
      </x:c>
      <x:c r="F642" s="9" t="n">
        <x:v>107.85</x:v>
      </x:c>
      <x:c r="G642" s="10" t="n">
        <x:v>1</x:v>
      </x:c>
      <x:c r="H642" s="11">
        <x:f>ROUND(ROUND(F642,2)*ROUND(G642,3),2)</x:f>
      </x:c>
    </x:row>
    <x:row r="643" spans="1:8">
      <x:c r="A643" s="7" t="s">
        <x:v>888</x:v>
      </x:c>
      <x:c r="B643" s="1" t="n">
        <x:v>22</x:v>
      </x:c>
      <x:c r="C643" s="7" t="s">
        <x:v>931</x:v>
      </x:c>
      <x:c r="D643" s="7" t="s">
        <x:v>18</x:v>
      </x:c>
      <x:c r="E643" s="8" t="s">
        <x:v>932</x:v>
      </x:c>
      <x:c r="F643" s="9" t="n">
        <x:v>118.01</x:v>
      </x:c>
      <x:c r="G643" s="10" t="n">
        <x:v>1</x:v>
      </x:c>
      <x:c r="H643" s="11">
        <x:f>ROUND(ROUND(F643,2)*ROUND(G643,3),2)</x:f>
      </x:c>
    </x:row>
    <x:row r="644" spans="1:8">
      <x:c r="A644" s="7" t="s">
        <x:v>888</x:v>
      </x:c>
      <x:c r="B644" s="1" t="n">
        <x:v>23</x:v>
      </x:c>
      <x:c r="C644" s="7" t="s">
        <x:v>933</x:v>
      </x:c>
      <x:c r="D644" s="7" t="s">
        <x:v>18</x:v>
      </x:c>
      <x:c r="E644" s="8" t="s">
        <x:v>934</x:v>
      </x:c>
      <x:c r="F644" s="9" t="n">
        <x:v>243.25</x:v>
      </x:c>
      <x:c r="G644" s="10" t="n">
        <x:v>1</x:v>
      </x:c>
      <x:c r="H644" s="11">
        <x:f>ROUND(ROUND(F644,2)*ROUND(G644,3),2)</x:f>
      </x:c>
    </x:row>
    <x:row r="645" spans="1:8">
      <x:c r="A645" s="7" t="s">
        <x:v>888</x:v>
      </x:c>
      <x:c r="B645" s="1" t="n">
        <x:v>24</x:v>
      </x:c>
      <x:c r="C645" s="7" t="s">
        <x:v>935</x:v>
      </x:c>
      <x:c r="D645" s="7" t="s">
        <x:v>18</x:v>
      </x:c>
      <x:c r="E645" s="13" t="s">
        <x:v>936</x:v>
      </x:c>
      <x:c r="F645" s="9" t="n">
        <x:v>705.41</x:v>
      </x:c>
      <x:c r="G645" s="10" t="n">
        <x:v>1</x:v>
      </x:c>
      <x:c r="H645" s="11">
        <x:f>ROUND(ROUND(F645,2)*ROUND(G645,3),2)</x:f>
      </x:c>
    </x:row>
    <x:row r="646" spans="1:8">
      <x:c r="A646" s="7" t="s">
        <x:v>888</x:v>
      </x:c>
      <x:c r="B646" s="1" t="n">
        <x:v>25</x:v>
      </x:c>
      <x:c r="C646" s="7" t="s">
        <x:v>937</x:v>
      </x:c>
      <x:c r="D646" s="7" t="s">
        <x:v>18</x:v>
      </x:c>
      <x:c r="E646" s="8" t="s">
        <x:v>938</x:v>
      </x:c>
      <x:c r="F646" s="9" t="n">
        <x:v>353.5</x:v>
      </x:c>
      <x:c r="G646" s="10" t="n">
        <x:v>1</x:v>
      </x:c>
      <x:c r="H646" s="11">
        <x:f>ROUND(ROUND(F646,2)*ROUND(G646,3),2)</x:f>
      </x:c>
    </x:row>
    <x:row r="647" spans="1:8">
      <x:c r="A647" s="7" t="s">
        <x:v>888</x:v>
      </x:c>
      <x:c r="B647" s="1" t="n">
        <x:v>26</x:v>
      </x:c>
      <x:c r="C647" s="7" t="s">
        <x:v>939</x:v>
      </x:c>
      <x:c r="D647" s="7" t="s">
        <x:v>50</x:v>
      </x:c>
      <x:c r="E647" s="13" t="s">
        <x:v>940</x:v>
      </x:c>
      <x:c r="F647" s="9" t="n">
        <x:v>1.93</x:v>
      </x:c>
      <x:c r="G647" s="10" t="n">
        <x:v>30</x:v>
      </x:c>
      <x:c r="H647" s="11">
        <x:f>ROUND(ROUND(F647,2)*ROUND(G647,3),2)</x:f>
      </x:c>
    </x:row>
    <x:row r="648" spans="1:8">
      <x:c r="A648" s="7" t="s">
        <x:v>888</x:v>
      </x:c>
      <x:c r="B648" s="1" t="n">
        <x:v>27</x:v>
      </x:c>
      <x:c r="C648" s="7" t="s">
        <x:v>941</x:v>
      </x:c>
      <x:c r="D648" s="7" t="s">
        <x:v>50</x:v>
      </x:c>
      <x:c r="E648" s="13" t="s">
        <x:v>942</x:v>
      </x:c>
      <x:c r="F648" s="9" t="n">
        <x:v>3.4</x:v>
      </x:c>
      <x:c r="G648" s="10" t="n">
        <x:v>47</x:v>
      </x:c>
      <x:c r="H648" s="11">
        <x:f>ROUND(ROUND(F648,2)*ROUND(G648,3),2)</x:f>
      </x:c>
    </x:row>
    <x:row r="649" spans="1:8">
      <x:c r="A649" s="7" t="s">
        <x:v>888</x:v>
      </x:c>
      <x:c r="B649" s="1" t="n">
        <x:v>28</x:v>
      </x:c>
      <x:c r="C649" s="7" t="s">
        <x:v>943</x:v>
      </x:c>
      <x:c r="D649" s="7" t="s">
        <x:v>18</x:v>
      </x:c>
      <x:c r="E649" s="8" t="s">
        <x:v>944</x:v>
      </x:c>
      <x:c r="F649" s="9" t="n">
        <x:v>788.93</x:v>
      </x:c>
      <x:c r="G649" s="10" t="n">
        <x:v>1</x:v>
      </x:c>
      <x:c r="H649" s="11">
        <x:f>ROUND(ROUND(F649,2)*ROUND(G649,3),2)</x:f>
      </x:c>
    </x:row>
    <x:row r="650" spans="1:8">
      <x:c r="A650" s="7" t="s">
        <x:v>888</x:v>
      </x:c>
      <x:c r="B650" s="1" t="n">
        <x:v>29</x:v>
      </x:c>
      <x:c r="C650" s="7" t="s">
        <x:v>945</x:v>
      </x:c>
      <x:c r="D650" s="7" t="s">
        <x:v>50</x:v>
      </x:c>
      <x:c r="E650" s="8" t="s">
        <x:v>946</x:v>
      </x:c>
      <x:c r="F650" s="9" t="n">
        <x:v>3.47</x:v>
      </x:c>
      <x:c r="G650" s="10" t="n">
        <x:v>10</x:v>
      </x:c>
      <x:c r="H650" s="11">
        <x:f>ROUND(ROUND(F650,2)*ROUND(G650,3),2)</x:f>
      </x:c>
    </x:row>
    <x:row r="651" spans="1:8">
      <x:c r="A651" s="7" t="s">
        <x:v>888</x:v>
      </x:c>
      <x:c r="B651" s="1" t="n">
        <x:v>30</x:v>
      </x:c>
      <x:c r="C651" s="7" t="s">
        <x:v>947</x:v>
      </x:c>
      <x:c r="D651" s="7" t="s">
        <x:v>50</x:v>
      </x:c>
      <x:c r="E651" s="8" t="s">
        <x:v>948</x:v>
      </x:c>
      <x:c r="F651" s="9" t="n">
        <x:v>0.83</x:v>
      </x:c>
      <x:c r="G651" s="10" t="n">
        <x:v>30</x:v>
      </x:c>
      <x:c r="H651" s="11">
        <x:f>ROUND(ROUND(F651,2)*ROUND(G651,3),2)</x:f>
      </x:c>
    </x:row>
    <x:row r="652" spans="1:8">
      <x:c r="A652" s="7" t="s">
        <x:v>888</x:v>
      </x:c>
      <x:c r="B652" s="1" t="n">
        <x:v>31</x:v>
      </x:c>
      <x:c r="C652" s="7" t="s">
        <x:v>949</x:v>
      </x:c>
      <x:c r="D652" s="7" t="s">
        <x:v>50</x:v>
      </x:c>
      <x:c r="E652" s="8" t="s">
        <x:v>950</x:v>
      </x:c>
      <x:c r="F652" s="9" t="n">
        <x:v>3.47</x:v>
      </x:c>
      <x:c r="G652" s="10" t="n">
        <x:v>50</x:v>
      </x:c>
      <x:c r="H652" s="11">
        <x:f>ROUND(ROUND(F652,2)*ROUND(G652,3),2)</x:f>
      </x:c>
    </x:row>
    <x:row r="653" spans="1:8">
      <x:c r="A653" s="7" t="s">
        <x:v>888</x:v>
      </x:c>
      <x:c r="B653" s="1" t="n">
        <x:v>32</x:v>
      </x:c>
      <x:c r="C653" s="7" t="s">
        <x:v>951</x:v>
      </x:c>
      <x:c r="D653" s="7" t="s">
        <x:v>50</x:v>
      </x:c>
      <x:c r="E653" s="13" t="s">
        <x:v>952</x:v>
      </x:c>
      <x:c r="F653" s="9" t="n">
        <x:v>27.44</x:v>
      </x:c>
      <x:c r="G653" s="10" t="n">
        <x:v>35</x:v>
      </x:c>
      <x:c r="H653" s="11">
        <x:f>ROUND(ROUND(F653,2)*ROUND(G653,3),2)</x:f>
      </x:c>
    </x:row>
    <x:row r="654" spans="1:8">
      <x:c r="A654" s="7" t="s">
        <x:v>888</x:v>
      </x:c>
      <x:c r="B654" s="1" t="n">
        <x:v>33</x:v>
      </x:c>
      <x:c r="C654" s="7" t="s">
        <x:v>953</x:v>
      </x:c>
      <x:c r="D654" s="7" t="s">
        <x:v>50</x:v>
      </x:c>
      <x:c r="E654" s="13" t="s">
        <x:v>954</x:v>
      </x:c>
      <x:c r="F654" s="9" t="n">
        <x:v>43.07</x:v>
      </x:c>
      <x:c r="G654" s="10" t="n">
        <x:v>58</x:v>
      </x:c>
      <x:c r="H654" s="11">
        <x:f>ROUND(ROUND(F654,2)*ROUND(G654,3),2)</x:f>
      </x:c>
    </x:row>
    <x:row r="655" spans="1:8">
      <x:c r="A655" s="7" t="s">
        <x:v>888</x:v>
      </x:c>
      <x:c r="B655" s="1" t="n">
        <x:v>34</x:v>
      </x:c>
      <x:c r="C655" s="7" t="s">
        <x:v>955</x:v>
      </x:c>
      <x:c r="D655" s="7" t="s">
        <x:v>18</x:v>
      </x:c>
      <x:c r="E655" s="8" t="s">
        <x:v>956</x:v>
      </x:c>
      <x:c r="F655" s="9" t="n">
        <x:v>1434.3</x:v>
      </x:c>
      <x:c r="G655" s="10" t="n">
        <x:v>1</x:v>
      </x:c>
      <x:c r="H655" s="11">
        <x:f>ROUND(ROUND(F655,2)*ROUND(G655,3),2)</x:f>
      </x:c>
    </x:row>
    <x:row r="656" spans="1:8">
      <x:c r="E656" s="5" t="s">
        <x:v>27</x:v>
      </x:c>
      <x:c r="F656" s="5" t="s"/>
      <x:c r="G656" s="5" t="s"/>
      <x:c r="H656" s="12">
        <x:f>SUM(H622:H655)</x:f>
      </x:c>
    </x:row>
    <x:row r="658" spans="1:8">
      <x:c r="C658" s="5" t="s">
        <x:v>5</x:v>
      </x:c>
      <x:c r="D658" s="6" t="s">
        <x:v>6</x:v>
      </x:c>
      <x:c r="E658" s="5" t="s">
        <x:v>7</x:v>
      </x:c>
    </x:row>
    <x:row r="659" spans="1:8">
      <x:c r="C659" s="5" t="s">
        <x:v>8</x:v>
      </x:c>
      <x:c r="D659" s="6" t="s">
        <x:v>446</x:v>
      </x:c>
      <x:c r="E659" s="5" t="s">
        <x:v>447</x:v>
      </x:c>
    </x:row>
    <x:row r="660" spans="1:8">
      <x:c r="C660" s="5" t="s">
        <x:v>98</x:v>
      </x:c>
      <x:c r="D660" s="6" t="s">
        <x:v>409</x:v>
      </x:c>
      <x:c r="E660" s="5" t="s">
        <x:v>957</x:v>
      </x:c>
    </x:row>
    <x:row r="662" spans="1:8">
      <x:c r="A662" s="7" t="s">
        <x:v>958</x:v>
      </x:c>
      <x:c r="B662" s="1" t="n">
        <x:v>1</x:v>
      </x:c>
      <x:c r="C662" s="7" t="s">
        <x:v>959</x:v>
      </x:c>
      <x:c r="D662" s="7" t="s">
        <x:v>18</x:v>
      </x:c>
      <x:c r="E662" s="8" t="s">
        <x:v>960</x:v>
      </x:c>
      <x:c r="F662" s="9" t="n">
        <x:v>19399.67</x:v>
      </x:c>
      <x:c r="G662" s="10" t="n">
        <x:v>1</x:v>
      </x:c>
      <x:c r="H662" s="11">
        <x:f>ROUND(ROUND(F662,2)*ROUND(G662,3),2)</x:f>
      </x:c>
    </x:row>
    <x:row r="663" spans="1:8">
      <x:c r="A663" s="7" t="s">
        <x:v>958</x:v>
      </x:c>
      <x:c r="B663" s="1" t="n">
        <x:v>2</x:v>
      </x:c>
      <x:c r="C663" s="7" t="s">
        <x:v>961</x:v>
      </x:c>
      <x:c r="D663" s="7" t="s">
        <x:v>50</x:v>
      </x:c>
      <x:c r="E663" s="8" t="s">
        <x:v>962</x:v>
      </x:c>
      <x:c r="F663" s="9" t="n">
        <x:v>7.71</x:v>
      </x:c>
      <x:c r="G663" s="10" t="n">
        <x:v>130</x:v>
      </x:c>
      <x:c r="H663" s="11">
        <x:f>ROUND(ROUND(F663,2)*ROUND(G663,3),2)</x:f>
      </x:c>
    </x:row>
    <x:row r="664" spans="1:8">
      <x:c r="A664" s="7" t="s">
        <x:v>958</x:v>
      </x:c>
      <x:c r="B664" s="1" t="n">
        <x:v>3</x:v>
      </x:c>
      <x:c r="C664" s="7" t="s">
        <x:v>963</x:v>
      </x:c>
      <x:c r="D664" s="7" t="s">
        <x:v>13</x:v>
      </x:c>
      <x:c r="E664" s="8" t="s">
        <x:v>964</x:v>
      </x:c>
      <x:c r="F664" s="9" t="n">
        <x:v>21.21</x:v>
      </x:c>
      <x:c r="G664" s="10" t="n">
        <x:v>36</x:v>
      </x:c>
      <x:c r="H664" s="11">
        <x:f>ROUND(ROUND(F664,2)*ROUND(G664,3),2)</x:f>
      </x:c>
    </x:row>
    <x:row r="665" spans="1:8">
      <x:c r="A665" s="7" t="s">
        <x:v>958</x:v>
      </x:c>
      <x:c r="B665" s="1" t="n">
        <x:v>4</x:v>
      </x:c>
      <x:c r="C665" s="7" t="s">
        <x:v>965</x:v>
      </x:c>
      <x:c r="D665" s="7" t="s">
        <x:v>13</x:v>
      </x:c>
      <x:c r="E665" s="8" t="s">
        <x:v>966</x:v>
      </x:c>
      <x:c r="F665" s="9" t="n">
        <x:v>17.15</x:v>
      </x:c>
      <x:c r="G665" s="10" t="n">
        <x:v>36</x:v>
      </x:c>
      <x:c r="H665" s="11">
        <x:f>ROUND(ROUND(F665,2)*ROUND(G665,3),2)</x:f>
      </x:c>
    </x:row>
    <x:row r="666" spans="1:8">
      <x:c r="A666" s="7" t="s">
        <x:v>958</x:v>
      </x:c>
      <x:c r="B666" s="1" t="n">
        <x:v>5</x:v>
      </x:c>
      <x:c r="C666" s="7" t="s">
        <x:v>967</x:v>
      </x:c>
      <x:c r="D666" s="7" t="s">
        <x:v>31</x:v>
      </x:c>
      <x:c r="E666" s="8" t="s">
        <x:v>968</x:v>
      </x:c>
      <x:c r="F666" s="9" t="n">
        <x:v>18.03</x:v>
      </x:c>
      <x:c r="G666" s="10" t="n">
        <x:v>36</x:v>
      </x:c>
      <x:c r="H666" s="11">
        <x:f>ROUND(ROUND(F666,2)*ROUND(G666,3),2)</x:f>
      </x:c>
    </x:row>
    <x:row r="667" spans="1:8">
      <x:c r="A667" s="7" t="s">
        <x:v>958</x:v>
      </x:c>
      <x:c r="B667" s="1" t="n">
        <x:v>6</x:v>
      </x:c>
      <x:c r="C667" s="7" t="s">
        <x:v>969</x:v>
      </x:c>
      <x:c r="D667" s="7" t="s">
        <x:v>31</x:v>
      </x:c>
      <x:c r="E667" s="8" t="s">
        <x:v>970</x:v>
      </x:c>
      <x:c r="F667" s="9" t="n">
        <x:v>26.77</x:v>
      </x:c>
      <x:c r="G667" s="10" t="n">
        <x:v>36</x:v>
      </x:c>
      <x:c r="H667" s="11">
        <x:f>ROUND(ROUND(F667,2)*ROUND(G667,3),2)</x:f>
      </x:c>
    </x:row>
    <x:row r="668" spans="1:8">
      <x:c r="A668" s="7" t="s">
        <x:v>958</x:v>
      </x:c>
      <x:c r="B668" s="1" t="n">
        <x:v>7</x:v>
      </x:c>
      <x:c r="C668" s="7" t="s">
        <x:v>971</x:v>
      </x:c>
      <x:c r="D668" s="7" t="s">
        <x:v>13</x:v>
      </x:c>
      <x:c r="E668" s="8" t="s">
        <x:v>972</x:v>
      </x:c>
      <x:c r="F668" s="9" t="n">
        <x:v>22.12</x:v>
      </x:c>
      <x:c r="G668" s="10" t="n">
        <x:v>36</x:v>
      </x:c>
      <x:c r="H668" s="11">
        <x:f>ROUND(ROUND(F668,2)*ROUND(G668,3),2)</x:f>
      </x:c>
    </x:row>
    <x:row r="669" spans="1:8">
      <x:c r="A669" s="7" t="s">
        <x:v>958</x:v>
      </x:c>
      <x:c r="B669" s="1" t="n">
        <x:v>8</x:v>
      </x:c>
      <x:c r="C669" s="7" t="s">
        <x:v>973</x:v>
      </x:c>
      <x:c r="D669" s="7" t="s">
        <x:v>13</x:v>
      </x:c>
      <x:c r="E669" s="8" t="s">
        <x:v>974</x:v>
      </x:c>
      <x:c r="F669" s="9" t="n">
        <x:v>44.15</x:v>
      </x:c>
      <x:c r="G669" s="10" t="n">
        <x:v>36</x:v>
      </x:c>
      <x:c r="H669" s="11">
        <x:f>ROUND(ROUND(F669,2)*ROUND(G669,3),2)</x:f>
      </x:c>
    </x:row>
    <x:row r="670" spans="1:8">
      <x:c r="A670" s="7" t="s">
        <x:v>958</x:v>
      </x:c>
      <x:c r="B670" s="1" t="n">
        <x:v>9</x:v>
      </x:c>
      <x:c r="C670" s="7" t="s">
        <x:v>975</x:v>
      </x:c>
      <x:c r="D670" s="7" t="s">
        <x:v>18</x:v>
      </x:c>
      <x:c r="E670" s="8" t="s">
        <x:v>976</x:v>
      </x:c>
      <x:c r="F670" s="9" t="n">
        <x:v>83.86</x:v>
      </x:c>
      <x:c r="G670" s="10" t="n">
        <x:v>4</x:v>
      </x:c>
      <x:c r="H670" s="11">
        <x:f>ROUND(ROUND(F670,2)*ROUND(G670,3),2)</x:f>
      </x:c>
    </x:row>
    <x:row r="671" spans="1:8">
      <x:c r="A671" s="7" t="s">
        <x:v>958</x:v>
      </x:c>
      <x:c r="B671" s="1" t="n">
        <x:v>10</x:v>
      </x:c>
      <x:c r="C671" s="7" t="s">
        <x:v>977</x:v>
      </x:c>
      <x:c r="D671" s="7" t="s">
        <x:v>18</x:v>
      </x:c>
      <x:c r="E671" s="8" t="s">
        <x:v>978</x:v>
      </x:c>
      <x:c r="F671" s="9" t="n">
        <x:v>40.37</x:v>
      </x:c>
      <x:c r="G671" s="10" t="n">
        <x:v>4</x:v>
      </x:c>
      <x:c r="H671" s="11">
        <x:f>ROUND(ROUND(F671,2)*ROUND(G671,3),2)</x:f>
      </x:c>
    </x:row>
    <x:row r="672" spans="1:8">
      <x:c r="A672" s="7" t="s">
        <x:v>958</x:v>
      </x:c>
      <x:c r="B672" s="1" t="n">
        <x:v>11</x:v>
      </x:c>
      <x:c r="C672" s="7" t="s">
        <x:v>979</x:v>
      </x:c>
      <x:c r="D672" s="7" t="s">
        <x:v>50</x:v>
      </x:c>
      <x:c r="E672" s="8" t="s">
        <x:v>980</x:v>
      </x:c>
      <x:c r="F672" s="9" t="n">
        <x:v>6.54</x:v>
      </x:c>
      <x:c r="G672" s="10" t="n">
        <x:v>120</x:v>
      </x:c>
      <x:c r="H672" s="11">
        <x:f>ROUND(ROUND(F672,2)*ROUND(G672,3),2)</x:f>
      </x:c>
    </x:row>
    <x:row r="673" spans="1:8">
      <x:c r="A673" s="7" t="s">
        <x:v>958</x:v>
      </x:c>
      <x:c r="B673" s="1" t="n">
        <x:v>12</x:v>
      </x:c>
      <x:c r="C673" s="7" t="s">
        <x:v>981</x:v>
      </x:c>
      <x:c r="D673" s="7" t="s">
        <x:v>31</x:v>
      </x:c>
      <x:c r="E673" s="8" t="s">
        <x:v>982</x:v>
      </x:c>
      <x:c r="F673" s="9" t="n">
        <x:v>9.63</x:v>
      </x:c>
      <x:c r="G673" s="10" t="n">
        <x:v>10.8</x:v>
      </x:c>
      <x:c r="H673" s="11">
        <x:f>ROUND(ROUND(F673,2)*ROUND(G673,3),2)</x:f>
      </x:c>
    </x:row>
    <x:row r="674" spans="1:8">
      <x:c r="A674" s="7" t="s">
        <x:v>958</x:v>
      </x:c>
      <x:c r="B674" s="1" t="n">
        <x:v>13</x:v>
      </x:c>
      <x:c r="C674" s="7" t="s">
        <x:v>983</x:v>
      </x:c>
      <x:c r="D674" s="7" t="s">
        <x:v>31</x:v>
      </x:c>
      <x:c r="E674" s="8" t="s">
        <x:v>91</x:v>
      </x:c>
      <x:c r="F674" s="9" t="n">
        <x:v>25.32</x:v>
      </x:c>
      <x:c r="G674" s="10" t="n">
        <x:v>10.8</x:v>
      </x:c>
      <x:c r="H674" s="11">
        <x:f>ROUND(ROUND(F674,2)*ROUND(G674,3),2)</x:f>
      </x:c>
    </x:row>
    <x:row r="675" spans="1:8">
      <x:c r="E675" s="5" t="s">
        <x:v>27</x:v>
      </x:c>
      <x:c r="F675" s="5" t="s"/>
      <x:c r="G675" s="5" t="s"/>
      <x:c r="H675" s="12">
        <x:f>SUM(H662:H674)</x:f>
      </x:c>
    </x:row>
    <x:row r="677" spans="1:8">
      <x:c r="C677" s="5" t="s">
        <x:v>5</x:v>
      </x:c>
      <x:c r="D677" s="6" t="s">
        <x:v>6</x:v>
      </x:c>
      <x:c r="E677" s="5" t="s">
        <x:v>7</x:v>
      </x:c>
    </x:row>
    <x:row r="678" spans="1:8">
      <x:c r="C678" s="5" t="s">
        <x:v>8</x:v>
      </x:c>
      <x:c r="D678" s="6" t="s">
        <x:v>984</x:v>
      </x:c>
      <x:c r="E678" s="5" t="s">
        <x:v>985</x:v>
      </x:c>
    </x:row>
    <x:row r="680" spans="1:8">
      <x:c r="A680" s="7" t="s">
        <x:v>986</x:v>
      </x:c>
      <x:c r="B680" s="1" t="n">
        <x:v>1</x:v>
      </x:c>
      <x:c r="C680" s="7" t="s">
        <x:v>987</x:v>
      </x:c>
      <x:c r="D680" s="7" t="s">
        <x:v>18</x:v>
      </x:c>
      <x:c r="E680" s="8" t="s">
        <x:v>988</x:v>
      </x:c>
      <x:c r="F680" s="9" t="n">
        <x:v>1034.22</x:v>
      </x:c>
      <x:c r="G680" s="10" t="n">
        <x:v>4</x:v>
      </x:c>
      <x:c r="H680" s="11">
        <x:f>ROUND(ROUND(F680,2)*ROUND(G680,3),2)</x:f>
      </x:c>
    </x:row>
    <x:row r="681" spans="1:8">
      <x:c r="A681" s="7" t="s">
        <x:v>986</x:v>
      </x:c>
      <x:c r="B681" s="1" t="n">
        <x:v>2</x:v>
      </x:c>
      <x:c r="C681" s="7" t="s">
        <x:v>989</x:v>
      </x:c>
      <x:c r="D681" s="7" t="s">
        <x:v>18</x:v>
      </x:c>
      <x:c r="E681" s="8" t="s">
        <x:v>990</x:v>
      </x:c>
      <x:c r="F681" s="9" t="n">
        <x:v>706.12</x:v>
      </x:c>
      <x:c r="G681" s="10" t="n">
        <x:v>4</x:v>
      </x:c>
      <x:c r="H681" s="11">
        <x:f>ROUND(ROUND(F681,2)*ROUND(G681,3),2)</x:f>
      </x:c>
    </x:row>
    <x:row r="682" spans="1:8">
      <x:c r="A682" s="7" t="s">
        <x:v>986</x:v>
      </x:c>
      <x:c r="B682" s="1" t="n">
        <x:v>3</x:v>
      </x:c>
      <x:c r="C682" s="7" t="s">
        <x:v>991</x:v>
      </x:c>
      <x:c r="D682" s="7" t="s">
        <x:v>18</x:v>
      </x:c>
      <x:c r="E682" s="8" t="s">
        <x:v>992</x:v>
      </x:c>
      <x:c r="F682" s="9" t="n">
        <x:v>225.65</x:v>
      </x:c>
      <x:c r="G682" s="10" t="n">
        <x:v>20</x:v>
      </x:c>
      <x:c r="H682" s="11">
        <x:f>ROUND(ROUND(F682,2)*ROUND(G682,3),2)</x:f>
      </x:c>
    </x:row>
    <x:row r="683" spans="1:8">
      <x:c r="A683" s="7" t="s">
        <x:v>986</x:v>
      </x:c>
      <x:c r="B683" s="1" t="n">
        <x:v>4</x:v>
      </x:c>
      <x:c r="C683" s="7" t="s">
        <x:v>993</x:v>
      </x:c>
      <x:c r="D683" s="7" t="s">
        <x:v>18</x:v>
      </x:c>
      <x:c r="E683" s="8" t="s">
        <x:v>994</x:v>
      </x:c>
      <x:c r="F683" s="9" t="n">
        <x:v>14.37</x:v>
      </x:c>
      <x:c r="G683" s="10" t="n">
        <x:v>6</x:v>
      </x:c>
      <x:c r="H683" s="11">
        <x:f>ROUND(ROUND(F683,2)*ROUND(G683,3),2)</x:f>
      </x:c>
    </x:row>
    <x:row r="684" spans="1:8">
      <x:c r="A684" s="7" t="s">
        <x:v>986</x:v>
      </x:c>
      <x:c r="B684" s="1" t="n">
        <x:v>5</x:v>
      </x:c>
      <x:c r="C684" s="7" t="s">
        <x:v>995</x:v>
      </x:c>
      <x:c r="D684" s="7" t="s">
        <x:v>50</x:v>
      </x:c>
      <x:c r="E684" s="8" t="s">
        <x:v>996</x:v>
      </x:c>
      <x:c r="F684" s="9" t="n">
        <x:v>97.94</x:v>
      </x:c>
      <x:c r="G684" s="10" t="n">
        <x:v>36</x:v>
      </x:c>
      <x:c r="H684" s="11">
        <x:f>ROUND(ROUND(F684,2)*ROUND(G684,3),2)</x:f>
      </x:c>
    </x:row>
    <x:row r="685" spans="1:8">
      <x:c r="A685" s="7" t="s">
        <x:v>986</x:v>
      </x:c>
      <x:c r="B685" s="1" t="n">
        <x:v>6</x:v>
      </x:c>
      <x:c r="C685" s="7" t="s">
        <x:v>997</x:v>
      </x:c>
      <x:c r="D685" s="7" t="s">
        <x:v>50</x:v>
      </x:c>
      <x:c r="E685" s="8" t="s">
        <x:v>998</x:v>
      </x:c>
      <x:c r="F685" s="9" t="n">
        <x:v>268.3</x:v>
      </x:c>
      <x:c r="G685" s="10" t="n">
        <x:v>2.4</x:v>
      </x:c>
      <x:c r="H685" s="11">
        <x:f>ROUND(ROUND(F685,2)*ROUND(G685,3),2)</x:f>
      </x:c>
    </x:row>
    <x:row r="686" spans="1:8">
      <x:c r="A686" s="7" t="s">
        <x:v>986</x:v>
      </x:c>
      <x:c r="B686" s="1" t="n">
        <x:v>7</x:v>
      </x:c>
      <x:c r="C686" s="7" t="s">
        <x:v>999</x:v>
      </x:c>
      <x:c r="D686" s="7" t="s">
        <x:v>18</x:v>
      </x:c>
      <x:c r="E686" s="8" t="s">
        <x:v>1000</x:v>
      </x:c>
      <x:c r="F686" s="9" t="n">
        <x:v>2816.08</x:v>
      </x:c>
      <x:c r="G686" s="10" t="n">
        <x:v>1</x:v>
      </x:c>
      <x:c r="H686" s="11">
        <x:f>ROUND(ROUND(F686,2)*ROUND(G686,3),2)</x:f>
      </x:c>
    </x:row>
    <x:row r="687" spans="1:8">
      <x:c r="E687" s="5" t="s">
        <x:v>27</x:v>
      </x:c>
      <x:c r="F687" s="5" t="s"/>
      <x:c r="G687" s="5" t="s"/>
      <x:c r="H687" s="12">
        <x:f>SUM(H680:H686)</x:f>
      </x:c>
    </x:row>
    <x:row r="689" spans="1:8">
      <x:c r="C689" s="5" t="s">
        <x:v>5</x:v>
      </x:c>
      <x:c r="D689" s="6" t="s">
        <x:v>6</x:v>
      </x:c>
      <x:c r="E689" s="5" t="s">
        <x:v>7</x:v>
      </x:c>
    </x:row>
    <x:row r="690" spans="1:8">
      <x:c r="C690" s="5" t="s">
        <x:v>8</x:v>
      </x:c>
      <x:c r="D690" s="6" t="s">
        <x:v>1001</x:v>
      </x:c>
      <x:c r="E690" s="5" t="s">
        <x:v>1002</x:v>
      </x:c>
    </x:row>
    <x:row r="692" spans="1:8">
      <x:c r="A692" s="7" t="s">
        <x:v>1003</x:v>
      </x:c>
      <x:c r="B692" s="1" t="n">
        <x:v>1</x:v>
      </x:c>
      <x:c r="C692" s="7" t="s">
        <x:v>1004</x:v>
      </x:c>
      <x:c r="D692" s="7" t="s">
        <x:v>18</x:v>
      </x:c>
      <x:c r="E692" s="8" t="s">
        <x:v>1005</x:v>
      </x:c>
      <x:c r="F692" s="9" t="n">
        <x:v>7.36</x:v>
      </x:c>
      <x:c r="G692" s="10" t="n">
        <x:v>20</x:v>
      </x:c>
      <x:c r="H692" s="11">
        <x:f>ROUND(ROUND(F692,2)*ROUND(G692,3),2)</x:f>
      </x:c>
    </x:row>
    <x:row r="693" spans="1:8">
      <x:c r="A693" s="7" t="s">
        <x:v>1003</x:v>
      </x:c>
      <x:c r="B693" s="1" t="n">
        <x:v>2</x:v>
      </x:c>
      <x:c r="C693" s="7" t="s">
        <x:v>1006</x:v>
      </x:c>
      <x:c r="D693" s="7" t="s">
        <x:v>18</x:v>
      </x:c>
      <x:c r="E693" s="8" t="s">
        <x:v>1007</x:v>
      </x:c>
      <x:c r="F693" s="9" t="n">
        <x:v>11.13</x:v>
      </x:c>
      <x:c r="G693" s="10" t="n">
        <x:v>4</x:v>
      </x:c>
      <x:c r="H693" s="11">
        <x:f>ROUND(ROUND(F693,2)*ROUND(G693,3),2)</x:f>
      </x:c>
    </x:row>
    <x:row r="694" spans="1:8">
      <x:c r="A694" s="7" t="s">
        <x:v>1003</x:v>
      </x:c>
      <x:c r="B694" s="1" t="n">
        <x:v>3</x:v>
      </x:c>
      <x:c r="C694" s="7" t="s">
        <x:v>1008</x:v>
      </x:c>
      <x:c r="D694" s="7" t="s">
        <x:v>18</x:v>
      </x:c>
      <x:c r="E694" s="8" t="s">
        <x:v>1009</x:v>
      </x:c>
      <x:c r="F694" s="9" t="n">
        <x:v>7.73</x:v>
      </x:c>
      <x:c r="G694" s="10" t="n">
        <x:v>20</x:v>
      </x:c>
      <x:c r="H694" s="11">
        <x:f>ROUND(ROUND(F694,2)*ROUND(G694,3),2)</x:f>
      </x:c>
    </x:row>
    <x:row r="695" spans="1:8">
      <x:c r="A695" s="7" t="s">
        <x:v>1003</x:v>
      </x:c>
      <x:c r="B695" s="1" t="n">
        <x:v>4</x:v>
      </x:c>
      <x:c r="C695" s="7" t="s">
        <x:v>1010</x:v>
      </x:c>
      <x:c r="D695" s="7" t="s">
        <x:v>18</x:v>
      </x:c>
      <x:c r="E695" s="8" t="s">
        <x:v>1011</x:v>
      </x:c>
      <x:c r="F695" s="9" t="n">
        <x:v>23.91</x:v>
      </x:c>
      <x:c r="G695" s="10" t="n">
        <x:v>4</x:v>
      </x:c>
      <x:c r="H695" s="11">
        <x:f>ROUND(ROUND(F695,2)*ROUND(G695,3),2)</x:f>
      </x:c>
    </x:row>
    <x:row r="696" spans="1:8">
      <x:c r="A696" s="7" t="s">
        <x:v>1003</x:v>
      </x:c>
      <x:c r="B696" s="1" t="n">
        <x:v>5</x:v>
      </x:c>
      <x:c r="C696" s="7" t="s">
        <x:v>1012</x:v>
      </x:c>
      <x:c r="D696" s="7" t="s">
        <x:v>18</x:v>
      </x:c>
      <x:c r="E696" s="8" t="s">
        <x:v>1013</x:v>
      </x:c>
      <x:c r="F696" s="9" t="n">
        <x:v>0.31</x:v>
      </x:c>
      <x:c r="G696" s="10" t="n">
        <x:v>100</x:v>
      </x:c>
      <x:c r="H696" s="11">
        <x:f>ROUND(ROUND(F696,2)*ROUND(G696,3),2)</x:f>
      </x:c>
    </x:row>
    <x:row r="697" spans="1:8">
      <x:c r="A697" s="7" t="s">
        <x:v>1003</x:v>
      </x:c>
      <x:c r="B697" s="1" t="n">
        <x:v>6</x:v>
      </x:c>
      <x:c r="C697" s="7" t="s">
        <x:v>1014</x:v>
      </x:c>
      <x:c r="D697" s="7" t="s">
        <x:v>18</x:v>
      </x:c>
      <x:c r="E697" s="8" t="s">
        <x:v>1015</x:v>
      </x:c>
      <x:c r="F697" s="9" t="n">
        <x:v>0.84</x:v>
      </x:c>
      <x:c r="G697" s="10" t="n">
        <x:v>100</x:v>
      </x:c>
      <x:c r="H697" s="11">
        <x:f>ROUND(ROUND(F697,2)*ROUND(G697,3),2)</x:f>
      </x:c>
    </x:row>
    <x:row r="698" spans="1:8">
      <x:c r="A698" s="7" t="s">
        <x:v>1003</x:v>
      </x:c>
      <x:c r="B698" s="1" t="n">
        <x:v>7</x:v>
      </x:c>
      <x:c r="C698" s="7" t="s">
        <x:v>1016</x:v>
      </x:c>
      <x:c r="D698" s="7" t="s">
        <x:v>18</x:v>
      </x:c>
      <x:c r="E698" s="8" t="s">
        <x:v>1017</x:v>
      </x:c>
      <x:c r="F698" s="9" t="n">
        <x:v>15.57</x:v>
      </x:c>
      <x:c r="G698" s="10" t="n">
        <x:v>20</x:v>
      </x:c>
      <x:c r="H698" s="11">
        <x:f>ROUND(ROUND(F698,2)*ROUND(G698,3),2)</x:f>
      </x:c>
    </x:row>
    <x:row r="699" spans="1:8">
      <x:c r="A699" s="7" t="s">
        <x:v>1003</x:v>
      </x:c>
      <x:c r="B699" s="1" t="n">
        <x:v>8</x:v>
      </x:c>
      <x:c r="C699" s="7" t="s">
        <x:v>1018</x:v>
      </x:c>
      <x:c r="D699" s="7" t="s">
        <x:v>18</x:v>
      </x:c>
      <x:c r="E699" s="8" t="s">
        <x:v>1019</x:v>
      </x:c>
      <x:c r="F699" s="9" t="n">
        <x:v>26.8</x:v>
      </x:c>
      <x:c r="G699" s="10" t="n">
        <x:v>4</x:v>
      </x:c>
      <x:c r="H699" s="11">
        <x:f>ROUND(ROUND(F699,2)*ROUND(G699,3),2)</x:f>
      </x:c>
    </x:row>
    <x:row r="700" spans="1:8">
      <x:c r="A700" s="7" t="s">
        <x:v>1003</x:v>
      </x:c>
      <x:c r="B700" s="1" t="n">
        <x:v>9</x:v>
      </x:c>
      <x:c r="C700" s="7" t="s">
        <x:v>1020</x:v>
      </x:c>
      <x:c r="D700" s="7" t="s">
        <x:v>18</x:v>
      </x:c>
      <x:c r="E700" s="8" t="s">
        <x:v>1021</x:v>
      </x:c>
      <x:c r="F700" s="9" t="n">
        <x:v>31.42</x:v>
      </x:c>
      <x:c r="G700" s="10" t="n">
        <x:v>20</x:v>
      </x:c>
      <x:c r="H700" s="11">
        <x:f>ROUND(ROUND(F700,2)*ROUND(G700,3),2)</x:f>
      </x:c>
    </x:row>
    <x:row r="701" spans="1:8">
      <x:c r="A701" s="7" t="s">
        <x:v>1003</x:v>
      </x:c>
      <x:c r="B701" s="1" t="n">
        <x:v>10</x:v>
      </x:c>
      <x:c r="C701" s="7" t="s">
        <x:v>1022</x:v>
      </x:c>
      <x:c r="D701" s="7" t="s">
        <x:v>18</x:v>
      </x:c>
      <x:c r="E701" s="8" t="s">
        <x:v>1023</x:v>
      </x:c>
      <x:c r="F701" s="9" t="n">
        <x:v>174.28</x:v>
      </x:c>
      <x:c r="G701" s="10" t="n">
        <x:v>2</x:v>
      </x:c>
      <x:c r="H701" s="11">
        <x:f>ROUND(ROUND(F701,2)*ROUND(G701,3),2)</x:f>
      </x:c>
    </x:row>
    <x:row r="702" spans="1:8">
      <x:c r="A702" s="7" t="s">
        <x:v>1003</x:v>
      </x:c>
      <x:c r="B702" s="1" t="n">
        <x:v>11</x:v>
      </x:c>
      <x:c r="C702" s="7" t="s">
        <x:v>1024</x:v>
      </x:c>
      <x:c r="D702" s="7" t="s">
        <x:v>50</x:v>
      </x:c>
      <x:c r="E702" s="8" t="s">
        <x:v>1025</x:v>
      </x:c>
      <x:c r="F702" s="9" t="n">
        <x:v>6.53</x:v>
      </x:c>
      <x:c r="G702" s="10" t="n">
        <x:v>2</x:v>
      </x:c>
      <x:c r="H702" s="11">
        <x:f>ROUND(ROUND(F702,2)*ROUND(G702,3),2)</x:f>
      </x:c>
    </x:row>
    <x:row r="703" spans="1:8">
      <x:c r="A703" s="7" t="s">
        <x:v>1003</x:v>
      </x:c>
      <x:c r="B703" s="1" t="n">
        <x:v>12</x:v>
      </x:c>
      <x:c r="C703" s="7" t="s">
        <x:v>1026</x:v>
      </x:c>
      <x:c r="D703" s="7" t="s">
        <x:v>13</x:v>
      </x:c>
      <x:c r="E703" s="8" t="s">
        <x:v>1027</x:v>
      </x:c>
      <x:c r="F703" s="9" t="n">
        <x:v>6.87</x:v>
      </x:c>
      <x:c r="G703" s="10" t="n">
        <x:v>500</x:v>
      </x:c>
      <x:c r="H703" s="11">
        <x:f>ROUND(ROUND(F703,2)*ROUND(G703,3),2)</x:f>
      </x:c>
    </x:row>
    <x:row r="704" spans="1:8">
      <x:c r="A704" s="7" t="s">
        <x:v>1003</x:v>
      </x:c>
      <x:c r="B704" s="1" t="n">
        <x:v>13</x:v>
      </x:c>
      <x:c r="C704" s="7" t="s">
        <x:v>1028</x:v>
      </x:c>
      <x:c r="D704" s="7" t="s">
        <x:v>50</x:v>
      </x:c>
      <x:c r="E704" s="8" t="s">
        <x:v>1029</x:v>
      </x:c>
      <x:c r="F704" s="9" t="n">
        <x:v>12.16</x:v>
      </x:c>
      <x:c r="G704" s="10" t="n">
        <x:v>200</x:v>
      </x:c>
      <x:c r="H704" s="11">
        <x:f>ROUND(ROUND(F704,2)*ROUND(G704,3),2)</x:f>
      </x:c>
    </x:row>
    <x:row r="705" spans="1:8">
      <x:c r="A705" s="7" t="s">
        <x:v>1003</x:v>
      </x:c>
      <x:c r="B705" s="1" t="n">
        <x:v>14</x:v>
      </x:c>
      <x:c r="C705" s="7" t="s">
        <x:v>1030</x:v>
      </x:c>
      <x:c r="D705" s="7" t="s">
        <x:v>18</x:v>
      </x:c>
      <x:c r="E705" s="8" t="s">
        <x:v>1031</x:v>
      </x:c>
      <x:c r="F705" s="9" t="n">
        <x:v>131.21</x:v>
      </x:c>
      <x:c r="G705" s="10" t="n">
        <x:v>2</x:v>
      </x:c>
      <x:c r="H705" s="11">
        <x:f>ROUND(ROUND(F705,2)*ROUND(G705,3),2)</x:f>
      </x:c>
    </x:row>
    <x:row r="706" spans="1:8">
      <x:c r="E706" s="5" t="s">
        <x:v>27</x:v>
      </x:c>
      <x:c r="F706" s="5" t="s"/>
      <x:c r="G706" s="5" t="s"/>
      <x:c r="H706" s="12">
        <x:f>SUM(H692:H705)</x:f>
      </x:c>
    </x:row>
    <x:row r="708" spans="1:8">
      <x:c r="E708" s="14" t="s">
        <x:v>1032</x:v>
      </x:c>
      <x:c r="H708" s="15">
        <x:f>SUM(H9:H707)/2</x:f>
      </x:c>
    </x:row>
  </x:sheetData>
  <x:sheetProtection sheet="1"/>
  <x:mergeCells count="4">
    <x:mergeCell ref="E1:H1"/>
    <x:mergeCell ref="E2:H2"/>
    <x:mergeCell ref="E3:H3"/>
    <x:mergeCell ref="E4:H4"/>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AA7058"/>
  <x:sheetViews>
    <x:sheetView workbookViewId="0">
      <x:pane xSplit="0" ySplit="8" topLeftCell="A9" state="frozenSplit"/>
    </x:sheetView>
  </x:sheetViews>
  <x:sheetFormatPr defaultRowHeight="15"/>
  <x:cols>
    <x:col min="1" max="1" width="6.710625" style="0" customWidth="1"/>
    <x:col min="2" max="2" width="14.710625" style="0" customWidth="1"/>
    <x:col min="3" max="3" width="6.210625" style="0" customWidth="1"/>
    <x:col min="4" max="4" width="30.710625" style="0" customWidth="1"/>
    <x:col min="5" max="5" width="10.710625" style="0" customWidth="1"/>
    <x:col min="6" max="6" width="3.0106249999999997" style="0" customWidth="1"/>
    <x:col min="7" max="7" width="2.210625" style="0" customWidth="1"/>
    <x:col min="8" max="8" width="10.710625" style="0" customWidth="1"/>
    <x:col min="9" max="9" width="2.210625" style="0" customWidth="1"/>
    <x:col min="10" max="11" width="10.710625" style="0" customWidth="1"/>
  </x:cols>
  <x:sheetData>
    <x:row r="1" spans="1:27">
      <x:c r="A1" s="16" t="s">
        <x:v>0</x:v>
      </x:c>
      <x:c r="B1" s="16" t="s">
        <x:v>0</x:v>
      </x:c>
      <x:c r="C1" s="16" t="s">
        <x:v>0</x:v>
      </x:c>
      <x:c r="D1" s="16" t="s">
        <x:v>0</x:v>
      </x:c>
      <x:c r="E1" s="16" t="s">
        <x:v>0</x:v>
      </x:c>
      <x:c r="F1" s="16" t="s">
        <x:v>0</x:v>
      </x:c>
      <x:c r="G1" s="16" t="s">
        <x:v>0</x:v>
      </x:c>
      <x:c r="H1" s="16" t="s">
        <x:v>0</x:v>
      </x:c>
      <x:c r="I1" s="16" t="s">
        <x:v>0</x:v>
      </x:c>
      <x:c r="J1" s="16" t="s">
        <x:v>0</x:v>
      </x:c>
      <x:c r="K1" s="16" t="s">
        <x:v>0</x:v>
      </x:c>
    </x:row>
    <x:row r="2" spans="1:27">
      <x:c r="A2" s="16" t="s"/>
      <x:c r="B2" s="16" t="s"/>
      <x:c r="C2" s="16" t="s"/>
      <x:c r="D2" s="16" t="s"/>
      <x:c r="E2" s="16" t="s"/>
      <x:c r="F2" s="16" t="s"/>
      <x:c r="G2" s="16" t="s"/>
      <x:c r="H2" s="16" t="s"/>
      <x:c r="I2" s="16" t="s"/>
      <x:c r="J2" s="16" t="s"/>
      <x:c r="K2" s="16" t="s"/>
    </x:row>
    <x:row r="3" spans="1:27">
      <x:c r="A3" s="16" t="s"/>
      <x:c r="B3" s="16" t="s"/>
      <x:c r="C3" s="16" t="s"/>
      <x:c r="D3" s="16" t="s"/>
      <x:c r="E3" s="16" t="s"/>
      <x:c r="F3" s="16" t="s"/>
      <x:c r="G3" s="16" t="s"/>
      <x:c r="H3" s="16" t="s"/>
      <x:c r="I3" s="16" t="s"/>
      <x:c r="J3" s="16" t="s"/>
      <x:c r="K3" s="16" t="s"/>
    </x:row>
    <x:row r="4" spans="1:27">
      <x:c r="A4" s="16" t="s"/>
      <x:c r="B4" s="16" t="s"/>
      <x:c r="C4" s="16" t="s"/>
      <x:c r="D4" s="16" t="s"/>
      <x:c r="E4" s="16" t="s"/>
      <x:c r="F4" s="16" t="s"/>
      <x:c r="G4" s="16" t="s"/>
      <x:c r="H4" s="16" t="s"/>
      <x:c r="I4" s="16" t="s"/>
      <x:c r="J4" s="16" t="s"/>
      <x:c r="K4" s="16" t="s"/>
    </x:row>
    <x:row r="6" spans="1:27">
      <x:c r="A6" s="3" t="s">
        <x:v>1033</x:v>
      </x:c>
      <x:c r="B6" s="3" t="s">
        <x:v>1033</x:v>
      </x:c>
      <x:c r="C6" s="3" t="s">
        <x:v>1033</x:v>
      </x:c>
      <x:c r="D6" s="3" t="s">
        <x:v>1033</x:v>
      </x:c>
      <x:c r="E6" s="3" t="s">
        <x:v>1033</x:v>
      </x:c>
      <x:c r="F6" s="3" t="s">
        <x:v>1033</x:v>
      </x:c>
      <x:c r="G6" s="3" t="s">
        <x:v>1033</x:v>
      </x:c>
      <x:c r="H6" s="3" t="s">
        <x:v>1033</x:v>
      </x:c>
      <x:c r="I6" s="3" t="s">
        <x:v>1033</x:v>
      </x:c>
      <x:c r="J6" s="3" t="s">
        <x:v>1033</x:v>
      </x:c>
      <x:c r="K6" s="3" t="s">
        <x:v>1033</x:v>
      </x:c>
    </x:row>
    <x:row r="8" spans="1:27">
      <x:c r="A8" s="35" t="s">
        <x:v>1034</x:v>
      </x:c>
      <x:c r="B8" s="35" t="s">
        <x:v>1035</x:v>
      </x:c>
      <x:c r="C8" s="35" t="s">
        <x:v>1036</x:v>
      </x:c>
      <x:c r="D8" s="35" t="s">
        <x:v>1037</x:v>
      </x:c>
      <x:c r="E8" s="35" t="s"/>
      <x:c r="F8" s="35" t="s"/>
      <x:c r="G8" s="35" t="s"/>
      <x:c r="H8" s="35" t="s"/>
      <x:c r="I8" s="35" t="s"/>
      <x:c r="J8" s="35" t="s"/>
      <x:c r="K8" s="35" t="s">
        <x:v>2</x:v>
      </x:c>
    </x:row>
    <x:row r="10" spans="1:27">
      <x:c r="A10" s="19" t="s">
        <x:v>1038</x:v>
      </x:c>
      <x:c r="B10" s="19" t="s"/>
    </x:row>
    <x:row r="11" spans="1:27" customFormat="1" ht="45" customHeight="1">
      <x:c r="A11" s="36" t="s"/>
      <x:c r="B11" s="36" t="s">
        <x:v>1039</x:v>
      </x:c>
      <x:c r="C11" s="37" t="s">
        <x:v>31</x:v>
      </x:c>
      <x:c r="D11" s="38" t="s">
        <x:v>1040</x:v>
      </x:c>
      <x:c r="E11" s="37" t="s"/>
      <x:c r="F11" s="37" t="s"/>
      <x:c r="G11" s="37" t="s"/>
      <x:c r="H11" s="39" t="s">
        <x:v>1041</x:v>
      </x:c>
      <x:c r="I11" s="40" t="n">
        <x:v>1</x:v>
      </x:c>
      <x:c r="J11" s="41" t="s"/>
      <x:c r="K11" s="42">
        <x:f>ROUND(K25,2)</x:f>
      </x:c>
      <x:c r="L11" s="37" t="s"/>
      <x:c r="M11" s="37" t="s"/>
      <x:c r="N11" s="37" t="s"/>
      <x:c r="O11" s="37" t="s"/>
      <x:c r="P11" s="37" t="s"/>
      <x:c r="Q11" s="37" t="s"/>
      <x:c r="R11" s="37" t="s"/>
      <x:c r="S11" s="37" t="s"/>
      <x:c r="T11" s="37" t="s"/>
      <x:c r="U11" s="37" t="s"/>
      <x:c r="V11" s="37" t="s"/>
      <x:c r="W11" s="37" t="s"/>
      <x:c r="X11" s="37" t="s"/>
      <x:c r="Y11" s="37" t="s"/>
      <x:c r="Z11" s="37" t="s"/>
      <x:c r="AA11" s="37" t="s"/>
    </x:row>
    <x:row r="12" spans="1:27">
      <x:c r="B12" s="14" t="s">
        <x:v>1042</x:v>
      </x:c>
    </x:row>
    <x:row r="13" spans="1:27">
      <x:c r="B13" s="0" t="s">
        <x:v>1043</x:v>
      </x:c>
      <x:c r="C13" s="0" t="s">
        <x:v>1044</x:v>
      </x:c>
      <x:c r="D13" s="0" t="s">
        <x:v>1045</x:v>
      </x:c>
      <x:c r="E13" s="43" t="n">
        <x:v>1</x:v>
      </x:c>
      <x:c r="F13" s="0" t="s">
        <x:v>1046</x:v>
      </x:c>
      <x:c r="G13" s="0" t="s">
        <x:v>1047</x:v>
      </x:c>
      <x:c r="H13" s="44" t="n">
        <x:v>23.14</x:v>
      </x:c>
      <x:c r="I13" s="0" t="s">
        <x:v>1048</x:v>
      </x:c>
      <x:c r="J13" s="45">
        <x:f>ROUND(E13/I11* H13,5)</x:f>
      </x:c>
      <x:c r="K13" s="46" t="s"/>
    </x:row>
    <x:row r="14" spans="1:27">
      <x:c r="D14" s="47" t="s">
        <x:v>1049</x:v>
      </x:c>
      <x:c r="E14" s="46" t="s"/>
      <x:c r="H14" s="46" t="s"/>
      <x:c r="K14" s="44">
        <x:f>SUM(J13:J13)</x:f>
      </x:c>
    </x:row>
    <x:row r="15" spans="1:27">
      <x:c r="B15" s="14" t="s">
        <x:v>1050</x:v>
      </x:c>
      <x:c r="E15" s="46" t="s"/>
      <x:c r="H15" s="46" t="s"/>
      <x:c r="K15" s="46" t="s"/>
    </x:row>
    <x:row r="16" spans="1:27">
      <x:c r="B16" s="0" t="s">
        <x:v>1051</x:v>
      </x:c>
      <x:c r="C16" s="0" t="s">
        <x:v>1044</x:v>
      </x:c>
      <x:c r="D16" s="0" t="s">
        <x:v>1052</x:v>
      </x:c>
      <x:c r="E16" s="43" t="n">
        <x:v>0.7</x:v>
      </x:c>
      <x:c r="F16" s="0" t="s">
        <x:v>1046</x:v>
      </x:c>
      <x:c r="G16" s="0" t="s">
        <x:v>1047</x:v>
      </x:c>
      <x:c r="H16" s="44" t="n">
        <x:v>1.92</x:v>
      </x:c>
      <x:c r="I16" s="0" t="s">
        <x:v>1048</x:v>
      </x:c>
      <x:c r="J16" s="45">
        <x:f>ROUND(E16/I11* H16,5)</x:f>
      </x:c>
      <x:c r="K16" s="46" t="s"/>
    </x:row>
    <x:row r="17" spans="1:27">
      <x:c r="D17" s="47" t="s">
        <x:v>1053</x:v>
      </x:c>
      <x:c r="E17" s="46" t="s"/>
      <x:c r="H17" s="46" t="s"/>
      <x:c r="K17" s="44">
        <x:f>SUM(J16:J16)</x:f>
      </x:c>
    </x:row>
    <x:row r="18" spans="1:27">
      <x:c r="B18" s="14" t="s">
        <x:v>1054</x:v>
      </x:c>
      <x:c r="E18" s="46" t="s"/>
      <x:c r="H18" s="46" t="s"/>
      <x:c r="K18" s="46" t="s"/>
    </x:row>
    <x:row r="19" spans="1:27">
      <x:c r="B19" s="0" t="s">
        <x:v>1055</x:v>
      </x:c>
      <x:c r="C19" s="0" t="s">
        <x:v>31</x:v>
      </x:c>
      <x:c r="D19" s="0" t="s">
        <x:v>1056</x:v>
      </x:c>
      <x:c r="E19" s="43" t="n">
        <x:v>0.2</x:v>
      </x:c>
      <x:c r="G19" s="0" t="s">
        <x:v>1047</x:v>
      </x:c>
      <x:c r="H19" s="44" t="n">
        <x:v>1.83</x:v>
      </x:c>
      <x:c r="I19" s="0" t="s">
        <x:v>1048</x:v>
      </x:c>
      <x:c r="J19" s="45">
        <x:f>ROUND(E19* H19,5)</x:f>
      </x:c>
      <x:c r="K19" s="46" t="s"/>
    </x:row>
    <x:row r="20" spans="1:27">
      <x:c r="B20" s="0" t="s">
        <x:v>1057</x:v>
      </x:c>
      <x:c r="C20" s="0" t="s">
        <x:v>1058</x:v>
      </x:c>
      <x:c r="D20" s="0" t="s">
        <x:v>1059</x:v>
      </x:c>
      <x:c r="E20" s="43" t="n">
        <x:v>1.74</x:v>
      </x:c>
      <x:c r="G20" s="0" t="s">
        <x:v>1047</x:v>
      </x:c>
      <x:c r="H20" s="44" t="n">
        <x:v>19.15</x:v>
      </x:c>
      <x:c r="I20" s="0" t="s">
        <x:v>1048</x:v>
      </x:c>
      <x:c r="J20" s="45">
        <x:f>ROUND(E20* H20,5)</x:f>
      </x:c>
      <x:c r="K20" s="46" t="s"/>
    </x:row>
    <x:row r="21" spans="1:27">
      <x:c r="B21" s="0" t="s">
        <x:v>1060</x:v>
      </x:c>
      <x:c r="C21" s="0" t="s">
        <x:v>1058</x:v>
      </x:c>
      <x:c r="D21" s="0" t="s">
        <x:v>1061</x:v>
      </x:c>
      <x:c r="E21" s="43" t="n">
        <x:v>0.2</x:v>
      </x:c>
      <x:c r="G21" s="0" t="s">
        <x:v>1047</x:v>
      </x:c>
      <x:c r="H21" s="44" t="n">
        <x:v>116.11</x:v>
      </x:c>
      <x:c r="I21" s="0" t="s">
        <x:v>1048</x:v>
      </x:c>
      <x:c r="J21" s="45">
        <x:f>ROUND(E21* H21,5)</x:f>
      </x:c>
      <x:c r="K21" s="46" t="s"/>
    </x:row>
    <x:row r="22" spans="1:27">
      <x:c r="D22" s="47" t="s">
        <x:v>1062</x:v>
      </x:c>
      <x:c r="E22" s="46" t="s"/>
      <x:c r="H22" s="46" t="s"/>
      <x:c r="K22" s="44">
        <x:f>SUM(J19:J21)</x:f>
      </x:c>
    </x:row>
    <x:row r="23" spans="1:27">
      <x:c r="D23" s="47" t="s">
        <x:v>1063</x:v>
      </x:c>
      <x:c r="E23" s="46" t="s"/>
      <x:c r="H23" s="46" t="s"/>
      <x:c r="K23" s="48">
        <x:f>SUM(J12:J22)</x:f>
      </x:c>
    </x:row>
    <x:row r="24" spans="1:27">
      <x:c r="D24" s="47" t="s">
        <x:v>1064</x:v>
      </x:c>
      <x:c r="E24" s="46" t="s"/>
      <x:c r="H24" s="46" t="n">
        <x:v>1</x:v>
      </x:c>
      <x:c r="I24" s="0" t="s">
        <x:v>1065</x:v>
      </x:c>
      <x:c r="K24" s="46">
        <x:f>ROUND(H24/100*K14,5)</x:f>
      </x:c>
    </x:row>
    <x:row r="25" spans="1:27">
      <x:c r="D25" s="47" t="s">
        <x:v>1066</x:v>
      </x:c>
      <x:c r="E25" s="46" t="s"/>
      <x:c r="H25" s="46" t="s"/>
      <x:c r="K25" s="48">
        <x:f>SUM(K23:K24)</x:f>
      </x:c>
    </x:row>
    <x:row r="27" spans="1:27" customFormat="1" ht="45" customHeight="1">
      <x:c r="A27" s="36" t="s"/>
      <x:c r="B27" s="36" t="s">
        <x:v>1067</x:v>
      </x:c>
      <x:c r="C27" s="37" t="s">
        <x:v>31</x:v>
      </x:c>
      <x:c r="D27" s="38" t="s">
        <x:v>1068</x:v>
      </x:c>
      <x:c r="E27" s="37" t="s"/>
      <x:c r="F27" s="37" t="s"/>
      <x:c r="G27" s="37" t="s"/>
      <x:c r="H27" s="39" t="s">
        <x:v>1041</x:v>
      </x:c>
      <x:c r="I27" s="40" t="n">
        <x:v>1</x:v>
      </x:c>
      <x:c r="J27" s="41" t="s"/>
      <x:c r="K27" s="42">
        <x:f>ROUND(K41,2)</x:f>
      </x:c>
      <x:c r="L27" s="37" t="s"/>
      <x:c r="M27" s="37" t="s"/>
      <x:c r="N27" s="37" t="s"/>
      <x:c r="O27" s="37" t="s"/>
      <x:c r="P27" s="37" t="s"/>
      <x:c r="Q27" s="37" t="s"/>
      <x:c r="R27" s="37" t="s"/>
      <x:c r="S27" s="37" t="s"/>
      <x:c r="T27" s="37" t="s"/>
      <x:c r="U27" s="37" t="s"/>
      <x:c r="V27" s="37" t="s"/>
      <x:c r="W27" s="37" t="s"/>
      <x:c r="X27" s="37" t="s"/>
      <x:c r="Y27" s="37" t="s"/>
      <x:c r="Z27" s="37" t="s"/>
      <x:c r="AA27" s="37" t="s"/>
    </x:row>
    <x:row r="28" spans="1:27">
      <x:c r="B28" s="14" t="s">
        <x:v>1042</x:v>
      </x:c>
    </x:row>
    <x:row r="29" spans="1:27">
      <x:c r="B29" s="0" t="s">
        <x:v>1043</x:v>
      </x:c>
      <x:c r="C29" s="0" t="s">
        <x:v>1044</x:v>
      </x:c>
      <x:c r="D29" s="0" t="s">
        <x:v>1045</x:v>
      </x:c>
      <x:c r="E29" s="43" t="n">
        <x:v>1</x:v>
      </x:c>
      <x:c r="F29" s="0" t="s">
        <x:v>1046</x:v>
      </x:c>
      <x:c r="G29" s="0" t="s">
        <x:v>1047</x:v>
      </x:c>
      <x:c r="H29" s="44" t="n">
        <x:v>23.14</x:v>
      </x:c>
      <x:c r="I29" s="0" t="s">
        <x:v>1048</x:v>
      </x:c>
      <x:c r="J29" s="45">
        <x:f>ROUND(E29/I27* H29,5)</x:f>
      </x:c>
      <x:c r="K29" s="46" t="s"/>
    </x:row>
    <x:row r="30" spans="1:27">
      <x:c r="D30" s="47" t="s">
        <x:v>1049</x:v>
      </x:c>
      <x:c r="E30" s="46" t="s"/>
      <x:c r="H30" s="46" t="s"/>
      <x:c r="K30" s="44">
        <x:f>SUM(J29:J29)</x:f>
      </x:c>
    </x:row>
    <x:row r="31" spans="1:27">
      <x:c r="B31" s="14" t="s">
        <x:v>1050</x:v>
      </x:c>
      <x:c r="E31" s="46" t="s"/>
      <x:c r="H31" s="46" t="s"/>
      <x:c r="K31" s="46" t="s"/>
    </x:row>
    <x:row r="32" spans="1:27">
      <x:c r="B32" s="0" t="s">
        <x:v>1051</x:v>
      </x:c>
      <x:c r="C32" s="0" t="s">
        <x:v>1044</x:v>
      </x:c>
      <x:c r="D32" s="0" t="s">
        <x:v>1052</x:v>
      </x:c>
      <x:c r="E32" s="43" t="n">
        <x:v>0.7</x:v>
      </x:c>
      <x:c r="F32" s="0" t="s">
        <x:v>1046</x:v>
      </x:c>
      <x:c r="G32" s="0" t="s">
        <x:v>1047</x:v>
      </x:c>
      <x:c r="H32" s="44" t="n">
        <x:v>1.92</x:v>
      </x:c>
      <x:c r="I32" s="0" t="s">
        <x:v>1048</x:v>
      </x:c>
      <x:c r="J32" s="45">
        <x:f>ROUND(E32/I27* H32,5)</x:f>
      </x:c>
      <x:c r="K32" s="46" t="s"/>
    </x:row>
    <x:row r="33" spans="1:27">
      <x:c r="D33" s="47" t="s">
        <x:v>1053</x:v>
      </x:c>
      <x:c r="E33" s="46" t="s"/>
      <x:c r="H33" s="46" t="s"/>
      <x:c r="K33" s="44">
        <x:f>SUM(J32:J32)</x:f>
      </x:c>
    </x:row>
    <x:row r="34" spans="1:27">
      <x:c r="B34" s="14" t="s">
        <x:v>1054</x:v>
      </x:c>
      <x:c r="E34" s="46" t="s"/>
      <x:c r="H34" s="46" t="s"/>
      <x:c r="K34" s="46" t="s"/>
    </x:row>
    <x:row r="35" spans="1:27">
      <x:c r="B35" s="0" t="s">
        <x:v>1060</x:v>
      </x:c>
      <x:c r="C35" s="0" t="s">
        <x:v>1058</x:v>
      </x:c>
      <x:c r="D35" s="0" t="s">
        <x:v>1061</x:v>
      </x:c>
      <x:c r="E35" s="43" t="n">
        <x:v>0.25</x:v>
      </x:c>
      <x:c r="G35" s="0" t="s">
        <x:v>1047</x:v>
      </x:c>
      <x:c r="H35" s="44" t="n">
        <x:v>116.11</x:v>
      </x:c>
      <x:c r="I35" s="0" t="s">
        <x:v>1048</x:v>
      </x:c>
      <x:c r="J35" s="45">
        <x:f>ROUND(E35* H35,5)</x:f>
      </x:c>
      <x:c r="K35" s="46" t="s"/>
    </x:row>
    <x:row r="36" spans="1:27">
      <x:c r="B36" s="0" t="s">
        <x:v>1057</x:v>
      </x:c>
      <x:c r="C36" s="0" t="s">
        <x:v>1058</x:v>
      </x:c>
      <x:c r="D36" s="0" t="s">
        <x:v>1059</x:v>
      </x:c>
      <x:c r="E36" s="43" t="n">
        <x:v>1.63</x:v>
      </x:c>
      <x:c r="G36" s="0" t="s">
        <x:v>1047</x:v>
      </x:c>
      <x:c r="H36" s="44" t="n">
        <x:v>19.15</x:v>
      </x:c>
      <x:c r="I36" s="0" t="s">
        <x:v>1048</x:v>
      </x:c>
      <x:c r="J36" s="45">
        <x:f>ROUND(E36* H36,5)</x:f>
      </x:c>
      <x:c r="K36" s="46" t="s"/>
    </x:row>
    <x:row r="37" spans="1:27">
      <x:c r="B37" s="0" t="s">
        <x:v>1055</x:v>
      </x:c>
      <x:c r="C37" s="0" t="s">
        <x:v>31</x:v>
      </x:c>
      <x:c r="D37" s="0" t="s">
        <x:v>1056</x:v>
      </x:c>
      <x:c r="E37" s="43" t="n">
        <x:v>0.2</x:v>
      </x:c>
      <x:c r="G37" s="0" t="s">
        <x:v>1047</x:v>
      </x:c>
      <x:c r="H37" s="44" t="n">
        <x:v>1.83</x:v>
      </x:c>
      <x:c r="I37" s="0" t="s">
        <x:v>1048</x:v>
      </x:c>
      <x:c r="J37" s="45">
        <x:f>ROUND(E37* H37,5)</x:f>
      </x:c>
      <x:c r="K37" s="46" t="s"/>
    </x:row>
    <x:row r="38" spans="1:27">
      <x:c r="D38" s="47" t="s">
        <x:v>1062</x:v>
      </x:c>
      <x:c r="E38" s="46" t="s"/>
      <x:c r="H38" s="46" t="s"/>
      <x:c r="K38" s="44">
        <x:f>SUM(J35:J37)</x:f>
      </x:c>
    </x:row>
    <x:row r="39" spans="1:27">
      <x:c r="D39" s="47" t="s">
        <x:v>1063</x:v>
      </x:c>
      <x:c r="E39" s="46" t="s"/>
      <x:c r="H39" s="46" t="s"/>
      <x:c r="K39" s="48">
        <x:f>SUM(J28:J38)</x:f>
      </x:c>
    </x:row>
    <x:row r="40" spans="1:27">
      <x:c r="D40" s="47" t="s">
        <x:v>1064</x:v>
      </x:c>
      <x:c r="E40" s="46" t="s"/>
      <x:c r="H40" s="46" t="n">
        <x:v>1</x:v>
      </x:c>
      <x:c r="I40" s="0" t="s">
        <x:v>1065</x:v>
      </x:c>
      <x:c r="K40" s="46">
        <x:f>ROUND(H40/100*K30,5)</x:f>
      </x:c>
    </x:row>
    <x:row r="41" spans="1:27">
      <x:c r="D41" s="47" t="s">
        <x:v>1066</x:v>
      </x:c>
      <x:c r="E41" s="46" t="s"/>
      <x:c r="H41" s="46" t="s"/>
      <x:c r="K41" s="48">
        <x:f>SUM(K39:K40)</x:f>
      </x:c>
    </x:row>
    <x:row r="43" spans="1:27" customFormat="1" ht="45" customHeight="1">
      <x:c r="A43" s="36" t="s"/>
      <x:c r="B43" s="36" t="s">
        <x:v>1069</x:v>
      </x:c>
      <x:c r="C43" s="37" t="s">
        <x:v>31</x:v>
      </x:c>
      <x:c r="D43" s="38" t="s">
        <x:v>1070</x:v>
      </x:c>
      <x:c r="E43" s="37" t="s"/>
      <x:c r="F43" s="37" t="s"/>
      <x:c r="G43" s="37" t="s"/>
      <x:c r="H43" s="39" t="s">
        <x:v>1041</x:v>
      </x:c>
      <x:c r="I43" s="40" t="n">
        <x:v>1</x:v>
      </x:c>
      <x:c r="J43" s="41" t="s"/>
      <x:c r="K43" s="42">
        <x:f>ROUND(K57,2)</x:f>
      </x:c>
      <x:c r="L43" s="37" t="s"/>
      <x:c r="M43" s="37" t="s"/>
      <x:c r="N43" s="37" t="s"/>
      <x:c r="O43" s="37" t="s"/>
      <x:c r="P43" s="37" t="s"/>
      <x:c r="Q43" s="37" t="s"/>
      <x:c r="R43" s="37" t="s"/>
      <x:c r="S43" s="37" t="s"/>
      <x:c r="T43" s="37" t="s"/>
      <x:c r="U43" s="37" t="s"/>
      <x:c r="V43" s="37" t="s"/>
      <x:c r="W43" s="37" t="s"/>
      <x:c r="X43" s="37" t="s"/>
      <x:c r="Y43" s="37" t="s"/>
      <x:c r="Z43" s="37" t="s"/>
      <x:c r="AA43" s="37" t="s"/>
    </x:row>
    <x:row r="44" spans="1:27">
      <x:c r="B44" s="14" t="s">
        <x:v>1042</x:v>
      </x:c>
    </x:row>
    <x:row r="45" spans="1:27">
      <x:c r="B45" s="0" t="s">
        <x:v>1043</x:v>
      </x:c>
      <x:c r="C45" s="0" t="s">
        <x:v>1044</x:v>
      </x:c>
      <x:c r="D45" s="0" t="s">
        <x:v>1045</x:v>
      </x:c>
      <x:c r="E45" s="43" t="n">
        <x:v>1</x:v>
      </x:c>
      <x:c r="F45" s="0" t="s">
        <x:v>1046</x:v>
      </x:c>
      <x:c r="G45" s="0" t="s">
        <x:v>1047</x:v>
      </x:c>
      <x:c r="H45" s="44" t="n">
        <x:v>23.14</x:v>
      </x:c>
      <x:c r="I45" s="0" t="s">
        <x:v>1048</x:v>
      </x:c>
      <x:c r="J45" s="45">
        <x:f>ROUND(E45/I43* H45,5)</x:f>
      </x:c>
      <x:c r="K45" s="46" t="s"/>
    </x:row>
    <x:row r="46" spans="1:27">
      <x:c r="D46" s="47" t="s">
        <x:v>1049</x:v>
      </x:c>
      <x:c r="E46" s="46" t="s"/>
      <x:c r="H46" s="46" t="s"/>
      <x:c r="K46" s="44">
        <x:f>SUM(J45:J45)</x:f>
      </x:c>
    </x:row>
    <x:row r="47" spans="1:27">
      <x:c r="B47" s="14" t="s">
        <x:v>1050</x:v>
      </x:c>
      <x:c r="E47" s="46" t="s"/>
      <x:c r="H47" s="46" t="s"/>
      <x:c r="K47" s="46" t="s"/>
    </x:row>
    <x:row r="48" spans="1:27">
      <x:c r="B48" s="0" t="s">
        <x:v>1051</x:v>
      </x:c>
      <x:c r="C48" s="0" t="s">
        <x:v>1044</x:v>
      </x:c>
      <x:c r="D48" s="0" t="s">
        <x:v>1052</x:v>
      </x:c>
      <x:c r="E48" s="43" t="n">
        <x:v>0.7</x:v>
      </x:c>
      <x:c r="F48" s="0" t="s">
        <x:v>1046</x:v>
      </x:c>
      <x:c r="G48" s="0" t="s">
        <x:v>1047</x:v>
      </x:c>
      <x:c r="H48" s="44" t="n">
        <x:v>1.92</x:v>
      </x:c>
      <x:c r="I48" s="0" t="s">
        <x:v>1048</x:v>
      </x:c>
      <x:c r="J48" s="45">
        <x:f>ROUND(E48/I43* H48,5)</x:f>
      </x:c>
      <x:c r="K48" s="46" t="s"/>
    </x:row>
    <x:row r="49" spans="1:27">
      <x:c r="D49" s="47" t="s">
        <x:v>1053</x:v>
      </x:c>
      <x:c r="E49" s="46" t="s"/>
      <x:c r="H49" s="46" t="s"/>
      <x:c r="K49" s="44">
        <x:f>SUM(J48:J48)</x:f>
      </x:c>
    </x:row>
    <x:row r="50" spans="1:27">
      <x:c r="B50" s="14" t="s">
        <x:v>1054</x:v>
      </x:c>
      <x:c r="E50" s="46" t="s"/>
      <x:c r="H50" s="46" t="s"/>
      <x:c r="K50" s="46" t="s"/>
    </x:row>
    <x:row r="51" spans="1:27">
      <x:c r="B51" s="0" t="s">
        <x:v>1060</x:v>
      </x:c>
      <x:c r="C51" s="0" t="s">
        <x:v>1058</x:v>
      </x:c>
      <x:c r="D51" s="0" t="s">
        <x:v>1061</x:v>
      </x:c>
      <x:c r="E51" s="43" t="n">
        <x:v>0.38</x:v>
      </x:c>
      <x:c r="G51" s="0" t="s">
        <x:v>1047</x:v>
      </x:c>
      <x:c r="H51" s="44" t="n">
        <x:v>116.11</x:v>
      </x:c>
      <x:c r="I51" s="0" t="s">
        <x:v>1048</x:v>
      </x:c>
      <x:c r="J51" s="45">
        <x:f>ROUND(E51* H51,5)</x:f>
      </x:c>
      <x:c r="K51" s="46" t="s"/>
    </x:row>
    <x:row r="52" spans="1:27">
      <x:c r="B52" s="0" t="s">
        <x:v>1057</x:v>
      </x:c>
      <x:c r="C52" s="0" t="s">
        <x:v>1058</x:v>
      </x:c>
      <x:c r="D52" s="0" t="s">
        <x:v>1059</x:v>
      </x:c>
      <x:c r="E52" s="43" t="n">
        <x:v>1.52</x:v>
      </x:c>
      <x:c r="G52" s="0" t="s">
        <x:v>1047</x:v>
      </x:c>
      <x:c r="H52" s="44" t="n">
        <x:v>19.15</x:v>
      </x:c>
      <x:c r="I52" s="0" t="s">
        <x:v>1048</x:v>
      </x:c>
      <x:c r="J52" s="45">
        <x:f>ROUND(E52* H52,5)</x:f>
      </x:c>
      <x:c r="K52" s="46" t="s"/>
    </x:row>
    <x:row r="53" spans="1:27">
      <x:c r="B53" s="0" t="s">
        <x:v>1055</x:v>
      </x:c>
      <x:c r="C53" s="0" t="s">
        <x:v>31</x:v>
      </x:c>
      <x:c r="D53" s="0" t="s">
        <x:v>1056</x:v>
      </x:c>
      <x:c r="E53" s="43" t="n">
        <x:v>0.2</x:v>
      </x:c>
      <x:c r="G53" s="0" t="s">
        <x:v>1047</x:v>
      </x:c>
      <x:c r="H53" s="44" t="n">
        <x:v>1.83</x:v>
      </x:c>
      <x:c r="I53" s="0" t="s">
        <x:v>1048</x:v>
      </x:c>
      <x:c r="J53" s="45">
        <x:f>ROUND(E53* H53,5)</x:f>
      </x:c>
      <x:c r="K53" s="46" t="s"/>
    </x:row>
    <x:row r="54" spans="1:27">
      <x:c r="D54" s="47" t="s">
        <x:v>1062</x:v>
      </x:c>
      <x:c r="E54" s="46" t="s"/>
      <x:c r="H54" s="46" t="s"/>
      <x:c r="K54" s="44">
        <x:f>SUM(J51:J53)</x:f>
      </x:c>
    </x:row>
    <x:row r="55" spans="1:27">
      <x:c r="D55" s="47" t="s">
        <x:v>1063</x:v>
      </x:c>
      <x:c r="E55" s="46" t="s"/>
      <x:c r="H55" s="46" t="s"/>
      <x:c r="K55" s="48">
        <x:f>SUM(J44:J54)</x:f>
      </x:c>
    </x:row>
    <x:row r="56" spans="1:27">
      <x:c r="D56" s="47" t="s">
        <x:v>1064</x:v>
      </x:c>
      <x:c r="E56" s="46" t="s"/>
      <x:c r="H56" s="46" t="n">
        <x:v>1</x:v>
      </x:c>
      <x:c r="I56" s="0" t="s">
        <x:v>1065</x:v>
      </x:c>
      <x:c r="K56" s="46">
        <x:f>ROUND(H56/100*K46,5)</x:f>
      </x:c>
    </x:row>
    <x:row r="57" spans="1:27">
      <x:c r="D57" s="47" t="s">
        <x:v>1066</x:v>
      </x:c>
      <x:c r="E57" s="46" t="s"/>
      <x:c r="H57" s="46" t="s"/>
      <x:c r="K57" s="48">
        <x:f>SUM(K55:K56)</x:f>
      </x:c>
    </x:row>
    <x:row r="59" spans="1:27" customFormat="1" ht="45" customHeight="1">
      <x:c r="A59" s="36" t="s"/>
      <x:c r="B59" s="36" t="s">
        <x:v>1071</x:v>
      </x:c>
      <x:c r="C59" s="37" t="s">
        <x:v>31</x:v>
      </x:c>
      <x:c r="D59" s="38" t="s">
        <x:v>1072</x:v>
      </x:c>
      <x:c r="E59" s="37" t="s"/>
      <x:c r="F59" s="37" t="s"/>
      <x:c r="G59" s="37" t="s"/>
      <x:c r="H59" s="39" t="s">
        <x:v>1041</x:v>
      </x:c>
      <x:c r="I59" s="40" t="n">
        <x:v>1</x:v>
      </x:c>
      <x:c r="J59" s="41" t="s"/>
      <x:c r="K59" s="42">
        <x:f>ROUND(K73,2)</x:f>
      </x:c>
      <x:c r="L59" s="37" t="s"/>
      <x:c r="M59" s="37" t="s"/>
      <x:c r="N59" s="37" t="s"/>
      <x:c r="O59" s="37" t="s"/>
      <x:c r="P59" s="37" t="s"/>
      <x:c r="Q59" s="37" t="s"/>
      <x:c r="R59" s="37" t="s"/>
      <x:c r="S59" s="37" t="s"/>
      <x:c r="T59" s="37" t="s"/>
      <x:c r="U59" s="37" t="s"/>
      <x:c r="V59" s="37" t="s"/>
      <x:c r="W59" s="37" t="s"/>
      <x:c r="X59" s="37" t="s"/>
      <x:c r="Y59" s="37" t="s"/>
      <x:c r="Z59" s="37" t="s"/>
      <x:c r="AA59" s="37" t="s"/>
    </x:row>
    <x:row r="60" spans="1:27">
      <x:c r="B60" s="14" t="s">
        <x:v>1042</x:v>
      </x:c>
    </x:row>
    <x:row r="61" spans="1:27">
      <x:c r="B61" s="0" t="s">
        <x:v>1043</x:v>
      </x:c>
      <x:c r="C61" s="0" t="s">
        <x:v>1044</x:v>
      </x:c>
      <x:c r="D61" s="0" t="s">
        <x:v>1045</x:v>
      </x:c>
      <x:c r="E61" s="43" t="n">
        <x:v>1</x:v>
      </x:c>
      <x:c r="F61" s="0" t="s">
        <x:v>1046</x:v>
      </x:c>
      <x:c r="G61" s="0" t="s">
        <x:v>1047</x:v>
      </x:c>
      <x:c r="H61" s="44" t="n">
        <x:v>23.14</x:v>
      </x:c>
      <x:c r="I61" s="0" t="s">
        <x:v>1048</x:v>
      </x:c>
      <x:c r="J61" s="45">
        <x:f>ROUND(E61/I59* H61,5)</x:f>
      </x:c>
      <x:c r="K61" s="46" t="s"/>
    </x:row>
    <x:row r="62" spans="1:27">
      <x:c r="D62" s="47" t="s">
        <x:v>1049</x:v>
      </x:c>
      <x:c r="E62" s="46" t="s"/>
      <x:c r="H62" s="46" t="s"/>
      <x:c r="K62" s="44">
        <x:f>SUM(J61:J61)</x:f>
      </x:c>
    </x:row>
    <x:row r="63" spans="1:27">
      <x:c r="B63" s="14" t="s">
        <x:v>1050</x:v>
      </x:c>
      <x:c r="E63" s="46" t="s"/>
      <x:c r="H63" s="46" t="s"/>
      <x:c r="K63" s="46" t="s"/>
    </x:row>
    <x:row r="64" spans="1:27">
      <x:c r="B64" s="0" t="s">
        <x:v>1051</x:v>
      </x:c>
      <x:c r="C64" s="0" t="s">
        <x:v>1044</x:v>
      </x:c>
      <x:c r="D64" s="0" t="s">
        <x:v>1052</x:v>
      </x:c>
      <x:c r="E64" s="43" t="n">
        <x:v>0.7</x:v>
      </x:c>
      <x:c r="F64" s="0" t="s">
        <x:v>1046</x:v>
      </x:c>
      <x:c r="G64" s="0" t="s">
        <x:v>1047</x:v>
      </x:c>
      <x:c r="H64" s="44" t="n">
        <x:v>1.92</x:v>
      </x:c>
      <x:c r="I64" s="0" t="s">
        <x:v>1048</x:v>
      </x:c>
      <x:c r="J64" s="45">
        <x:f>ROUND(E64/I59* H64,5)</x:f>
      </x:c>
      <x:c r="K64" s="46" t="s"/>
    </x:row>
    <x:row r="65" spans="1:27">
      <x:c r="D65" s="47" t="s">
        <x:v>1053</x:v>
      </x:c>
      <x:c r="E65" s="46" t="s"/>
      <x:c r="H65" s="46" t="s"/>
      <x:c r="K65" s="44">
        <x:f>SUM(J64:J64)</x:f>
      </x:c>
    </x:row>
    <x:row r="66" spans="1:27">
      <x:c r="B66" s="14" t="s">
        <x:v>1054</x:v>
      </x:c>
      <x:c r="E66" s="46" t="s"/>
      <x:c r="H66" s="46" t="s"/>
      <x:c r="K66" s="46" t="s"/>
    </x:row>
    <x:row r="67" spans="1:27">
      <x:c r="B67" s="0" t="s">
        <x:v>1055</x:v>
      </x:c>
      <x:c r="C67" s="0" t="s">
        <x:v>31</x:v>
      </x:c>
      <x:c r="D67" s="0" t="s">
        <x:v>1056</x:v>
      </x:c>
      <x:c r="E67" s="43" t="n">
        <x:v>0.2</x:v>
      </x:c>
      <x:c r="G67" s="0" t="s">
        <x:v>1047</x:v>
      </x:c>
      <x:c r="H67" s="44" t="n">
        <x:v>1.83</x:v>
      </x:c>
      <x:c r="I67" s="0" t="s">
        <x:v>1048</x:v>
      </x:c>
      <x:c r="J67" s="45">
        <x:f>ROUND(E67* H67,5)</x:f>
      </x:c>
      <x:c r="K67" s="46" t="s"/>
    </x:row>
    <x:row r="68" spans="1:27">
      <x:c r="B68" s="0" t="s">
        <x:v>1060</x:v>
      </x:c>
      <x:c r="C68" s="0" t="s">
        <x:v>1058</x:v>
      </x:c>
      <x:c r="D68" s="0" t="s">
        <x:v>1061</x:v>
      </x:c>
      <x:c r="E68" s="43" t="n">
        <x:v>0.45</x:v>
      </x:c>
      <x:c r="G68" s="0" t="s">
        <x:v>1047</x:v>
      </x:c>
      <x:c r="H68" s="44" t="n">
        <x:v>116.11</x:v>
      </x:c>
      <x:c r="I68" s="0" t="s">
        <x:v>1048</x:v>
      </x:c>
      <x:c r="J68" s="45">
        <x:f>ROUND(E68* H68,5)</x:f>
      </x:c>
      <x:c r="K68" s="46" t="s"/>
    </x:row>
    <x:row r="69" spans="1:27">
      <x:c r="B69" s="0" t="s">
        <x:v>1057</x:v>
      </x:c>
      <x:c r="C69" s="0" t="s">
        <x:v>1058</x:v>
      </x:c>
      <x:c r="D69" s="0" t="s">
        <x:v>1059</x:v>
      </x:c>
      <x:c r="E69" s="43" t="n">
        <x:v>1.48</x:v>
      </x:c>
      <x:c r="G69" s="0" t="s">
        <x:v>1047</x:v>
      </x:c>
      <x:c r="H69" s="44" t="n">
        <x:v>19.15</x:v>
      </x:c>
      <x:c r="I69" s="0" t="s">
        <x:v>1048</x:v>
      </x:c>
      <x:c r="J69" s="45">
        <x:f>ROUND(E69* H69,5)</x:f>
      </x:c>
      <x:c r="K69" s="46" t="s"/>
    </x:row>
    <x:row r="70" spans="1:27">
      <x:c r="D70" s="47" t="s">
        <x:v>1062</x:v>
      </x:c>
      <x:c r="E70" s="46" t="s"/>
      <x:c r="H70" s="46" t="s"/>
      <x:c r="K70" s="44">
        <x:f>SUM(J67:J69)</x:f>
      </x:c>
    </x:row>
    <x:row r="71" spans="1:27">
      <x:c r="D71" s="47" t="s">
        <x:v>1063</x:v>
      </x:c>
      <x:c r="E71" s="46" t="s"/>
      <x:c r="H71" s="46" t="s"/>
      <x:c r="K71" s="48">
        <x:f>SUM(J60:J70)</x:f>
      </x:c>
    </x:row>
    <x:row r="72" spans="1:27">
      <x:c r="D72" s="47" t="s">
        <x:v>1064</x:v>
      </x:c>
      <x:c r="E72" s="46" t="s"/>
      <x:c r="H72" s="46" t="n">
        <x:v>1</x:v>
      </x:c>
      <x:c r="I72" s="0" t="s">
        <x:v>1065</x:v>
      </x:c>
      <x:c r="K72" s="46">
        <x:f>ROUND(H72/100*K62,5)</x:f>
      </x:c>
    </x:row>
    <x:row r="73" spans="1:27">
      <x:c r="D73" s="47" t="s">
        <x:v>1066</x:v>
      </x:c>
      <x:c r="E73" s="46" t="s"/>
      <x:c r="H73" s="46" t="s"/>
      <x:c r="K73" s="48">
        <x:f>SUM(K71:K72)</x:f>
      </x:c>
    </x:row>
    <x:row r="75" spans="1:27" customFormat="1" ht="45" customHeight="1">
      <x:c r="A75" s="36" t="s"/>
      <x:c r="B75" s="36" t="s">
        <x:v>1073</x:v>
      </x:c>
      <x:c r="C75" s="37" t="s">
        <x:v>31</x:v>
      </x:c>
      <x:c r="D75" s="38" t="s">
        <x:v>1074</x:v>
      </x:c>
      <x:c r="E75" s="37" t="s"/>
      <x:c r="F75" s="37" t="s"/>
      <x:c r="G75" s="37" t="s"/>
      <x:c r="H75" s="39" t="s">
        <x:v>1041</x:v>
      </x:c>
      <x:c r="I75" s="40" t="n">
        <x:v>1</x:v>
      </x:c>
      <x:c r="J75" s="41" t="s"/>
      <x:c r="K75" s="42">
        <x:f>ROUND(K90,2)</x:f>
      </x:c>
      <x:c r="L75" s="37" t="s"/>
      <x:c r="M75" s="37" t="s"/>
      <x:c r="N75" s="37" t="s"/>
      <x:c r="O75" s="37" t="s"/>
      <x:c r="P75" s="37" t="s"/>
      <x:c r="Q75" s="37" t="s"/>
      <x:c r="R75" s="37" t="s"/>
      <x:c r="S75" s="37" t="s"/>
      <x:c r="T75" s="37" t="s"/>
      <x:c r="U75" s="37" t="s"/>
      <x:c r="V75" s="37" t="s"/>
      <x:c r="W75" s="37" t="s"/>
      <x:c r="X75" s="37" t="s"/>
      <x:c r="Y75" s="37" t="s"/>
      <x:c r="Z75" s="37" t="s"/>
      <x:c r="AA75" s="37" t="s"/>
    </x:row>
    <x:row r="76" spans="1:27">
      <x:c r="B76" s="14" t="s">
        <x:v>1042</x:v>
      </x:c>
    </x:row>
    <x:row r="77" spans="1:27">
      <x:c r="B77" s="0" t="s">
        <x:v>1043</x:v>
      </x:c>
      <x:c r="C77" s="0" t="s">
        <x:v>1044</x:v>
      </x:c>
      <x:c r="D77" s="0" t="s">
        <x:v>1045</x:v>
      </x:c>
      <x:c r="E77" s="43" t="n">
        <x:v>1.05</x:v>
      </x:c>
      <x:c r="F77" s="0" t="s">
        <x:v>1046</x:v>
      </x:c>
      <x:c r="G77" s="0" t="s">
        <x:v>1047</x:v>
      </x:c>
      <x:c r="H77" s="44" t="n">
        <x:v>23.14</x:v>
      </x:c>
      <x:c r="I77" s="0" t="s">
        <x:v>1048</x:v>
      </x:c>
      <x:c r="J77" s="45">
        <x:f>ROUND(E77/I75* H77,5)</x:f>
      </x:c>
      <x:c r="K77" s="46" t="s"/>
    </x:row>
    <x:row r="78" spans="1:27">
      <x:c r="D78" s="47" t="s">
        <x:v>1049</x:v>
      </x:c>
      <x:c r="E78" s="46" t="s"/>
      <x:c r="H78" s="46" t="s"/>
      <x:c r="K78" s="44">
        <x:f>SUM(J77:J77)</x:f>
      </x:c>
    </x:row>
    <x:row r="79" spans="1:27">
      <x:c r="B79" s="14" t="s">
        <x:v>1050</x:v>
      </x:c>
      <x:c r="E79" s="46" t="s"/>
      <x:c r="H79" s="46" t="s"/>
      <x:c r="K79" s="46" t="s"/>
    </x:row>
    <x:row r="80" spans="1:27">
      <x:c r="B80" s="0" t="s">
        <x:v>1051</x:v>
      </x:c>
      <x:c r="C80" s="0" t="s">
        <x:v>1044</x:v>
      </x:c>
      <x:c r="D80" s="0" t="s">
        <x:v>1052</x:v>
      </x:c>
      <x:c r="E80" s="43" t="n">
        <x:v>0.725</x:v>
      </x:c>
      <x:c r="F80" s="0" t="s">
        <x:v>1046</x:v>
      </x:c>
      <x:c r="G80" s="0" t="s">
        <x:v>1047</x:v>
      </x:c>
      <x:c r="H80" s="44" t="n">
        <x:v>1.92</x:v>
      </x:c>
      <x:c r="I80" s="0" t="s">
        <x:v>1048</x:v>
      </x:c>
      <x:c r="J80" s="45">
        <x:f>ROUND(E80/I75* H80,5)</x:f>
      </x:c>
      <x:c r="K80" s="46" t="s"/>
    </x:row>
    <x:row r="81" spans="1:27">
      <x:c r="D81" s="47" t="s">
        <x:v>1053</x:v>
      </x:c>
      <x:c r="E81" s="46" t="s"/>
      <x:c r="H81" s="46" t="s"/>
      <x:c r="K81" s="44">
        <x:f>SUM(J80:J80)</x:f>
      </x:c>
    </x:row>
    <x:row r="82" spans="1:27">
      <x:c r="B82" s="14" t="s">
        <x:v>1054</x:v>
      </x:c>
      <x:c r="E82" s="46" t="s"/>
      <x:c r="H82" s="46" t="s"/>
      <x:c r="K82" s="46" t="s"/>
    </x:row>
    <x:row r="83" spans="1:27">
      <x:c r="B83" s="0" t="s">
        <x:v>1075</x:v>
      </x:c>
      <x:c r="C83" s="0" t="s">
        <x:v>47</x:v>
      </x:c>
      <x:c r="D83" s="0" t="s">
        <x:v>1076</x:v>
      </x:c>
      <x:c r="E83" s="43" t="n">
        <x:v>400</x:v>
      </x:c>
      <x:c r="G83" s="0" t="s">
        <x:v>1047</x:v>
      </x:c>
      <x:c r="H83" s="44" t="n">
        <x:v>0.21</x:v>
      </x:c>
      <x:c r="I83" s="0" t="s">
        <x:v>1048</x:v>
      </x:c>
      <x:c r="J83" s="45">
        <x:f>ROUND(E83* H83,5)</x:f>
      </x:c>
      <x:c r="K83" s="46" t="s"/>
    </x:row>
    <x:row r="84" spans="1:27">
      <x:c r="B84" s="0" t="s">
        <x:v>1055</x:v>
      </x:c>
      <x:c r="C84" s="0" t="s">
        <x:v>31</x:v>
      </x:c>
      <x:c r="D84" s="0" t="s">
        <x:v>1056</x:v>
      </x:c>
      <x:c r="E84" s="43" t="n">
        <x:v>0.2</x:v>
      </x:c>
      <x:c r="G84" s="0" t="s">
        <x:v>1047</x:v>
      </x:c>
      <x:c r="H84" s="44" t="n">
        <x:v>1.83</x:v>
      </x:c>
      <x:c r="I84" s="0" t="s">
        <x:v>1048</x:v>
      </x:c>
      <x:c r="J84" s="45">
        <x:f>ROUND(E84* H84,5)</x:f>
      </x:c>
      <x:c r="K84" s="46" t="s"/>
    </x:row>
    <x:row r="85" spans="1:27">
      <x:c r="B85" s="0" t="s">
        <x:v>1057</x:v>
      </x:c>
      <x:c r="C85" s="0" t="s">
        <x:v>1058</x:v>
      </x:c>
      <x:c r="D85" s="0" t="s">
        <x:v>1059</x:v>
      </x:c>
      <x:c r="E85" s="43" t="n">
        <x:v>1.53</x:v>
      </x:c>
      <x:c r="G85" s="0" t="s">
        <x:v>1047</x:v>
      </x:c>
      <x:c r="H85" s="44" t="n">
        <x:v>19.15</x:v>
      </x:c>
      <x:c r="I85" s="0" t="s">
        <x:v>1048</x:v>
      </x:c>
      <x:c r="J85" s="45">
        <x:f>ROUND(E85* H85,5)</x:f>
      </x:c>
      <x:c r="K85" s="46" t="s"/>
    </x:row>
    <x:row r="86" spans="1:27">
      <x:c r="B86" s="0" t="s">
        <x:v>1060</x:v>
      </x:c>
      <x:c r="C86" s="0" t="s">
        <x:v>1058</x:v>
      </x:c>
      <x:c r="D86" s="0" t="s">
        <x:v>1061</x:v>
      </x:c>
      <x:c r="E86" s="43" t="n">
        <x:v>0.2</x:v>
      </x:c>
      <x:c r="G86" s="0" t="s">
        <x:v>1047</x:v>
      </x:c>
      <x:c r="H86" s="44" t="n">
        <x:v>116.11</x:v>
      </x:c>
      <x:c r="I86" s="0" t="s">
        <x:v>1048</x:v>
      </x:c>
      <x:c r="J86" s="45">
        <x:f>ROUND(E86* H86,5)</x:f>
      </x:c>
      <x:c r="K86" s="46" t="s"/>
    </x:row>
    <x:row r="87" spans="1:27">
      <x:c r="D87" s="47" t="s">
        <x:v>1062</x:v>
      </x:c>
      <x:c r="E87" s="46" t="s"/>
      <x:c r="H87" s="46" t="s"/>
      <x:c r="K87" s="44">
        <x:f>SUM(J83:J86)</x:f>
      </x:c>
    </x:row>
    <x:row r="88" spans="1:27">
      <x:c r="D88" s="47" t="s">
        <x:v>1063</x:v>
      </x:c>
      <x:c r="E88" s="46" t="s"/>
      <x:c r="H88" s="46" t="s"/>
      <x:c r="K88" s="48">
        <x:f>SUM(J76:J87)</x:f>
      </x:c>
    </x:row>
    <x:row r="89" spans="1:27">
      <x:c r="D89" s="47" t="s">
        <x:v>1064</x:v>
      </x:c>
      <x:c r="E89" s="46" t="s"/>
      <x:c r="H89" s="46" t="n">
        <x:v>1</x:v>
      </x:c>
      <x:c r="I89" s="0" t="s">
        <x:v>1065</x:v>
      </x:c>
      <x:c r="K89" s="46">
        <x:f>ROUND(H89/100*K78,5)</x:f>
      </x:c>
    </x:row>
    <x:row r="90" spans="1:27">
      <x:c r="D90" s="47" t="s">
        <x:v>1066</x:v>
      </x:c>
      <x:c r="E90" s="46" t="s"/>
      <x:c r="H90" s="46" t="s"/>
      <x:c r="K90" s="48">
        <x:f>SUM(K88:K89)</x:f>
      </x:c>
    </x:row>
    <x:row r="92" spans="1:27" customFormat="1" ht="45" customHeight="1">
      <x:c r="A92" s="36" t="s"/>
      <x:c r="B92" s="36" t="s">
        <x:v>1077</x:v>
      </x:c>
      <x:c r="C92" s="37" t="s">
        <x:v>31</x:v>
      </x:c>
      <x:c r="D92" s="38" t="s">
        <x:v>1078</x:v>
      </x:c>
      <x:c r="E92" s="37" t="s"/>
      <x:c r="F92" s="37" t="s"/>
      <x:c r="G92" s="37" t="s"/>
      <x:c r="H92" s="39" t="s">
        <x:v>1041</x:v>
      </x:c>
      <x:c r="I92" s="40" t="n">
        <x:v>1</x:v>
      </x:c>
      <x:c r="J92" s="41" t="s"/>
      <x:c r="K92" s="42">
        <x:f>ROUND(K107,2)</x:f>
      </x:c>
      <x:c r="L92" s="37" t="s"/>
      <x:c r="M92" s="37" t="s"/>
      <x:c r="N92" s="37" t="s"/>
      <x:c r="O92" s="37" t="s"/>
      <x:c r="P92" s="37" t="s"/>
      <x:c r="Q92" s="37" t="s"/>
      <x:c r="R92" s="37" t="s"/>
      <x:c r="S92" s="37" t="s"/>
      <x:c r="T92" s="37" t="s"/>
      <x:c r="U92" s="37" t="s"/>
      <x:c r="V92" s="37" t="s"/>
      <x:c r="W92" s="37" t="s"/>
      <x:c r="X92" s="37" t="s"/>
      <x:c r="Y92" s="37" t="s"/>
      <x:c r="Z92" s="37" t="s"/>
      <x:c r="AA92" s="37" t="s"/>
    </x:row>
    <x:row r="93" spans="1:27">
      <x:c r="B93" s="14" t="s">
        <x:v>1042</x:v>
      </x:c>
    </x:row>
    <x:row r="94" spans="1:27">
      <x:c r="B94" s="0" t="s">
        <x:v>1043</x:v>
      </x:c>
      <x:c r="C94" s="0" t="s">
        <x:v>1044</x:v>
      </x:c>
      <x:c r="D94" s="0" t="s">
        <x:v>1045</x:v>
      </x:c>
      <x:c r="E94" s="43" t="n">
        <x:v>1.05</x:v>
      </x:c>
      <x:c r="F94" s="0" t="s">
        <x:v>1046</x:v>
      </x:c>
      <x:c r="G94" s="0" t="s">
        <x:v>1047</x:v>
      </x:c>
      <x:c r="H94" s="44" t="n">
        <x:v>23.14</x:v>
      </x:c>
      <x:c r="I94" s="0" t="s">
        <x:v>1048</x:v>
      </x:c>
      <x:c r="J94" s="45">
        <x:f>ROUND(E94/I92* H94,5)</x:f>
      </x:c>
      <x:c r="K94" s="46" t="s"/>
    </x:row>
    <x:row r="95" spans="1:27">
      <x:c r="D95" s="47" t="s">
        <x:v>1049</x:v>
      </x:c>
      <x:c r="E95" s="46" t="s"/>
      <x:c r="H95" s="46" t="s"/>
      <x:c r="K95" s="44">
        <x:f>SUM(J94:J94)</x:f>
      </x:c>
    </x:row>
    <x:row r="96" spans="1:27">
      <x:c r="B96" s="14" t="s">
        <x:v>1050</x:v>
      </x:c>
      <x:c r="E96" s="46" t="s"/>
      <x:c r="H96" s="46" t="s"/>
      <x:c r="K96" s="46" t="s"/>
    </x:row>
    <x:row r="97" spans="1:27">
      <x:c r="B97" s="0" t="s">
        <x:v>1051</x:v>
      </x:c>
      <x:c r="C97" s="0" t="s">
        <x:v>1044</x:v>
      </x:c>
      <x:c r="D97" s="0" t="s">
        <x:v>1052</x:v>
      </x:c>
      <x:c r="E97" s="43" t="n">
        <x:v>0.725</x:v>
      </x:c>
      <x:c r="F97" s="0" t="s">
        <x:v>1046</x:v>
      </x:c>
      <x:c r="G97" s="0" t="s">
        <x:v>1047</x:v>
      </x:c>
      <x:c r="H97" s="44" t="n">
        <x:v>1.92</x:v>
      </x:c>
      <x:c r="I97" s="0" t="s">
        <x:v>1048</x:v>
      </x:c>
      <x:c r="J97" s="45">
        <x:f>ROUND(E97/I92* H97,5)</x:f>
      </x:c>
      <x:c r="K97" s="46" t="s"/>
    </x:row>
    <x:row r="98" spans="1:27">
      <x:c r="D98" s="47" t="s">
        <x:v>1053</x:v>
      </x:c>
      <x:c r="E98" s="46" t="s"/>
      <x:c r="H98" s="46" t="s"/>
      <x:c r="K98" s="44">
        <x:f>SUM(J97:J97)</x:f>
      </x:c>
    </x:row>
    <x:row r="99" spans="1:27">
      <x:c r="B99" s="14" t="s">
        <x:v>1054</x:v>
      </x:c>
      <x:c r="E99" s="46" t="s"/>
      <x:c r="H99" s="46" t="s"/>
      <x:c r="K99" s="46" t="s"/>
    </x:row>
    <x:row r="100" spans="1:27">
      <x:c r="B100" s="0" t="s">
        <x:v>1055</x:v>
      </x:c>
      <x:c r="C100" s="0" t="s">
        <x:v>31</x:v>
      </x:c>
      <x:c r="D100" s="0" t="s">
        <x:v>1056</x:v>
      </x:c>
      <x:c r="E100" s="43" t="n">
        <x:v>0.2</x:v>
      </x:c>
      <x:c r="G100" s="0" t="s">
        <x:v>1047</x:v>
      </x:c>
      <x:c r="H100" s="44" t="n">
        <x:v>1.83</x:v>
      </x:c>
      <x:c r="I100" s="0" t="s">
        <x:v>1048</x:v>
      </x:c>
      <x:c r="J100" s="45">
        <x:f>ROUND(E100* H100,5)</x:f>
      </x:c>
      <x:c r="K100" s="46" t="s"/>
    </x:row>
    <x:row r="101" spans="1:27">
      <x:c r="B101" s="0" t="s">
        <x:v>1057</x:v>
      </x:c>
      <x:c r="C101" s="0" t="s">
        <x:v>1058</x:v>
      </x:c>
      <x:c r="D101" s="0" t="s">
        <x:v>1059</x:v>
      </x:c>
      <x:c r="E101" s="43" t="n">
        <x:v>1.33</x:v>
      </x:c>
      <x:c r="G101" s="0" t="s">
        <x:v>1047</x:v>
      </x:c>
      <x:c r="H101" s="44" t="n">
        <x:v>19.15</x:v>
      </x:c>
      <x:c r="I101" s="0" t="s">
        <x:v>1048</x:v>
      </x:c>
      <x:c r="J101" s="45">
        <x:f>ROUND(E101* H101,5)</x:f>
      </x:c>
      <x:c r="K101" s="46" t="s"/>
    </x:row>
    <x:row r="102" spans="1:27">
      <x:c r="B102" s="0" t="s">
        <x:v>1060</x:v>
      </x:c>
      <x:c r="C102" s="0" t="s">
        <x:v>1058</x:v>
      </x:c>
      <x:c r="D102" s="0" t="s">
        <x:v>1061</x:v>
      </x:c>
      <x:c r="E102" s="43" t="n">
        <x:v>0.45</x:v>
      </x:c>
      <x:c r="G102" s="0" t="s">
        <x:v>1047</x:v>
      </x:c>
      <x:c r="H102" s="44" t="n">
        <x:v>116.11</x:v>
      </x:c>
      <x:c r="I102" s="0" t="s">
        <x:v>1048</x:v>
      </x:c>
      <x:c r="J102" s="45">
        <x:f>ROUND(E102* H102,5)</x:f>
      </x:c>
      <x:c r="K102" s="46" t="s"/>
    </x:row>
    <x:row r="103" spans="1:27">
      <x:c r="B103" s="0" t="s">
        <x:v>1075</x:v>
      </x:c>
      <x:c r="C103" s="0" t="s">
        <x:v>47</x:v>
      </x:c>
      <x:c r="D103" s="0" t="s">
        <x:v>1076</x:v>
      </x:c>
      <x:c r="E103" s="43" t="n">
        <x:v>115</x:v>
      </x:c>
      <x:c r="G103" s="0" t="s">
        <x:v>1047</x:v>
      </x:c>
      <x:c r="H103" s="44" t="n">
        <x:v>0.21</x:v>
      </x:c>
      <x:c r="I103" s="0" t="s">
        <x:v>1048</x:v>
      </x:c>
      <x:c r="J103" s="45">
        <x:f>ROUND(E103* H103,5)</x:f>
      </x:c>
      <x:c r="K103" s="46" t="s"/>
    </x:row>
    <x:row r="104" spans="1:27">
      <x:c r="D104" s="47" t="s">
        <x:v>1062</x:v>
      </x:c>
      <x:c r="E104" s="46" t="s"/>
      <x:c r="H104" s="46" t="s"/>
      <x:c r="K104" s="44">
        <x:f>SUM(J100:J103)</x:f>
      </x:c>
    </x:row>
    <x:row r="105" spans="1:27">
      <x:c r="D105" s="47" t="s">
        <x:v>1063</x:v>
      </x:c>
      <x:c r="E105" s="46" t="s"/>
      <x:c r="H105" s="46" t="s"/>
      <x:c r="K105" s="48">
        <x:f>SUM(J93:J104)</x:f>
      </x:c>
    </x:row>
    <x:row r="106" spans="1:27">
      <x:c r="D106" s="47" t="s">
        <x:v>1064</x:v>
      </x:c>
      <x:c r="E106" s="46" t="s"/>
      <x:c r="H106" s="46" t="n">
        <x:v>1</x:v>
      </x:c>
      <x:c r="I106" s="0" t="s">
        <x:v>1065</x:v>
      </x:c>
      <x:c r="K106" s="46">
        <x:f>ROUND(H106/100*K95,5)</x:f>
      </x:c>
    </x:row>
    <x:row r="107" spans="1:27">
      <x:c r="D107" s="47" t="s">
        <x:v>1066</x:v>
      </x:c>
      <x:c r="E107" s="46" t="s"/>
      <x:c r="H107" s="46" t="s"/>
      <x:c r="K107" s="48">
        <x:f>SUM(K105:K106)</x:f>
      </x:c>
    </x:row>
    <x:row r="109" spans="1:27" customFormat="1" ht="45" customHeight="1">
      <x:c r="A109" s="36" t="s"/>
      <x:c r="B109" s="36" t="s">
        <x:v>1079</x:v>
      </x:c>
      <x:c r="C109" s="37" t="s">
        <x:v>31</x:v>
      </x:c>
      <x:c r="D109" s="38" t="s">
        <x:v>1080</x:v>
      </x:c>
      <x:c r="E109" s="37" t="s"/>
      <x:c r="F109" s="37" t="s"/>
      <x:c r="G109" s="37" t="s"/>
      <x:c r="H109" s="39" t="s">
        <x:v>1041</x:v>
      </x:c>
      <x:c r="I109" s="40" t="n">
        <x:v>1</x:v>
      </x:c>
      <x:c r="J109" s="41" t="s"/>
      <x:c r="K109" s="42">
        <x:f>ROUND(K124,2)</x:f>
      </x:c>
      <x:c r="L109" s="37" t="s"/>
      <x:c r="M109" s="37" t="s"/>
      <x:c r="N109" s="37" t="s"/>
      <x:c r="O109" s="37" t="s"/>
      <x:c r="P109" s="37" t="s"/>
      <x:c r="Q109" s="37" t="s"/>
      <x:c r="R109" s="37" t="s"/>
      <x:c r="S109" s="37" t="s"/>
      <x:c r="T109" s="37" t="s"/>
      <x:c r="U109" s="37" t="s"/>
      <x:c r="V109" s="37" t="s"/>
      <x:c r="W109" s="37" t="s"/>
      <x:c r="X109" s="37" t="s"/>
      <x:c r="Y109" s="37" t="s"/>
      <x:c r="Z109" s="37" t="s"/>
      <x:c r="AA109" s="37" t="s"/>
    </x:row>
    <x:row r="110" spans="1:27">
      <x:c r="B110" s="14" t="s">
        <x:v>1042</x:v>
      </x:c>
    </x:row>
    <x:row r="111" spans="1:27">
      <x:c r="B111" s="0" t="s">
        <x:v>1043</x:v>
      </x:c>
      <x:c r="C111" s="0" t="s">
        <x:v>1044</x:v>
      </x:c>
      <x:c r="D111" s="0" t="s">
        <x:v>1045</x:v>
      </x:c>
      <x:c r="E111" s="43" t="n">
        <x:v>1</x:v>
      </x:c>
      <x:c r="F111" s="0" t="s">
        <x:v>1046</x:v>
      </x:c>
      <x:c r="G111" s="0" t="s">
        <x:v>1047</x:v>
      </x:c>
      <x:c r="H111" s="44" t="n">
        <x:v>23.14</x:v>
      </x:c>
      <x:c r="I111" s="0" t="s">
        <x:v>1048</x:v>
      </x:c>
      <x:c r="J111" s="45">
        <x:f>ROUND(E111/I109* H111,5)</x:f>
      </x:c>
      <x:c r="K111" s="46" t="s"/>
    </x:row>
    <x:row r="112" spans="1:27">
      <x:c r="D112" s="47" t="s">
        <x:v>1049</x:v>
      </x:c>
      <x:c r="E112" s="46" t="s"/>
      <x:c r="H112" s="46" t="s"/>
      <x:c r="K112" s="44">
        <x:f>SUM(J111:J111)</x:f>
      </x:c>
    </x:row>
    <x:row r="113" spans="1:27">
      <x:c r="B113" s="14" t="s">
        <x:v>1050</x:v>
      </x:c>
      <x:c r="E113" s="46" t="s"/>
      <x:c r="H113" s="46" t="s"/>
      <x:c r="K113" s="46" t="s"/>
    </x:row>
    <x:row r="114" spans="1:27">
      <x:c r="B114" s="0" t="s">
        <x:v>1051</x:v>
      </x:c>
      <x:c r="C114" s="0" t="s">
        <x:v>1044</x:v>
      </x:c>
      <x:c r="D114" s="0" t="s">
        <x:v>1052</x:v>
      </x:c>
      <x:c r="E114" s="43" t="n">
        <x:v>0.7</x:v>
      </x:c>
      <x:c r="F114" s="0" t="s">
        <x:v>1046</x:v>
      </x:c>
      <x:c r="G114" s="0" t="s">
        <x:v>1047</x:v>
      </x:c>
      <x:c r="H114" s="44" t="n">
        <x:v>1.92</x:v>
      </x:c>
      <x:c r="I114" s="0" t="s">
        <x:v>1048</x:v>
      </x:c>
      <x:c r="J114" s="45">
        <x:f>ROUND(E114/I109* H114,5)</x:f>
      </x:c>
      <x:c r="K114" s="46" t="s"/>
    </x:row>
    <x:row r="115" spans="1:27">
      <x:c r="D115" s="47" t="s">
        <x:v>1053</x:v>
      </x:c>
      <x:c r="E115" s="46" t="s"/>
      <x:c r="H115" s="46" t="s"/>
      <x:c r="K115" s="44">
        <x:f>SUM(J114:J114)</x:f>
      </x:c>
    </x:row>
    <x:row r="116" spans="1:27">
      <x:c r="B116" s="14" t="s">
        <x:v>1054</x:v>
      </x:c>
      <x:c r="E116" s="46" t="s"/>
      <x:c r="H116" s="46" t="s"/>
      <x:c r="K116" s="46" t="s"/>
    </x:row>
    <x:row r="117" spans="1:27">
      <x:c r="B117" s="0" t="s">
        <x:v>1081</x:v>
      </x:c>
      <x:c r="C117" s="0" t="s">
        <x:v>1058</x:v>
      </x:c>
      <x:c r="D117" s="0" t="s">
        <x:v>1082</x:v>
      </x:c>
      <x:c r="E117" s="43" t="n">
        <x:v>0.38</x:v>
      </x:c>
      <x:c r="G117" s="0" t="s">
        <x:v>1047</x:v>
      </x:c>
      <x:c r="H117" s="44" t="n">
        <x:v>119.84</x:v>
      </x:c>
      <x:c r="I117" s="0" t="s">
        <x:v>1048</x:v>
      </x:c>
      <x:c r="J117" s="45">
        <x:f>ROUND(E117* H117,5)</x:f>
      </x:c>
      <x:c r="K117" s="46" t="s"/>
    </x:row>
    <x:row r="118" spans="1:27">
      <x:c r="B118" s="0" t="s">
        <x:v>1057</x:v>
      </x:c>
      <x:c r="C118" s="0" t="s">
        <x:v>1058</x:v>
      </x:c>
      <x:c r="D118" s="0" t="s">
        <x:v>1059</x:v>
      </x:c>
      <x:c r="E118" s="43" t="n">
        <x:v>1.52</x:v>
      </x:c>
      <x:c r="G118" s="0" t="s">
        <x:v>1047</x:v>
      </x:c>
      <x:c r="H118" s="44" t="n">
        <x:v>19.15</x:v>
      </x:c>
      <x:c r="I118" s="0" t="s">
        <x:v>1048</x:v>
      </x:c>
      <x:c r="J118" s="45">
        <x:f>ROUND(E118* H118,5)</x:f>
      </x:c>
      <x:c r="K118" s="46" t="s"/>
    </x:row>
    <x:row r="119" spans="1:27">
      <x:c r="B119" s="0" t="s">
        <x:v>1083</x:v>
      </x:c>
      <x:c r="C119" s="0" t="s">
        <x:v>47</x:v>
      </x:c>
      <x:c r="D119" s="0" t="s">
        <x:v>1084</x:v>
      </x:c>
      <x:c r="E119" s="43" t="n">
        <x:v>0.76</x:v>
      </x:c>
      <x:c r="G119" s="0" t="s">
        <x:v>1047</x:v>
      </x:c>
      <x:c r="H119" s="44" t="n">
        <x:v>1.51</x:v>
      </x:c>
      <x:c r="I119" s="0" t="s">
        <x:v>1048</x:v>
      </x:c>
      <x:c r="J119" s="45">
        <x:f>ROUND(E119* H119,5)</x:f>
      </x:c>
      <x:c r="K119" s="46" t="s"/>
    </x:row>
    <x:row r="120" spans="1:27">
      <x:c r="B120" s="0" t="s">
        <x:v>1055</x:v>
      </x:c>
      <x:c r="C120" s="0" t="s">
        <x:v>31</x:v>
      </x:c>
      <x:c r="D120" s="0" t="s">
        <x:v>1056</x:v>
      </x:c>
      <x:c r="E120" s="43" t="n">
        <x:v>0.2</x:v>
      </x:c>
      <x:c r="G120" s="0" t="s">
        <x:v>1047</x:v>
      </x:c>
      <x:c r="H120" s="44" t="n">
        <x:v>1.83</x:v>
      </x:c>
      <x:c r="I120" s="0" t="s">
        <x:v>1048</x:v>
      </x:c>
      <x:c r="J120" s="45">
        <x:f>ROUND(E120* H120,5)</x:f>
      </x:c>
      <x:c r="K120" s="46" t="s"/>
    </x:row>
    <x:row r="121" spans="1:27">
      <x:c r="D121" s="47" t="s">
        <x:v>1062</x:v>
      </x:c>
      <x:c r="E121" s="46" t="s"/>
      <x:c r="H121" s="46" t="s"/>
      <x:c r="K121" s="44">
        <x:f>SUM(J117:J120)</x:f>
      </x:c>
    </x:row>
    <x:row r="122" spans="1:27">
      <x:c r="D122" s="47" t="s">
        <x:v>1063</x:v>
      </x:c>
      <x:c r="E122" s="46" t="s"/>
      <x:c r="H122" s="46" t="s"/>
      <x:c r="K122" s="48">
        <x:f>SUM(J110:J121)</x:f>
      </x:c>
    </x:row>
    <x:row r="123" spans="1:27">
      <x:c r="D123" s="47" t="s">
        <x:v>1064</x:v>
      </x:c>
      <x:c r="E123" s="46" t="s"/>
      <x:c r="H123" s="46" t="n">
        <x:v>1</x:v>
      </x:c>
      <x:c r="I123" s="0" t="s">
        <x:v>1065</x:v>
      </x:c>
      <x:c r="K123" s="46">
        <x:f>ROUND(H123/100*K112,5)</x:f>
      </x:c>
    </x:row>
    <x:row r="124" spans="1:27">
      <x:c r="D124" s="47" t="s">
        <x:v>1066</x:v>
      </x:c>
      <x:c r="E124" s="46" t="s"/>
      <x:c r="H124" s="46" t="s"/>
      <x:c r="K124" s="48">
        <x:f>SUM(K122:K123)</x:f>
      </x:c>
    </x:row>
    <x:row r="126" spans="1:27" customFormat="1" ht="45" customHeight="1">
      <x:c r="A126" s="36" t="s"/>
      <x:c r="B126" s="36" t="s">
        <x:v>1085</x:v>
      </x:c>
      <x:c r="C126" s="37" t="s">
        <x:v>31</x:v>
      </x:c>
      <x:c r="D126" s="38" t="s">
        <x:v>1086</x:v>
      </x:c>
      <x:c r="E126" s="37" t="s"/>
      <x:c r="F126" s="37" t="s"/>
      <x:c r="G126" s="37" t="s"/>
      <x:c r="H126" s="39" t="s">
        <x:v>1041</x:v>
      </x:c>
      <x:c r="I126" s="40" t="n">
        <x:v>1</x:v>
      </x:c>
      <x:c r="J126" s="41" t="s"/>
      <x:c r="K126" s="42">
        <x:f>ROUND(K140,2)</x:f>
      </x:c>
      <x:c r="L126" s="37" t="s"/>
      <x:c r="M126" s="37" t="s"/>
      <x:c r="N126" s="37" t="s"/>
      <x:c r="O126" s="37" t="s"/>
      <x:c r="P126" s="37" t="s"/>
      <x:c r="Q126" s="37" t="s"/>
      <x:c r="R126" s="37" t="s"/>
      <x:c r="S126" s="37" t="s"/>
      <x:c r="T126" s="37" t="s"/>
      <x:c r="U126" s="37" t="s"/>
      <x:c r="V126" s="37" t="s"/>
      <x:c r="W126" s="37" t="s"/>
      <x:c r="X126" s="37" t="s"/>
      <x:c r="Y126" s="37" t="s"/>
      <x:c r="Z126" s="37" t="s"/>
      <x:c r="AA126" s="37" t="s"/>
    </x:row>
    <x:row r="127" spans="1:27">
      <x:c r="B127" s="14" t="s">
        <x:v>1042</x:v>
      </x:c>
    </x:row>
    <x:row r="128" spans="1:27">
      <x:c r="B128" s="0" t="s">
        <x:v>1043</x:v>
      </x:c>
      <x:c r="C128" s="0" t="s">
        <x:v>1044</x:v>
      </x:c>
      <x:c r="D128" s="0" t="s">
        <x:v>1045</x:v>
      </x:c>
      <x:c r="E128" s="43" t="n">
        <x:v>1</x:v>
      </x:c>
      <x:c r="F128" s="0" t="s">
        <x:v>1046</x:v>
      </x:c>
      <x:c r="G128" s="0" t="s">
        <x:v>1047</x:v>
      </x:c>
      <x:c r="H128" s="44" t="n">
        <x:v>23.14</x:v>
      </x:c>
      <x:c r="I128" s="0" t="s">
        <x:v>1048</x:v>
      </x:c>
      <x:c r="J128" s="45">
        <x:f>ROUND(E128/I126* H128,5)</x:f>
      </x:c>
      <x:c r="K128" s="46" t="s"/>
    </x:row>
    <x:row r="129" spans="1:27">
      <x:c r="D129" s="47" t="s">
        <x:v>1049</x:v>
      </x:c>
      <x:c r="E129" s="46" t="s"/>
      <x:c r="H129" s="46" t="s"/>
      <x:c r="K129" s="44">
        <x:f>SUM(J128:J128)</x:f>
      </x:c>
    </x:row>
    <x:row r="130" spans="1:27">
      <x:c r="B130" s="14" t="s">
        <x:v>1050</x:v>
      </x:c>
      <x:c r="E130" s="46" t="s"/>
      <x:c r="H130" s="46" t="s"/>
      <x:c r="K130" s="46" t="s"/>
    </x:row>
    <x:row r="131" spans="1:27">
      <x:c r="B131" s="0" t="s">
        <x:v>1051</x:v>
      </x:c>
      <x:c r="C131" s="0" t="s">
        <x:v>1044</x:v>
      </x:c>
      <x:c r="D131" s="0" t="s">
        <x:v>1052</x:v>
      </x:c>
      <x:c r="E131" s="43" t="n">
        <x:v>0.7</x:v>
      </x:c>
      <x:c r="F131" s="0" t="s">
        <x:v>1046</x:v>
      </x:c>
      <x:c r="G131" s="0" t="s">
        <x:v>1047</x:v>
      </x:c>
      <x:c r="H131" s="44" t="n">
        <x:v>1.92</x:v>
      </x:c>
      <x:c r="I131" s="0" t="s">
        <x:v>1048</x:v>
      </x:c>
      <x:c r="J131" s="45">
        <x:f>ROUND(E131/I126* H131,5)</x:f>
      </x:c>
      <x:c r="K131" s="46" t="s"/>
    </x:row>
    <x:row r="132" spans="1:27">
      <x:c r="D132" s="47" t="s">
        <x:v>1053</x:v>
      </x:c>
      <x:c r="E132" s="46" t="s"/>
      <x:c r="H132" s="46" t="s"/>
      <x:c r="K132" s="44">
        <x:f>SUM(J131:J131)</x:f>
      </x:c>
    </x:row>
    <x:row r="133" spans="1:27">
      <x:c r="B133" s="14" t="s">
        <x:v>1054</x:v>
      </x:c>
      <x:c r="E133" s="46" t="s"/>
      <x:c r="H133" s="46" t="s"/>
      <x:c r="K133" s="46" t="s"/>
    </x:row>
    <x:row r="134" spans="1:27">
      <x:c r="B134" s="0" t="s">
        <x:v>1060</x:v>
      </x:c>
      <x:c r="C134" s="0" t="s">
        <x:v>1058</x:v>
      </x:c>
      <x:c r="D134" s="0" t="s">
        <x:v>1061</x:v>
      </x:c>
      <x:c r="E134" s="43" t="n">
        <x:v>0.15</x:v>
      </x:c>
      <x:c r="G134" s="0" t="s">
        <x:v>1047</x:v>
      </x:c>
      <x:c r="H134" s="44" t="n">
        <x:v>116.11</x:v>
      </x:c>
      <x:c r="I134" s="0" t="s">
        <x:v>1048</x:v>
      </x:c>
      <x:c r="J134" s="45">
        <x:f>ROUND(E134* H134,5)</x:f>
      </x:c>
      <x:c r="K134" s="46" t="s"/>
    </x:row>
    <x:row r="135" spans="1:27">
      <x:c r="B135" s="0" t="s">
        <x:v>1055</x:v>
      </x:c>
      <x:c r="C135" s="0" t="s">
        <x:v>31</x:v>
      </x:c>
      <x:c r="D135" s="0" t="s">
        <x:v>1056</x:v>
      </x:c>
      <x:c r="E135" s="43" t="n">
        <x:v>0.12</x:v>
      </x:c>
      <x:c r="G135" s="0" t="s">
        <x:v>1047</x:v>
      </x:c>
      <x:c r="H135" s="44" t="n">
        <x:v>1.83</x:v>
      </x:c>
      <x:c r="I135" s="0" t="s">
        <x:v>1048</x:v>
      </x:c>
      <x:c r="J135" s="45">
        <x:f>ROUND(E135* H135,5)</x:f>
      </x:c>
      <x:c r="K135" s="46" t="s"/>
    </x:row>
    <x:row r="136" spans="1:27">
      <x:c r="B136" s="0" t="s">
        <x:v>1087</x:v>
      </x:c>
      <x:c r="C136" s="0" t="s">
        <x:v>31</x:v>
      </x:c>
      <x:c r="D136" s="0" t="s">
        <x:v>1088</x:v>
      </x:c>
      <x:c r="E136" s="43" t="n">
        <x:v>1</x:v>
      </x:c>
      <x:c r="G136" s="0" t="s">
        <x:v>1047</x:v>
      </x:c>
      <x:c r="H136" s="44" t="n">
        <x:v>103.69</x:v>
      </x:c>
      <x:c r="I136" s="0" t="s">
        <x:v>1048</x:v>
      </x:c>
      <x:c r="J136" s="45">
        <x:f>ROUND(E136* H136,5)</x:f>
      </x:c>
      <x:c r="K136" s="46" t="s"/>
    </x:row>
    <x:row r="137" spans="1:27">
      <x:c r="D137" s="47" t="s">
        <x:v>1062</x:v>
      </x:c>
      <x:c r="E137" s="46" t="s"/>
      <x:c r="H137" s="46" t="s"/>
      <x:c r="K137" s="44">
        <x:f>SUM(J134:J136)</x:f>
      </x:c>
    </x:row>
    <x:row r="138" spans="1:27">
      <x:c r="D138" s="47" t="s">
        <x:v>1063</x:v>
      </x:c>
      <x:c r="E138" s="46" t="s"/>
      <x:c r="H138" s="46" t="s"/>
      <x:c r="K138" s="48">
        <x:f>SUM(J127:J137)</x:f>
      </x:c>
    </x:row>
    <x:row r="139" spans="1:27">
      <x:c r="D139" s="47" t="s">
        <x:v>1064</x:v>
      </x:c>
      <x:c r="E139" s="46" t="s"/>
      <x:c r="H139" s="46" t="n">
        <x:v>1</x:v>
      </x:c>
      <x:c r="I139" s="0" t="s">
        <x:v>1065</x:v>
      </x:c>
      <x:c r="K139" s="46">
        <x:f>ROUND(H139/100*K129,5)</x:f>
      </x:c>
    </x:row>
    <x:row r="140" spans="1:27">
      <x:c r="D140" s="47" t="s">
        <x:v>1066</x:v>
      </x:c>
      <x:c r="E140" s="46" t="s"/>
      <x:c r="H140" s="46" t="s"/>
      <x:c r="K140" s="48">
        <x:f>SUM(K138:K139)</x:f>
      </x:c>
    </x:row>
    <x:row r="142" spans="1:27" customFormat="1" ht="45" customHeight="1">
      <x:c r="A142" s="36" t="s"/>
      <x:c r="B142" s="36" t="s">
        <x:v>1089</x:v>
      </x:c>
      <x:c r="C142" s="37" t="s">
        <x:v>31</x:v>
      </x:c>
      <x:c r="D142" s="38" t="s">
        <x:v>1090</x:v>
      </x:c>
      <x:c r="E142" s="37" t="s"/>
      <x:c r="F142" s="37" t="s"/>
      <x:c r="G142" s="37" t="s"/>
      <x:c r="H142" s="39" t="s">
        <x:v>1041</x:v>
      </x:c>
      <x:c r="I142" s="40" t="n">
        <x:v>1</x:v>
      </x:c>
      <x:c r="J142" s="41" t="s"/>
      <x:c r="K142" s="42">
        <x:f>ROUND(K155,2)</x:f>
      </x:c>
      <x:c r="L142" s="37" t="s"/>
      <x:c r="M142" s="37" t="s"/>
      <x:c r="N142" s="37" t="s"/>
      <x:c r="O142" s="37" t="s"/>
      <x:c r="P142" s="37" t="s"/>
      <x:c r="Q142" s="37" t="s"/>
      <x:c r="R142" s="37" t="s"/>
      <x:c r="S142" s="37" t="s"/>
      <x:c r="T142" s="37" t="s"/>
      <x:c r="U142" s="37" t="s"/>
      <x:c r="V142" s="37" t="s"/>
      <x:c r="W142" s="37" t="s"/>
      <x:c r="X142" s="37" t="s"/>
      <x:c r="Y142" s="37" t="s"/>
      <x:c r="Z142" s="37" t="s"/>
      <x:c r="AA142" s="37" t="s"/>
    </x:row>
    <x:row r="143" spans="1:27">
      <x:c r="B143" s="14" t="s">
        <x:v>1042</x:v>
      </x:c>
    </x:row>
    <x:row r="144" spans="1:27">
      <x:c r="B144" s="0" t="s">
        <x:v>1043</x:v>
      </x:c>
      <x:c r="C144" s="0" t="s">
        <x:v>1044</x:v>
      </x:c>
      <x:c r="D144" s="0" t="s">
        <x:v>1045</x:v>
      </x:c>
      <x:c r="E144" s="43" t="n">
        <x:v>2</x:v>
      </x:c>
      <x:c r="F144" s="0" t="s">
        <x:v>1046</x:v>
      </x:c>
      <x:c r="G144" s="0" t="s">
        <x:v>1047</x:v>
      </x:c>
      <x:c r="H144" s="44" t="n">
        <x:v>23.14</x:v>
      </x:c>
      <x:c r="I144" s="0" t="s">
        <x:v>1048</x:v>
      </x:c>
      <x:c r="J144" s="45">
        <x:f>ROUND(E144/I142* H144,5)</x:f>
      </x:c>
      <x:c r="K144" s="46" t="s"/>
    </x:row>
    <x:row r="145" spans="1:27">
      <x:c r="D145" s="47" t="s">
        <x:v>1049</x:v>
      </x:c>
      <x:c r="E145" s="46" t="s"/>
      <x:c r="H145" s="46" t="s"/>
      <x:c r="K145" s="44">
        <x:f>SUM(J144:J144)</x:f>
      </x:c>
    </x:row>
    <x:row r="146" spans="1:27">
      <x:c r="B146" s="14" t="s">
        <x:v>1050</x:v>
      </x:c>
      <x:c r="E146" s="46" t="s"/>
      <x:c r="H146" s="46" t="s"/>
      <x:c r="K146" s="46" t="s"/>
    </x:row>
    <x:row r="147" spans="1:27">
      <x:c r="B147" s="0" t="s">
        <x:v>1051</x:v>
      </x:c>
      <x:c r="C147" s="0" t="s">
        <x:v>1044</x:v>
      </x:c>
      <x:c r="D147" s="0" t="s">
        <x:v>1052</x:v>
      </x:c>
      <x:c r="E147" s="43" t="n">
        <x:v>1.5</x:v>
      </x:c>
      <x:c r="F147" s="0" t="s">
        <x:v>1046</x:v>
      </x:c>
      <x:c r="G147" s="0" t="s">
        <x:v>1047</x:v>
      </x:c>
      <x:c r="H147" s="44" t="n">
        <x:v>1.92</x:v>
      </x:c>
      <x:c r="I147" s="0" t="s">
        <x:v>1048</x:v>
      </x:c>
      <x:c r="J147" s="45">
        <x:f>ROUND(E147/I142* H147,5)</x:f>
      </x:c>
      <x:c r="K147" s="46" t="s"/>
    </x:row>
    <x:row r="148" spans="1:27">
      <x:c r="D148" s="47" t="s">
        <x:v>1053</x:v>
      </x:c>
      <x:c r="E148" s="46" t="s"/>
      <x:c r="H148" s="46" t="s"/>
      <x:c r="K148" s="44">
        <x:f>SUM(J147:J147)</x:f>
      </x:c>
    </x:row>
    <x:row r="149" spans="1:27">
      <x:c r="B149" s="14" t="s">
        <x:v>1054</x:v>
      </x:c>
      <x:c r="E149" s="46" t="s"/>
      <x:c r="H149" s="46" t="s"/>
      <x:c r="K149" s="46" t="s"/>
    </x:row>
    <x:row r="150" spans="1:27">
      <x:c r="B150" s="0" t="s">
        <x:v>1091</x:v>
      </x:c>
      <x:c r="C150" s="0" t="s">
        <x:v>47</x:v>
      </x:c>
      <x:c r="D150" s="0" t="s">
        <x:v>1092</x:v>
      </x:c>
      <x:c r="E150" s="43" t="n">
        <x:v>220</x:v>
      </x:c>
      <x:c r="G150" s="0" t="s">
        <x:v>1047</x:v>
      </x:c>
      <x:c r="H150" s="44" t="n">
        <x:v>0.85</x:v>
      </x:c>
      <x:c r="I150" s="0" t="s">
        <x:v>1048</x:v>
      </x:c>
      <x:c r="J150" s="45">
        <x:f>ROUND(E150* H150,5)</x:f>
      </x:c>
      <x:c r="K150" s="46" t="s"/>
    </x:row>
    <x:row r="151" spans="1:27">
      <x:c r="B151" s="0" t="s">
        <x:v>1057</x:v>
      </x:c>
      <x:c r="C151" s="0" t="s">
        <x:v>1058</x:v>
      </x:c>
      <x:c r="D151" s="0" t="s">
        <x:v>1059</x:v>
      </x:c>
      <x:c r="E151" s="43" t="n">
        <x:v>1.54</x:v>
      </x:c>
      <x:c r="G151" s="0" t="s">
        <x:v>1047</x:v>
      </x:c>
      <x:c r="H151" s="44" t="n">
        <x:v>19.15</x:v>
      </x:c>
      <x:c r="I151" s="0" t="s">
        <x:v>1048</x:v>
      </x:c>
      <x:c r="J151" s="45">
        <x:f>ROUND(E151* H151,5)</x:f>
      </x:c>
      <x:c r="K151" s="46" t="s"/>
    </x:row>
    <x:row r="152" spans="1:27">
      <x:c r="D152" s="47" t="s">
        <x:v>1062</x:v>
      </x:c>
      <x:c r="E152" s="46" t="s"/>
      <x:c r="H152" s="46" t="s"/>
      <x:c r="K152" s="44">
        <x:f>SUM(J150:J151)</x:f>
      </x:c>
    </x:row>
    <x:row r="153" spans="1:27">
      <x:c r="D153" s="47" t="s">
        <x:v>1063</x:v>
      </x:c>
      <x:c r="E153" s="46" t="s"/>
      <x:c r="H153" s="46" t="s"/>
      <x:c r="K153" s="48">
        <x:f>SUM(J143:J152)</x:f>
      </x:c>
    </x:row>
    <x:row r="154" spans="1:27">
      <x:c r="D154" s="47" t="s">
        <x:v>1064</x:v>
      </x:c>
      <x:c r="E154" s="46" t="s"/>
      <x:c r="H154" s="46" t="n">
        <x:v>1</x:v>
      </x:c>
      <x:c r="I154" s="0" t="s">
        <x:v>1065</x:v>
      </x:c>
      <x:c r="K154" s="46">
        <x:f>ROUND(H154/100*K145,5)</x:f>
      </x:c>
    </x:row>
    <x:row r="155" spans="1:27">
      <x:c r="D155" s="47" t="s">
        <x:v>1066</x:v>
      </x:c>
      <x:c r="E155" s="46" t="s"/>
      <x:c r="H155" s="46" t="s"/>
      <x:c r="K155" s="48">
        <x:f>SUM(K153:K154)</x:f>
      </x:c>
    </x:row>
    <x:row r="157" spans="1:27" customFormat="1" ht="45" customHeight="1">
      <x:c r="A157" s="36" t="s"/>
      <x:c r="B157" s="36" t="s">
        <x:v>1093</x:v>
      </x:c>
      <x:c r="C157" s="37" t="s">
        <x:v>31</x:v>
      </x:c>
      <x:c r="D157" s="38" t="s">
        <x:v>1094</x:v>
      </x:c>
      <x:c r="E157" s="37" t="s"/>
      <x:c r="F157" s="37" t="s"/>
      <x:c r="G157" s="37" t="s"/>
      <x:c r="H157" s="39" t="s">
        <x:v>1041</x:v>
      </x:c>
      <x:c r="I157" s="40" t="n">
        <x:v>1</x:v>
      </x:c>
      <x:c r="J157" s="41" t="s"/>
      <x:c r="K157" s="42">
        <x:f>ROUND(K168,2)</x:f>
      </x:c>
      <x:c r="L157" s="37" t="s"/>
      <x:c r="M157" s="37" t="s"/>
      <x:c r="N157" s="37" t="s"/>
      <x:c r="O157" s="37" t="s"/>
      <x:c r="P157" s="37" t="s"/>
      <x:c r="Q157" s="37" t="s"/>
      <x:c r="R157" s="37" t="s"/>
      <x:c r="S157" s="37" t="s"/>
      <x:c r="T157" s="37" t="s"/>
      <x:c r="U157" s="37" t="s"/>
      <x:c r="V157" s="37" t="s"/>
      <x:c r="W157" s="37" t="s"/>
      <x:c r="X157" s="37" t="s"/>
      <x:c r="Y157" s="37" t="s"/>
      <x:c r="Z157" s="37" t="s"/>
      <x:c r="AA157" s="37" t="s"/>
    </x:row>
    <x:row r="158" spans="1:27">
      <x:c r="B158" s="14" t="s">
        <x:v>1042</x:v>
      </x:c>
    </x:row>
    <x:row r="159" spans="1:27">
      <x:c r="B159" s="0" t="s">
        <x:v>1095</x:v>
      </x:c>
      <x:c r="C159" s="0" t="s">
        <x:v>1044</x:v>
      </x:c>
      <x:c r="D159" s="0" t="s">
        <x:v>1096</x:v>
      </x:c>
      <x:c r="E159" s="43" t="n">
        <x:v>0.5</x:v>
      </x:c>
      <x:c r="F159" s="0" t="s">
        <x:v>1046</x:v>
      </x:c>
      <x:c r="G159" s="0" t="s">
        <x:v>1047</x:v>
      </x:c>
      <x:c r="H159" s="44" t="n">
        <x:v>22.38</x:v>
      </x:c>
      <x:c r="I159" s="0" t="s">
        <x:v>1048</x:v>
      </x:c>
      <x:c r="J159" s="45">
        <x:f>ROUND(E159/I157* H159,5)</x:f>
      </x:c>
      <x:c r="K159" s="46" t="s"/>
    </x:row>
    <x:row r="160" spans="1:27">
      <x:c r="D160" s="47" t="s">
        <x:v>1049</x:v>
      </x:c>
      <x:c r="E160" s="46" t="s"/>
      <x:c r="H160" s="46" t="s"/>
      <x:c r="K160" s="44">
        <x:f>SUM(J159:J159)</x:f>
      </x:c>
    </x:row>
    <x:row r="161" spans="1:27">
      <x:c r="B161" s="14" t="s">
        <x:v>1054</x:v>
      </x:c>
      <x:c r="E161" s="46" t="s"/>
      <x:c r="H161" s="46" t="s"/>
      <x:c r="K161" s="46" t="s"/>
    </x:row>
    <x:row r="162" spans="1:27">
      <x:c r="B162" s="0" t="s">
        <x:v>1055</x:v>
      </x:c>
      <x:c r="C162" s="0" t="s">
        <x:v>31</x:v>
      </x:c>
      <x:c r="D162" s="0" t="s">
        <x:v>1056</x:v>
      </x:c>
      <x:c r="E162" s="43" t="n">
        <x:v>0.33</x:v>
      </x:c>
      <x:c r="G162" s="0" t="s">
        <x:v>1047</x:v>
      </x:c>
      <x:c r="H162" s="44" t="n">
        <x:v>1.83</x:v>
      </x:c>
      <x:c r="I162" s="0" t="s">
        <x:v>1048</x:v>
      </x:c>
      <x:c r="J162" s="45">
        <x:f>ROUND(E162* H162,5)</x:f>
      </x:c>
      <x:c r="K162" s="46" t="s"/>
    </x:row>
    <x:row r="163" spans="1:27">
      <x:c r="B163" s="0" t="s">
        <x:v>1060</x:v>
      </x:c>
      <x:c r="C163" s="0" t="s">
        <x:v>1058</x:v>
      </x:c>
      <x:c r="D163" s="0" t="s">
        <x:v>1061</x:v>
      </x:c>
      <x:c r="E163" s="43" t="n">
        <x:v>0.33</x:v>
      </x:c>
      <x:c r="G163" s="0" t="s">
        <x:v>1047</x:v>
      </x:c>
      <x:c r="H163" s="44" t="n">
        <x:v>116.11</x:v>
      </x:c>
      <x:c r="I163" s="0" t="s">
        <x:v>1048</x:v>
      </x:c>
      <x:c r="J163" s="45">
        <x:f>ROUND(E163* H163,5)</x:f>
      </x:c>
      <x:c r="K163" s="46" t="s"/>
    </x:row>
    <x:row r="164" spans="1:27">
      <x:c r="B164" s="0" t="s">
        <x:v>1097</x:v>
      </x:c>
      <x:c r="C164" s="0" t="s">
        <x:v>47</x:v>
      </x:c>
      <x:c r="D164" s="0" t="s">
        <x:v>1098</x:v>
      </x:c>
      <x:c r="E164" s="43" t="n">
        <x:v>5</x:v>
      </x:c>
      <x:c r="G164" s="0" t="s">
        <x:v>1047</x:v>
      </x:c>
      <x:c r="H164" s="44" t="n">
        <x:v>1.39</x:v>
      </x:c>
      <x:c r="I164" s="0" t="s">
        <x:v>1048</x:v>
      </x:c>
      <x:c r="J164" s="45">
        <x:f>ROUND(E164* H164,5)</x:f>
      </x:c>
      <x:c r="K164" s="46" t="s"/>
    </x:row>
    <x:row r="165" spans="1:27">
      <x:c r="D165" s="47" t="s">
        <x:v>1062</x:v>
      </x:c>
      <x:c r="E165" s="46" t="s"/>
      <x:c r="H165" s="46" t="s"/>
      <x:c r="K165" s="44">
        <x:f>SUM(J162:J164)</x:f>
      </x:c>
    </x:row>
    <x:row r="166" spans="1:27">
      <x:c r="D166" s="47" t="s">
        <x:v>1063</x:v>
      </x:c>
      <x:c r="E166" s="46" t="s"/>
      <x:c r="H166" s="46" t="s"/>
      <x:c r="K166" s="48">
        <x:f>SUM(J158:J165)</x:f>
      </x:c>
    </x:row>
    <x:row r="167" spans="1:27">
      <x:c r="D167" s="47" t="s">
        <x:v>1064</x:v>
      </x:c>
      <x:c r="E167" s="46" t="s"/>
      <x:c r="H167" s="46" t="n">
        <x:v>1</x:v>
      </x:c>
      <x:c r="I167" s="0" t="s">
        <x:v>1065</x:v>
      </x:c>
      <x:c r="K167" s="46">
        <x:f>ROUND(H167/100*K160,5)</x:f>
      </x:c>
    </x:row>
    <x:row r="168" spans="1:27">
      <x:c r="D168" s="47" t="s">
        <x:v>1066</x:v>
      </x:c>
      <x:c r="E168" s="46" t="s"/>
      <x:c r="H168" s="46" t="s"/>
      <x:c r="K168" s="48">
        <x:f>SUM(K166:K167)</x:f>
      </x:c>
    </x:row>
    <x:row r="170" spans="1:27" customFormat="1" ht="45" customHeight="1">
      <x:c r="A170" s="36" t="s"/>
      <x:c r="B170" s="36" t="s">
        <x:v>1099</x:v>
      </x:c>
      <x:c r="C170" s="37" t="s">
        <x:v>31</x:v>
      </x:c>
      <x:c r="D170" s="38" t="s">
        <x:v>1100</x:v>
      </x:c>
      <x:c r="E170" s="37" t="s"/>
      <x:c r="F170" s="37" t="s"/>
      <x:c r="G170" s="37" t="s"/>
      <x:c r="H170" s="39" t="s">
        <x:v>1041</x:v>
      </x:c>
      <x:c r="I170" s="40" t="n">
        <x:v>1</x:v>
      </x:c>
      <x:c r="J170" s="41" t="s"/>
      <x:c r="K170" s="42">
        <x:f>ROUND(K180,2)</x:f>
      </x:c>
      <x:c r="L170" s="37" t="s"/>
      <x:c r="M170" s="37" t="s"/>
      <x:c r="N170" s="37" t="s"/>
      <x:c r="O170" s="37" t="s"/>
      <x:c r="P170" s="37" t="s"/>
      <x:c r="Q170" s="37" t="s"/>
      <x:c r="R170" s="37" t="s"/>
      <x:c r="S170" s="37" t="s"/>
      <x:c r="T170" s="37" t="s"/>
      <x:c r="U170" s="37" t="s"/>
      <x:c r="V170" s="37" t="s"/>
      <x:c r="W170" s="37" t="s"/>
      <x:c r="X170" s="37" t="s"/>
      <x:c r="Y170" s="37" t="s"/>
      <x:c r="Z170" s="37" t="s"/>
      <x:c r="AA170" s="37" t="s"/>
    </x:row>
    <x:row r="171" spans="1:27">
      <x:c r="B171" s="14" t="s">
        <x:v>1042</x:v>
      </x:c>
    </x:row>
    <x:row r="172" spans="1:27">
      <x:c r="B172" s="0" t="s">
        <x:v>1101</x:v>
      </x:c>
      <x:c r="C172" s="0" t="s">
        <x:v>1044</x:v>
      </x:c>
      <x:c r="D172" s="0" t="s">
        <x:v>1102</x:v>
      </x:c>
      <x:c r="E172" s="43" t="n">
        <x:v>1</x:v>
      </x:c>
      <x:c r="F172" s="0" t="s">
        <x:v>1046</x:v>
      </x:c>
      <x:c r="G172" s="0" t="s">
        <x:v>1047</x:v>
      </x:c>
      <x:c r="H172" s="44" t="n">
        <x:v>22.38</x:v>
      </x:c>
      <x:c r="I172" s="0" t="s">
        <x:v>1048</x:v>
      </x:c>
      <x:c r="J172" s="45">
        <x:f>ROUND(E172/I170* H172,5)</x:f>
      </x:c>
      <x:c r="K172" s="46" t="s"/>
    </x:row>
    <x:row r="173" spans="1:27">
      <x:c r="D173" s="47" t="s">
        <x:v>1049</x:v>
      </x:c>
      <x:c r="E173" s="46" t="s"/>
      <x:c r="H173" s="46" t="s"/>
      <x:c r="K173" s="44">
        <x:f>SUM(J172:J172)</x:f>
      </x:c>
    </x:row>
    <x:row r="174" spans="1:27">
      <x:c r="B174" s="14" t="s">
        <x:v>1054</x:v>
      </x:c>
      <x:c r="E174" s="46" t="s"/>
      <x:c r="H174" s="46" t="s"/>
      <x:c r="K174" s="46" t="s"/>
    </x:row>
    <x:row r="175" spans="1:27">
      <x:c r="B175" s="0" t="s">
        <x:v>1103</x:v>
      </x:c>
      <x:c r="C175" s="0" t="s">
        <x:v>47</x:v>
      </x:c>
      <x:c r="D175" s="0" t="s">
        <x:v>1104</x:v>
      </x:c>
      <x:c r="E175" s="43" t="n">
        <x:v>800</x:v>
      </x:c>
      <x:c r="G175" s="0" t="s">
        <x:v>1047</x:v>
      </x:c>
      <x:c r="H175" s="44" t="n">
        <x:v>0.13</x:v>
      </x:c>
      <x:c r="I175" s="0" t="s">
        <x:v>1048</x:v>
      </x:c>
      <x:c r="J175" s="45">
        <x:f>ROUND(E175* H175,5)</x:f>
      </x:c>
      <x:c r="K175" s="46" t="s"/>
    </x:row>
    <x:row r="176" spans="1:27">
      <x:c r="B176" s="0" t="s">
        <x:v>1055</x:v>
      </x:c>
      <x:c r="C176" s="0" t="s">
        <x:v>31</x:v>
      </x:c>
      <x:c r="D176" s="0" t="s">
        <x:v>1056</x:v>
      </x:c>
      <x:c r="E176" s="43" t="n">
        <x:v>0.6</x:v>
      </x:c>
      <x:c r="G176" s="0" t="s">
        <x:v>1047</x:v>
      </x:c>
      <x:c r="H176" s="44" t="n">
        <x:v>1.83</x:v>
      </x:c>
      <x:c r="I176" s="0" t="s">
        <x:v>1048</x:v>
      </x:c>
      <x:c r="J176" s="45">
        <x:f>ROUND(E176* H176,5)</x:f>
      </x:c>
      <x:c r="K176" s="46" t="s"/>
    </x:row>
    <x:row r="177" spans="1:27">
      <x:c r="D177" s="47" t="s">
        <x:v>1062</x:v>
      </x:c>
      <x:c r="E177" s="46" t="s"/>
      <x:c r="H177" s="46" t="s"/>
      <x:c r="K177" s="44">
        <x:f>SUM(J175:J176)</x:f>
      </x:c>
    </x:row>
    <x:row r="178" spans="1:27">
      <x:c r="D178" s="47" t="s">
        <x:v>1063</x:v>
      </x:c>
      <x:c r="E178" s="46" t="s"/>
      <x:c r="H178" s="46" t="s"/>
      <x:c r="K178" s="48">
        <x:f>SUM(J171:J177)</x:f>
      </x:c>
    </x:row>
    <x:row r="179" spans="1:27">
      <x:c r="D179" s="47" t="s">
        <x:v>1064</x:v>
      </x:c>
      <x:c r="E179" s="46" t="s"/>
      <x:c r="H179" s="46" t="n">
        <x:v>1</x:v>
      </x:c>
      <x:c r="I179" s="0" t="s">
        <x:v>1065</x:v>
      </x:c>
      <x:c r="K179" s="46">
        <x:f>ROUND(H179/100*K173,5)</x:f>
      </x:c>
    </x:row>
    <x:row r="180" spans="1:27">
      <x:c r="D180" s="47" t="s">
        <x:v>1066</x:v>
      </x:c>
      <x:c r="E180" s="46" t="s"/>
      <x:c r="H180" s="46" t="s"/>
      <x:c r="K180" s="48">
        <x:f>SUM(K178:K179)</x:f>
      </x:c>
    </x:row>
    <x:row r="182" spans="1:27" customFormat="1" ht="45" customHeight="1">
      <x:c r="A182" s="36" t="s"/>
      <x:c r="B182" s="36" t="s">
        <x:v>1105</x:v>
      </x:c>
      <x:c r="C182" s="37" t="s">
        <x:v>47</x:v>
      </x:c>
      <x:c r="D182" s="38" t="s">
        <x:v>1106</x:v>
      </x:c>
      <x:c r="E182" s="37" t="s"/>
      <x:c r="F182" s="37" t="s"/>
      <x:c r="G182" s="37" t="s"/>
      <x:c r="H182" s="39" t="s">
        <x:v>1041</x:v>
      </x:c>
      <x:c r="I182" s="40" t="n">
        <x:v>1</x:v>
      </x:c>
      <x:c r="J182" s="41" t="s"/>
      <x:c r="K182" s="42">
        <x:f>ROUND(K193,2)</x:f>
      </x:c>
      <x:c r="L182" s="37" t="s"/>
      <x:c r="M182" s="37" t="s"/>
      <x:c r="N182" s="37" t="s"/>
      <x:c r="O182" s="37" t="s"/>
      <x:c r="P182" s="37" t="s"/>
      <x:c r="Q182" s="37" t="s"/>
      <x:c r="R182" s="37" t="s"/>
      <x:c r="S182" s="37" t="s"/>
      <x:c r="T182" s="37" t="s"/>
      <x:c r="U182" s="37" t="s"/>
      <x:c r="V182" s="37" t="s"/>
      <x:c r="W182" s="37" t="s"/>
      <x:c r="X182" s="37" t="s"/>
      <x:c r="Y182" s="37" t="s"/>
      <x:c r="Z182" s="37" t="s"/>
      <x:c r="AA182" s="37" t="s"/>
    </x:row>
    <x:row r="183" spans="1:27">
      <x:c r="B183" s="14" t="s">
        <x:v>1042</x:v>
      </x:c>
    </x:row>
    <x:row r="184" spans="1:27">
      <x:c r="B184" s="0" t="s">
        <x:v>1107</x:v>
      </x:c>
      <x:c r="C184" s="0" t="s">
        <x:v>1044</x:v>
      </x:c>
      <x:c r="D184" s="0" t="s">
        <x:v>1108</x:v>
      </x:c>
      <x:c r="E184" s="43" t="n">
        <x:v>0.005</x:v>
      </x:c>
      <x:c r="F184" s="0" t="s">
        <x:v>1046</x:v>
      </x:c>
      <x:c r="G184" s="0" t="s">
        <x:v>1047</x:v>
      </x:c>
      <x:c r="H184" s="44" t="n">
        <x:v>23.8</x:v>
      </x:c>
      <x:c r="I184" s="0" t="s">
        <x:v>1048</x:v>
      </x:c>
      <x:c r="J184" s="45">
        <x:f>ROUND(E184/I182* H184,5)</x:f>
      </x:c>
      <x:c r="K184" s="46" t="s"/>
    </x:row>
    <x:row r="185" spans="1:27">
      <x:c r="B185" s="0" t="s">
        <x:v>1109</x:v>
      </x:c>
      <x:c r="C185" s="0" t="s">
        <x:v>1044</x:v>
      </x:c>
      <x:c r="D185" s="0" t="s">
        <x:v>1110</x:v>
      </x:c>
      <x:c r="E185" s="43" t="n">
        <x:v>0.005</x:v>
      </x:c>
      <x:c r="F185" s="0" t="s">
        <x:v>1046</x:v>
      </x:c>
      <x:c r="G185" s="0" t="s">
        <x:v>1047</x:v>
      </x:c>
      <x:c r="H185" s="44" t="n">
        <x:v>26.81</x:v>
      </x:c>
      <x:c r="I185" s="0" t="s">
        <x:v>1048</x:v>
      </x:c>
      <x:c r="J185" s="45">
        <x:f>ROUND(E185/I182* H185,5)</x:f>
      </x:c>
      <x:c r="K185" s="46" t="s"/>
    </x:row>
    <x:row r="186" spans="1:27">
      <x:c r="D186" s="47" t="s">
        <x:v>1049</x:v>
      </x:c>
      <x:c r="E186" s="46" t="s"/>
      <x:c r="H186" s="46" t="s"/>
      <x:c r="K186" s="44">
        <x:f>SUM(J184:J185)</x:f>
      </x:c>
    </x:row>
    <x:row r="187" spans="1:27">
      <x:c r="B187" s="14" t="s">
        <x:v>1054</x:v>
      </x:c>
      <x:c r="E187" s="46" t="s"/>
      <x:c r="H187" s="46" t="s"/>
      <x:c r="K187" s="46" t="s"/>
    </x:row>
    <x:row r="188" spans="1:27">
      <x:c r="B188" s="0" t="s">
        <x:v>1111</x:v>
      </x:c>
      <x:c r="C188" s="0" t="s">
        <x:v>47</x:v>
      </x:c>
      <x:c r="D188" s="0" t="s">
        <x:v>1112</x:v>
      </x:c>
      <x:c r="E188" s="43" t="n">
        <x:v>1.05</x:v>
      </x:c>
      <x:c r="G188" s="0" t="s">
        <x:v>1047</x:v>
      </x:c>
      <x:c r="H188" s="44" t="n">
        <x:v>0.71</x:v>
      </x:c>
      <x:c r="I188" s="0" t="s">
        <x:v>1048</x:v>
      </x:c>
      <x:c r="J188" s="45">
        <x:f>ROUND(E188* H188,5)</x:f>
      </x:c>
      <x:c r="K188" s="46" t="s"/>
    </x:row>
    <x:row r="189" spans="1:27">
      <x:c r="B189" s="0" t="s">
        <x:v>1113</x:v>
      </x:c>
      <x:c r="C189" s="0" t="s">
        <x:v>47</x:v>
      </x:c>
      <x:c r="D189" s="0" t="s">
        <x:v>1114</x:v>
      </x:c>
      <x:c r="E189" s="43" t="n">
        <x:v>0.0102</x:v>
      </x:c>
      <x:c r="G189" s="0" t="s">
        <x:v>1047</x:v>
      </x:c>
      <x:c r="H189" s="44" t="n">
        <x:v>1.37</x:v>
      </x:c>
      <x:c r="I189" s="0" t="s">
        <x:v>1048</x:v>
      </x:c>
      <x:c r="J189" s="45">
        <x:f>ROUND(E189* H189,5)</x:f>
      </x:c>
      <x:c r="K189" s="46" t="s"/>
    </x:row>
    <x:row r="190" spans="1:27">
      <x:c r="D190" s="47" t="s">
        <x:v>1062</x:v>
      </x:c>
      <x:c r="E190" s="46" t="s"/>
      <x:c r="H190" s="46" t="s"/>
      <x:c r="K190" s="44">
        <x:f>SUM(J188:J189)</x:f>
      </x:c>
    </x:row>
    <x:row r="191" spans="1:27">
      <x:c r="D191" s="47" t="s">
        <x:v>1063</x:v>
      </x:c>
      <x:c r="E191" s="46" t="s"/>
      <x:c r="H191" s="46" t="s"/>
      <x:c r="K191" s="48">
        <x:f>SUM(J183:J190)</x:f>
      </x:c>
    </x:row>
    <x:row r="192" spans="1:27">
      <x:c r="D192" s="47" t="s">
        <x:v>1064</x:v>
      </x:c>
      <x:c r="E192" s="46" t="s"/>
      <x:c r="H192" s="46" t="n">
        <x:v>1</x:v>
      </x:c>
      <x:c r="I192" s="0" t="s">
        <x:v>1065</x:v>
      </x:c>
      <x:c r="K192" s="46">
        <x:f>ROUND(H192/100*K186,5)</x:f>
      </x:c>
    </x:row>
    <x:row r="193" spans="1:27">
      <x:c r="D193" s="47" t="s">
        <x:v>1066</x:v>
      </x:c>
      <x:c r="E193" s="46" t="s"/>
      <x:c r="H193" s="46" t="s"/>
      <x:c r="K193" s="48">
        <x:f>SUM(K191:K192)</x:f>
      </x:c>
    </x:row>
    <x:row r="195" spans="1:27" customFormat="1" ht="45" customHeight="1">
      <x:c r="A195" s="36" t="s"/>
      <x:c r="B195" s="36" t="s">
        <x:v>1115</x:v>
      </x:c>
      <x:c r="C195" s="37" t="s">
        <x:v>31</x:v>
      </x:c>
      <x:c r="D195" s="38" t="s">
        <x:v>1116</x:v>
      </x:c>
      <x:c r="E195" s="37" t="s"/>
      <x:c r="F195" s="37" t="s"/>
      <x:c r="G195" s="37" t="s"/>
      <x:c r="H195" s="39" t="s">
        <x:v>1041</x:v>
      </x:c>
      <x:c r="I195" s="40" t="n">
        <x:v>1</x:v>
      </x:c>
      <x:c r="J195" s="41" t="s"/>
      <x:c r="K195" s="42">
        <x:f>ROUND(K206,2)</x:f>
      </x:c>
      <x:c r="L195" s="37" t="s"/>
      <x:c r="M195" s="37" t="s"/>
      <x:c r="N195" s="37" t="s"/>
      <x:c r="O195" s="37" t="s"/>
      <x:c r="P195" s="37" t="s"/>
      <x:c r="Q195" s="37" t="s"/>
      <x:c r="R195" s="37" t="s"/>
      <x:c r="S195" s="37" t="s"/>
      <x:c r="T195" s="37" t="s"/>
      <x:c r="U195" s="37" t="s"/>
      <x:c r="V195" s="37" t="s"/>
      <x:c r="W195" s="37" t="s"/>
      <x:c r="X195" s="37" t="s"/>
      <x:c r="Y195" s="37" t="s"/>
      <x:c r="Z195" s="37" t="s"/>
      <x:c r="AA195" s="37" t="s"/>
    </x:row>
    <x:row r="196" spans="1:27">
      <x:c r="B196" s="14" t="s">
        <x:v>1042</x:v>
      </x:c>
    </x:row>
    <x:row r="197" spans="1:27">
      <x:c r="B197" s="0" t="s">
        <x:v>1117</x:v>
      </x:c>
      <x:c r="C197" s="0" t="s">
        <x:v>1044</x:v>
      </x:c>
      <x:c r="D197" s="0" t="s">
        <x:v>1118</x:v>
      </x:c>
      <x:c r="E197" s="43" t="n">
        <x:v>2</x:v>
      </x:c>
      <x:c r="F197" s="0" t="s">
        <x:v>1046</x:v>
      </x:c>
      <x:c r="G197" s="0" t="s">
        <x:v>1047</x:v>
      </x:c>
      <x:c r="H197" s="44" t="n">
        <x:v>26.81</x:v>
      </x:c>
      <x:c r="I197" s="0" t="s">
        <x:v>1048</x:v>
      </x:c>
      <x:c r="J197" s="45">
        <x:f>ROUND(E197/I195* H197,5)</x:f>
      </x:c>
      <x:c r="K197" s="46" t="s"/>
    </x:row>
    <x:row r="198" spans="1:27">
      <x:c r="D198" s="47" t="s">
        <x:v>1049</x:v>
      </x:c>
      <x:c r="E198" s="46" t="s"/>
      <x:c r="H198" s="46" t="s"/>
      <x:c r="K198" s="44">
        <x:f>SUM(J197:J197)</x:f>
      </x:c>
    </x:row>
    <x:row r="199" spans="1:27">
      <x:c r="B199" s="14" t="s">
        <x:v>1054</x:v>
      </x:c>
      <x:c r="E199" s="46" t="s"/>
      <x:c r="H199" s="46" t="s"/>
      <x:c r="K199" s="46" t="s"/>
    </x:row>
    <x:row r="200" spans="1:27">
      <x:c r="B200" s="0" t="s">
        <x:v>1119</x:v>
      </x:c>
      <x:c r="C200" s="0" t="s">
        <x:v>47</x:v>
      </x:c>
      <x:c r="D200" s="0" t="s">
        <x:v>1120</x:v>
      </x:c>
      <x:c r="E200" s="43" t="n">
        <x:v>555</x:v>
      </x:c>
      <x:c r="G200" s="0" t="s">
        <x:v>1047</x:v>
      </x:c>
      <x:c r="H200" s="44" t="n">
        <x:v>0.53</x:v>
      </x:c>
      <x:c r="I200" s="0" t="s">
        <x:v>1048</x:v>
      </x:c>
      <x:c r="J200" s="45">
        <x:f>ROUND(E200* H200,5)</x:f>
      </x:c>
      <x:c r="K200" s="46" t="s"/>
    </x:row>
    <x:row r="201" spans="1:27">
      <x:c r="B201" s="0" t="s">
        <x:v>1121</x:v>
      </x:c>
      <x:c r="C201" s="0" t="s">
        <x:v>1058</x:v>
      </x:c>
      <x:c r="D201" s="0" t="s">
        <x:v>1122</x:v>
      </x:c>
      <x:c r="E201" s="43" t="n">
        <x:v>0.665</x:v>
      </x:c>
      <x:c r="G201" s="0" t="s">
        <x:v>1047</x:v>
      </x:c>
      <x:c r="H201" s="44" t="n">
        <x:v>122.26</x:v>
      </x:c>
      <x:c r="I201" s="0" t="s">
        <x:v>1048</x:v>
      </x:c>
      <x:c r="J201" s="45">
        <x:f>ROUND(E201* H201,5)</x:f>
      </x:c>
      <x:c r="K201" s="46" t="s"/>
    </x:row>
    <x:row r="202" spans="1:27">
      <x:c r="B202" s="0" t="s">
        <x:v>1055</x:v>
      </x:c>
      <x:c r="C202" s="0" t="s">
        <x:v>31</x:v>
      </x:c>
      <x:c r="D202" s="0" t="s">
        <x:v>1056</x:v>
      </x:c>
      <x:c r="E202" s="43" t="n">
        <x:v>0.2</x:v>
      </x:c>
      <x:c r="G202" s="0" t="s">
        <x:v>1047</x:v>
      </x:c>
      <x:c r="H202" s="44" t="n">
        <x:v>1.83</x:v>
      </x:c>
      <x:c r="I202" s="0" t="s">
        <x:v>1048</x:v>
      </x:c>
      <x:c r="J202" s="45">
        <x:f>ROUND(E202* H202,5)</x:f>
      </x:c>
      <x:c r="K202" s="46" t="s"/>
    </x:row>
    <x:row r="203" spans="1:27">
      <x:c r="D203" s="47" t="s">
        <x:v>1062</x:v>
      </x:c>
      <x:c r="E203" s="46" t="s"/>
      <x:c r="H203" s="46" t="s"/>
      <x:c r="K203" s="44">
        <x:f>SUM(J200:J202)</x:f>
      </x:c>
    </x:row>
    <x:row r="204" spans="1:27">
      <x:c r="D204" s="47" t="s">
        <x:v>1063</x:v>
      </x:c>
      <x:c r="E204" s="46" t="s"/>
      <x:c r="H204" s="46" t="s"/>
      <x:c r="K204" s="48">
        <x:f>SUM(J196:J203)</x:f>
      </x:c>
    </x:row>
    <x:row r="205" spans="1:27">
      <x:c r="D205" s="47" t="s">
        <x:v>1064</x:v>
      </x:c>
      <x:c r="E205" s="46" t="s"/>
      <x:c r="H205" s="46" t="n">
        <x:v>1</x:v>
      </x:c>
      <x:c r="I205" s="0" t="s">
        <x:v>1065</x:v>
      </x:c>
      <x:c r="K205" s="46">
        <x:f>ROUND(H205/100*K198,5)</x:f>
      </x:c>
    </x:row>
    <x:row r="206" spans="1:27">
      <x:c r="D206" s="47" t="s">
        <x:v>1066</x:v>
      </x:c>
      <x:c r="E206" s="46" t="s"/>
      <x:c r="H206" s="46" t="s"/>
      <x:c r="K206" s="48">
        <x:f>SUM(K204:K205)</x:f>
      </x:c>
    </x:row>
    <x:row r="208" spans="1:27">
      <x:c r="A208" s="19" t="s">
        <x:v>1123</x:v>
      </x:c>
      <x:c r="B208" s="19" t="s"/>
    </x:row>
    <x:row r="209" spans="1:27" customFormat="1" ht="45" customHeight="1">
      <x:c r="A209" s="36" t="s"/>
      <x:c r="B209" s="36" t="s">
        <x:v>1124</x:v>
      </x:c>
      <x:c r="C209" s="37" t="s">
        <x:v>31</x:v>
      </x:c>
      <x:c r="D209" s="38" t="s">
        <x:v>1125</x:v>
      </x:c>
      <x:c r="E209" s="37" t="s"/>
      <x:c r="F209" s="37" t="s"/>
      <x:c r="G209" s="37" t="s"/>
      <x:c r="H209" s="39" t="s">
        <x:v>1041</x:v>
      </x:c>
      <x:c r="I209" s="40" t="n">
        <x:v>1</x:v>
      </x:c>
      <x:c r="J209" s="41" t="s"/>
      <x:c r="K209" s="42">
        <x:f>ROUND(K222,2)</x:f>
      </x:c>
      <x:c r="L209" s="37" t="s"/>
      <x:c r="M209" s="37" t="s"/>
      <x:c r="N209" s="37" t="s"/>
      <x:c r="O209" s="37" t="s"/>
      <x:c r="P209" s="37" t="s"/>
      <x:c r="Q209" s="37" t="s"/>
      <x:c r="R209" s="37" t="s"/>
      <x:c r="S209" s="37" t="s"/>
      <x:c r="T209" s="37" t="s"/>
      <x:c r="U209" s="37" t="s"/>
      <x:c r="V209" s="37" t="s"/>
      <x:c r="W209" s="37" t="s"/>
      <x:c r="X209" s="37" t="s"/>
      <x:c r="Y209" s="37" t="s"/>
      <x:c r="Z209" s="37" t="s"/>
      <x:c r="AA209" s="37" t="s"/>
    </x:row>
    <x:row r="210" spans="1:27">
      <x:c r="B210" s="14" t="s">
        <x:v>1042</x:v>
      </x:c>
    </x:row>
    <x:row r="211" spans="1:27">
      <x:c r="B211" s="0" t="s">
        <x:v>1095</x:v>
      </x:c>
      <x:c r="C211" s="0" t="s">
        <x:v>1044</x:v>
      </x:c>
      <x:c r="D211" s="0" t="s">
        <x:v>1096</x:v>
      </x:c>
      <x:c r="E211" s="43" t="n">
        <x:v>1.14</x:v>
      </x:c>
      <x:c r="F211" s="0" t="s">
        <x:v>1046</x:v>
      </x:c>
      <x:c r="G211" s="0" t="s">
        <x:v>1047</x:v>
      </x:c>
      <x:c r="H211" s="44" t="n">
        <x:v>22.38</x:v>
      </x:c>
      <x:c r="I211" s="0" t="s">
        <x:v>1048</x:v>
      </x:c>
      <x:c r="J211" s="45">
        <x:f>ROUND(E211/I209* H211,5)</x:f>
      </x:c>
      <x:c r="K211" s="46" t="s"/>
    </x:row>
    <x:row r="212" spans="1:27">
      <x:c r="B212" s="0" t="s">
        <x:v>1043</x:v>
      </x:c>
      <x:c r="C212" s="0" t="s">
        <x:v>1044</x:v>
      </x:c>
      <x:c r="D212" s="0" t="s">
        <x:v>1045</x:v>
      </x:c>
      <x:c r="E212" s="43" t="n">
        <x:v>2</x:v>
      </x:c>
      <x:c r="F212" s="0" t="s">
        <x:v>1046</x:v>
      </x:c>
      <x:c r="G212" s="0" t="s">
        <x:v>1047</x:v>
      </x:c>
      <x:c r="H212" s="44" t="n">
        <x:v>23.14</x:v>
      </x:c>
      <x:c r="I212" s="0" t="s">
        <x:v>1048</x:v>
      </x:c>
      <x:c r="J212" s="45">
        <x:f>ROUND(E212/I209* H212,5)</x:f>
      </x:c>
      <x:c r="K212" s="46" t="s"/>
    </x:row>
    <x:row r="213" spans="1:27">
      <x:c r="D213" s="47" t="s">
        <x:v>1049</x:v>
      </x:c>
      <x:c r="E213" s="46" t="s"/>
      <x:c r="H213" s="46" t="s"/>
      <x:c r="K213" s="44">
        <x:f>SUM(J211:J212)</x:f>
      </x:c>
    </x:row>
    <x:row r="214" spans="1:27">
      <x:c r="B214" s="14" t="s">
        <x:v>1050</x:v>
      </x:c>
      <x:c r="E214" s="46" t="s"/>
      <x:c r="H214" s="46" t="s"/>
      <x:c r="K214" s="46" t="s"/>
    </x:row>
    <x:row r="215" spans="1:27">
      <x:c r="B215" s="0" t="s">
        <x:v>1126</x:v>
      </x:c>
      <x:c r="C215" s="0" t="s">
        <x:v>1044</x:v>
      </x:c>
      <x:c r="D215" s="0" t="s">
        <x:v>1127</x:v>
      </x:c>
      <x:c r="E215" s="43" t="n">
        <x:v>0.135</x:v>
      </x:c>
      <x:c r="F215" s="0" t="s">
        <x:v>1046</x:v>
      </x:c>
      <x:c r="G215" s="0" t="s">
        <x:v>1047</x:v>
      </x:c>
      <x:c r="H215" s="44" t="n">
        <x:v>57.21</x:v>
      </x:c>
      <x:c r="I215" s="0" t="s">
        <x:v>1048</x:v>
      </x:c>
      <x:c r="J215" s="45">
        <x:f>ROUND(E215/I209* H215,5)</x:f>
      </x:c>
      <x:c r="K215" s="46" t="s"/>
    </x:row>
    <x:row r="216" spans="1:27">
      <x:c r="B216" s="0" t="s">
        <x:v>1128</x:v>
      </x:c>
      <x:c r="C216" s="0" t="s">
        <x:v>1044</x:v>
      </x:c>
      <x:c r="D216" s="0" t="s">
        <x:v>1129</x:v>
      </x:c>
      <x:c r="E216" s="43" t="n">
        <x:v>1</x:v>
      </x:c>
      <x:c r="F216" s="0" t="s">
        <x:v>1046</x:v>
      </x:c>
      <x:c r="G216" s="0" t="s">
        <x:v>1047</x:v>
      </x:c>
      <x:c r="H216" s="44" t="n">
        <x:v>17.59</x:v>
      </x:c>
      <x:c r="I216" s="0" t="s">
        <x:v>1048</x:v>
      </x:c>
      <x:c r="J216" s="45">
        <x:f>ROUND(E216/I209* H216,5)</x:f>
      </x:c>
      <x:c r="K216" s="46" t="s"/>
    </x:row>
    <x:row r="217" spans="1:27">
      <x:c r="D217" s="47" t="s">
        <x:v>1053</x:v>
      </x:c>
      <x:c r="E217" s="46" t="s"/>
      <x:c r="H217" s="46" t="s"/>
      <x:c r="K217" s="44">
        <x:f>SUM(J215:J216)</x:f>
      </x:c>
    </x:row>
    <x:row r="218" spans="1:27">
      <x:c r="E218" s="46" t="s"/>
      <x:c r="H218" s="46" t="s"/>
      <x:c r="K218" s="46" t="s"/>
    </x:row>
    <x:row r="219" spans="1:27">
      <x:c r="D219" s="47" t="s">
        <x:v>1064</x:v>
      </x:c>
      <x:c r="E219" s="46" t="s"/>
      <x:c r="H219" s="46" t="n">
        <x:v>1.5</x:v>
      </x:c>
      <x:c r="I219" s="0" t="s">
        <x:v>1065</x:v>
      </x:c>
      <x:c r="J219" s="0">
        <x:f>ROUND(H219/100*K213,5)</x:f>
      </x:c>
      <x:c r="K219" s="46" t="s"/>
    </x:row>
    <x:row r="220" spans="1:27">
      <x:c r="D220" s="47" t="s">
        <x:v>1063</x:v>
      </x:c>
      <x:c r="E220" s="46" t="s"/>
      <x:c r="H220" s="46" t="s"/>
      <x:c r="K220" s="48">
        <x:f>SUM(J210:J219)</x:f>
      </x:c>
    </x:row>
    <x:row r="221" spans="1:27">
      <x:c r="D221" s="47" t="s">
        <x:v>1130</x:v>
      </x:c>
      <x:c r="E221" s="46" t="s"/>
      <x:c r="H221" s="46" t="n">
        <x:v>15.53</x:v>
      </x:c>
      <x:c r="I221" s="0" t="s">
        <x:v>1065</x:v>
      </x:c>
      <x:c r="K221" s="44">
        <x:f>ROUND(H221/100*K220,5)</x:f>
      </x:c>
    </x:row>
    <x:row r="222" spans="1:27">
      <x:c r="D222" s="47" t="s">
        <x:v>1066</x:v>
      </x:c>
      <x:c r="E222" s="46" t="s"/>
      <x:c r="H222" s="46" t="s"/>
      <x:c r="K222" s="48">
        <x:f>SUM(K220:K221)</x:f>
      </x:c>
    </x:row>
    <x:row r="224" spans="1:27" customFormat="1" ht="45" customHeight="1">
      <x:c r="A224" s="36" t="s"/>
      <x:c r="B224" s="36" t="s">
        <x:v>1131</x:v>
      </x:c>
      <x:c r="C224" s="37" t="s">
        <x:v>31</x:v>
      </x:c>
      <x:c r="D224" s="38" t="s">
        <x:v>1132</x:v>
      </x:c>
      <x:c r="E224" s="37" t="s"/>
      <x:c r="F224" s="37" t="s"/>
      <x:c r="G224" s="37" t="s"/>
      <x:c r="H224" s="39" t="s">
        <x:v>1041</x:v>
      </x:c>
      <x:c r="I224" s="40" t="n">
        <x:v>1</x:v>
      </x:c>
      <x:c r="J224" s="41" t="s"/>
      <x:c r="K224" s="42">
        <x:f>ROUND(K230,2)</x:f>
      </x:c>
      <x:c r="L224" s="37" t="s"/>
      <x:c r="M224" s="37" t="s"/>
      <x:c r="N224" s="37" t="s"/>
      <x:c r="O224" s="37" t="s"/>
      <x:c r="P224" s="37" t="s"/>
      <x:c r="Q224" s="37" t="s"/>
      <x:c r="R224" s="37" t="s"/>
      <x:c r="S224" s="37" t="s"/>
      <x:c r="T224" s="37" t="s"/>
      <x:c r="U224" s="37" t="s"/>
      <x:c r="V224" s="37" t="s"/>
      <x:c r="W224" s="37" t="s"/>
      <x:c r="X224" s="37" t="s"/>
      <x:c r="Y224" s="37" t="s"/>
      <x:c r="Z224" s="37" t="s"/>
      <x:c r="AA224" s="37" t="s"/>
    </x:row>
    <x:row r="225" spans="1:27">
      <x:c r="B225" s="14" t="s">
        <x:v>1050</x:v>
      </x:c>
    </x:row>
    <x:row r="226" spans="1:27">
      <x:c r="B226" s="0" t="s">
        <x:v>1126</x:v>
      </x:c>
      <x:c r="C226" s="0" t="s">
        <x:v>1044</x:v>
      </x:c>
      <x:c r="D226" s="0" t="s">
        <x:v>1127</x:v>
      </x:c>
      <x:c r="E226" s="43" t="n">
        <x:v>0.143</x:v>
      </x:c>
      <x:c r="F226" s="0" t="s">
        <x:v>1046</x:v>
      </x:c>
      <x:c r="G226" s="0" t="s">
        <x:v>1047</x:v>
      </x:c>
      <x:c r="H226" s="44" t="n">
        <x:v>57.21</x:v>
      </x:c>
      <x:c r="I226" s="0" t="s">
        <x:v>1048</x:v>
      </x:c>
      <x:c r="J226" s="45">
        <x:f>ROUND(E226/I224* H226,5)</x:f>
      </x:c>
      <x:c r="K226" s="46" t="s"/>
    </x:row>
    <x:row r="227" spans="1:27">
      <x:c r="D227" s="47" t="s">
        <x:v>1053</x:v>
      </x:c>
      <x:c r="E227" s="46" t="s"/>
      <x:c r="H227" s="46" t="s"/>
      <x:c r="K227" s="44">
        <x:f>SUM(J226:J226)</x:f>
      </x:c>
    </x:row>
    <x:row r="228" spans="1:27">
      <x:c r="D228" s="47" t="s">
        <x:v>1063</x:v>
      </x:c>
      <x:c r="E228" s="46" t="s"/>
      <x:c r="H228" s="46" t="s"/>
      <x:c r="K228" s="48">
        <x:f>SUM(J225:J227)</x:f>
      </x:c>
    </x:row>
    <x:row r="229" spans="1:27">
      <x:c r="D229" s="47" t="s">
        <x:v>1130</x:v>
      </x:c>
      <x:c r="E229" s="46" t="s"/>
      <x:c r="H229" s="46" t="n">
        <x:v>15.53</x:v>
      </x:c>
      <x:c r="I229" s="0" t="s">
        <x:v>1065</x:v>
      </x:c>
      <x:c r="K229" s="44">
        <x:f>ROUND(H229/100*K228,5)</x:f>
      </x:c>
    </x:row>
    <x:row r="230" spans="1:27">
      <x:c r="D230" s="47" t="s">
        <x:v>1066</x:v>
      </x:c>
      <x:c r="E230" s="46" t="s"/>
      <x:c r="H230" s="46" t="s"/>
      <x:c r="K230" s="48">
        <x:f>SUM(K228:K229)</x:f>
      </x:c>
    </x:row>
    <x:row r="232" spans="1:27" customFormat="1" ht="45" customHeight="1">
      <x:c r="A232" s="36" t="s"/>
      <x:c r="B232" s="36" t="s">
        <x:v>1133</x:v>
      </x:c>
      <x:c r="C232" s="37" t="s">
        <x:v>31</x:v>
      </x:c>
      <x:c r="D232" s="38" t="s">
        <x:v>1134</x:v>
      </x:c>
      <x:c r="E232" s="37" t="s"/>
      <x:c r="F232" s="37" t="s"/>
      <x:c r="G232" s="37" t="s"/>
      <x:c r="H232" s="39" t="s">
        <x:v>1041</x:v>
      </x:c>
      <x:c r="I232" s="40" t="n">
        <x:v>1</x:v>
      </x:c>
      <x:c r="J232" s="41" t="s"/>
      <x:c r="K232" s="42">
        <x:f>ROUND(K239,2)</x:f>
      </x:c>
      <x:c r="L232" s="37" t="s"/>
      <x:c r="M232" s="37" t="s"/>
      <x:c r="N232" s="37" t="s"/>
      <x:c r="O232" s="37" t="s"/>
      <x:c r="P232" s="37" t="s"/>
      <x:c r="Q232" s="37" t="s"/>
      <x:c r="R232" s="37" t="s"/>
      <x:c r="S232" s="37" t="s"/>
      <x:c r="T232" s="37" t="s"/>
      <x:c r="U232" s="37" t="s"/>
      <x:c r="V232" s="37" t="s"/>
      <x:c r="W232" s="37" t="s"/>
      <x:c r="X232" s="37" t="s"/>
      <x:c r="Y232" s="37" t="s"/>
      <x:c r="Z232" s="37" t="s"/>
      <x:c r="AA232" s="37" t="s"/>
    </x:row>
    <x:row r="233" spans="1:27">
      <x:c r="B233" s="14" t="s">
        <x:v>1050</x:v>
      </x:c>
    </x:row>
    <x:row r="234" spans="1:27">
      <x:c r="B234" s="0" t="s">
        <x:v>1135</x:v>
      </x:c>
      <x:c r="C234" s="0" t="s">
        <x:v>1044</x:v>
      </x:c>
      <x:c r="D234" s="0" t="s">
        <x:v>1136</x:v>
      </x:c>
      <x:c r="E234" s="43" t="n">
        <x:v>0.01</x:v>
      </x:c>
      <x:c r="F234" s="0" t="s">
        <x:v>1046</x:v>
      </x:c>
      <x:c r="G234" s="0" t="s">
        <x:v>1047</x:v>
      </x:c>
      <x:c r="H234" s="44" t="n">
        <x:v>82.93</x:v>
      </x:c>
      <x:c r="I234" s="0" t="s">
        <x:v>1048</x:v>
      </x:c>
      <x:c r="J234" s="45">
        <x:f>ROUND(E234/I232* H234,5)</x:f>
      </x:c>
      <x:c r="K234" s="46" t="s"/>
    </x:row>
    <x:row r="235" spans="1:27">
      <x:c r="B235" s="0" t="s">
        <x:v>1137</x:v>
      </x:c>
      <x:c r="C235" s="0" t="s">
        <x:v>1044</x:v>
      </x:c>
      <x:c r="D235" s="0" t="s">
        <x:v>1138</x:v>
      </x:c>
      <x:c r="E235" s="43" t="n">
        <x:v>0.05</x:v>
      </x:c>
      <x:c r="F235" s="0" t="s">
        <x:v>1046</x:v>
      </x:c>
      <x:c r="G235" s="0" t="s">
        <x:v>1047</x:v>
      </x:c>
      <x:c r="H235" s="44" t="n">
        <x:v>36.56</x:v>
      </x:c>
      <x:c r="I235" s="0" t="s">
        <x:v>1048</x:v>
      </x:c>
      <x:c r="J235" s="45">
        <x:f>ROUND(E235/I232* H235,5)</x:f>
      </x:c>
      <x:c r="K235" s="46" t="s"/>
    </x:row>
    <x:row r="236" spans="1:27">
      <x:c r="D236" s="47" t="s">
        <x:v>1053</x:v>
      </x:c>
      <x:c r="E236" s="46" t="s"/>
      <x:c r="H236" s="46" t="s"/>
      <x:c r="K236" s="44">
        <x:f>SUM(J234:J235)</x:f>
      </x:c>
    </x:row>
    <x:row r="237" spans="1:27">
      <x:c r="D237" s="47" t="s">
        <x:v>1063</x:v>
      </x:c>
      <x:c r="E237" s="46" t="s"/>
      <x:c r="H237" s="46" t="s"/>
      <x:c r="K237" s="48">
        <x:f>SUM(J233:J236)</x:f>
      </x:c>
    </x:row>
    <x:row r="238" spans="1:27">
      <x:c r="D238" s="47" t="s">
        <x:v>1130</x:v>
      </x:c>
      <x:c r="E238" s="46" t="s"/>
      <x:c r="H238" s="46" t="n">
        <x:v>15.53</x:v>
      </x:c>
      <x:c r="I238" s="0" t="s">
        <x:v>1065</x:v>
      </x:c>
      <x:c r="K238" s="44">
        <x:f>ROUND(H238/100*K237,5)</x:f>
      </x:c>
    </x:row>
    <x:row r="239" spans="1:27">
      <x:c r="D239" s="47" t="s">
        <x:v>1066</x:v>
      </x:c>
      <x:c r="E239" s="46" t="s"/>
      <x:c r="H239" s="46" t="s"/>
      <x:c r="K239" s="48">
        <x:f>SUM(K237:K238)</x:f>
      </x:c>
    </x:row>
    <x:row r="241" spans="1:27" customFormat="1" ht="45" customHeight="1">
      <x:c r="A241" s="36" t="s"/>
      <x:c r="B241" s="36" t="s">
        <x:v>1139</x:v>
      </x:c>
      <x:c r="C241" s="37" t="s">
        <x:v>1140</x:v>
      </x:c>
      <x:c r="D241" s="38" t="s">
        <x:v>1141</x:v>
      </x:c>
      <x:c r="E241" s="37" t="s"/>
      <x:c r="F241" s="37" t="s"/>
      <x:c r="G241" s="37" t="s"/>
      <x:c r="H241" s="39" t="s">
        <x:v>1041</x:v>
      </x:c>
      <x:c r="I241" s="40" t="n">
        <x:v>1</x:v>
      </x:c>
      <x:c r="J241" s="41" t="s"/>
      <x:c r="K241" s="42">
        <x:f>ROUND(K248,2)</x:f>
      </x:c>
      <x:c r="L241" s="37" t="s"/>
      <x:c r="M241" s="37" t="s"/>
      <x:c r="N241" s="37" t="s"/>
      <x:c r="O241" s="37" t="s"/>
      <x:c r="P241" s="37" t="s"/>
      <x:c r="Q241" s="37" t="s"/>
      <x:c r="R241" s="37" t="s"/>
      <x:c r="S241" s="37" t="s"/>
      <x:c r="T241" s="37" t="s"/>
      <x:c r="U241" s="37" t="s"/>
      <x:c r="V241" s="37" t="s"/>
      <x:c r="W241" s="37" t="s"/>
      <x:c r="X241" s="37" t="s"/>
      <x:c r="Y241" s="37" t="s"/>
      <x:c r="Z241" s="37" t="s"/>
      <x:c r="AA241" s="37" t="s"/>
    </x:row>
    <x:row r="242" spans="1:27">
      <x:c r="B242" s="14" t="s">
        <x:v>1050</x:v>
      </x:c>
    </x:row>
    <x:row r="243" spans="1:27">
      <x:c r="B243" s="0" t="s">
        <x:v>1137</x:v>
      </x:c>
      <x:c r="C243" s="0" t="s">
        <x:v>1044</x:v>
      </x:c>
      <x:c r="D243" s="0" t="s">
        <x:v>1138</x:v>
      </x:c>
      <x:c r="E243" s="43" t="n">
        <x:v>0.1</x:v>
      </x:c>
      <x:c r="F243" s="0" t="s">
        <x:v>1046</x:v>
      </x:c>
      <x:c r="G243" s="0" t="s">
        <x:v>1047</x:v>
      </x:c>
      <x:c r="H243" s="44" t="n">
        <x:v>36.56</x:v>
      </x:c>
      <x:c r="I243" s="0" t="s">
        <x:v>1048</x:v>
      </x:c>
      <x:c r="J243" s="45">
        <x:f>ROUND(E243/I241* H243,5)</x:f>
      </x:c>
      <x:c r="K243" s="46" t="s"/>
    </x:row>
    <x:row r="244" spans="1:27">
      <x:c r="B244" s="0" t="s">
        <x:v>1142</x:v>
      </x:c>
      <x:c r="C244" s="0" t="s">
        <x:v>1143</x:v>
      </x:c>
      <x:c r="D244" s="0" t="s">
        <x:v>1144</x:v>
      </x:c>
      <x:c r="E244" s="43" t="n">
        <x:v>0.015</x:v>
      </x:c>
      <x:c r="F244" s="0" t="s">
        <x:v>1046</x:v>
      </x:c>
      <x:c r="G244" s="0" t="s">
        <x:v>1047</x:v>
      </x:c>
      <x:c r="H244" s="44" t="n">
        <x:v>51.97</x:v>
      </x:c>
      <x:c r="I244" s="0" t="s">
        <x:v>1048</x:v>
      </x:c>
      <x:c r="J244" s="45">
        <x:f>ROUND(E244/I241* H244,5)</x:f>
      </x:c>
      <x:c r="K244" s="46" t="s"/>
    </x:row>
    <x:row r="245" spans="1:27">
      <x:c r="D245" s="47" t="s">
        <x:v>1053</x:v>
      </x:c>
      <x:c r="E245" s="46" t="s"/>
      <x:c r="H245" s="46" t="s"/>
      <x:c r="K245" s="44">
        <x:f>SUM(J243:J244)</x:f>
      </x:c>
    </x:row>
    <x:row r="246" spans="1:27">
      <x:c r="D246" s="47" t="s">
        <x:v>1063</x:v>
      </x:c>
      <x:c r="E246" s="46" t="s"/>
      <x:c r="H246" s="46" t="s"/>
      <x:c r="K246" s="48">
        <x:f>SUM(J242:J245)</x:f>
      </x:c>
    </x:row>
    <x:row r="247" spans="1:27">
      <x:c r="D247" s="47" t="s">
        <x:v>1130</x:v>
      </x:c>
      <x:c r="E247" s="46" t="s"/>
      <x:c r="H247" s="46" t="n">
        <x:v>15.53</x:v>
      </x:c>
      <x:c r="I247" s="0" t="s">
        <x:v>1065</x:v>
      </x:c>
      <x:c r="K247" s="44">
        <x:f>ROUND(H247/100*K246,5)</x:f>
      </x:c>
    </x:row>
    <x:row r="248" spans="1:27">
      <x:c r="D248" s="47" t="s">
        <x:v>1066</x:v>
      </x:c>
      <x:c r="E248" s="46" t="s"/>
      <x:c r="H248" s="46" t="s"/>
      <x:c r="K248" s="48">
        <x:f>SUM(K246:K247)</x:f>
      </x:c>
    </x:row>
    <x:row r="250" spans="1:27" customFormat="1" ht="45" customHeight="1">
      <x:c r="A250" s="36" t="s"/>
      <x:c r="B250" s="36" t="s">
        <x:v>1145</x:v>
      </x:c>
      <x:c r="C250" s="37" t="s">
        <x:v>1140</x:v>
      </x:c>
      <x:c r="D250" s="38" t="s">
        <x:v>1146</x:v>
      </x:c>
      <x:c r="E250" s="37" t="s"/>
      <x:c r="F250" s="37" t="s"/>
      <x:c r="G250" s="37" t="s"/>
      <x:c r="H250" s="39" t="s">
        <x:v>1041</x:v>
      </x:c>
      <x:c r="I250" s="40" t="n">
        <x:v>1</x:v>
      </x:c>
      <x:c r="J250" s="41" t="s"/>
      <x:c r="K250" s="42">
        <x:f>ROUND(K257,2)</x:f>
      </x:c>
      <x:c r="L250" s="37" t="s"/>
      <x:c r="M250" s="37" t="s"/>
      <x:c r="N250" s="37" t="s"/>
      <x:c r="O250" s="37" t="s"/>
      <x:c r="P250" s="37" t="s"/>
      <x:c r="Q250" s="37" t="s"/>
      <x:c r="R250" s="37" t="s"/>
      <x:c r="S250" s="37" t="s"/>
      <x:c r="T250" s="37" t="s"/>
      <x:c r="U250" s="37" t="s"/>
      <x:c r="V250" s="37" t="s"/>
      <x:c r="W250" s="37" t="s"/>
      <x:c r="X250" s="37" t="s"/>
      <x:c r="Y250" s="37" t="s"/>
      <x:c r="Z250" s="37" t="s"/>
      <x:c r="AA250" s="37" t="s"/>
    </x:row>
    <x:row r="251" spans="1:27">
      <x:c r="B251" s="14" t="s">
        <x:v>1050</x:v>
      </x:c>
    </x:row>
    <x:row r="252" spans="1:27">
      <x:c r="B252" s="0" t="s">
        <x:v>1142</x:v>
      </x:c>
      <x:c r="C252" s="0" t="s">
        <x:v>1143</x:v>
      </x:c>
      <x:c r="D252" s="0" t="s">
        <x:v>1144</x:v>
      </x:c>
      <x:c r="E252" s="43" t="n">
        <x:v>0.015</x:v>
      </x:c>
      <x:c r="F252" s="0" t="s">
        <x:v>1046</x:v>
      </x:c>
      <x:c r="G252" s="0" t="s">
        <x:v>1047</x:v>
      </x:c>
      <x:c r="H252" s="44" t="n">
        <x:v>51.97</x:v>
      </x:c>
      <x:c r="I252" s="0" t="s">
        <x:v>1048</x:v>
      </x:c>
      <x:c r="J252" s="45">
        <x:f>ROUND(E252/I250* H252,5)</x:f>
      </x:c>
      <x:c r="K252" s="46" t="s"/>
    </x:row>
    <x:row r="253" spans="1:27">
      <x:c r="B253" s="0" t="s">
        <x:v>1147</x:v>
      </x:c>
      <x:c r="C253" s="0" t="s">
        <x:v>1140</x:v>
      </x:c>
      <x:c r="D253" s="0" t="s">
        <x:v>1148</x:v>
      </x:c>
      <x:c r="E253" s="43" t="n">
        <x:v>1</x:v>
      </x:c>
      <x:c r="F253" s="0" t="s">
        <x:v>1046</x:v>
      </x:c>
      <x:c r="G253" s="0" t="s">
        <x:v>1047</x:v>
      </x:c>
      <x:c r="H253" s="44" t="n">
        <x:v>10.53</x:v>
      </x:c>
      <x:c r="I253" s="0" t="s">
        <x:v>1048</x:v>
      </x:c>
      <x:c r="J253" s="45">
        <x:f>ROUND(E253/I250* H253,5)</x:f>
      </x:c>
      <x:c r="K253" s="46" t="s"/>
    </x:row>
    <x:row r="254" spans="1:27">
      <x:c r="D254" s="47" t="s">
        <x:v>1053</x:v>
      </x:c>
      <x:c r="E254" s="46" t="s"/>
      <x:c r="H254" s="46" t="s"/>
      <x:c r="K254" s="44">
        <x:f>SUM(J252:J253)</x:f>
      </x:c>
    </x:row>
    <x:row r="255" spans="1:27">
      <x:c r="D255" s="47" t="s">
        <x:v>1063</x:v>
      </x:c>
      <x:c r="E255" s="46" t="s"/>
      <x:c r="H255" s="46" t="s"/>
      <x:c r="K255" s="48">
        <x:f>SUM(J251:J254)</x:f>
      </x:c>
    </x:row>
    <x:row r="256" spans="1:27">
      <x:c r="D256" s="47" t="s">
        <x:v>1130</x:v>
      </x:c>
      <x:c r="E256" s="46" t="s"/>
      <x:c r="H256" s="46" t="n">
        <x:v>15.53</x:v>
      </x:c>
      <x:c r="I256" s="0" t="s">
        <x:v>1065</x:v>
      </x:c>
      <x:c r="K256" s="44">
        <x:f>ROUND(H256/100*K255,5)</x:f>
      </x:c>
    </x:row>
    <x:row r="257" spans="1:27">
      <x:c r="D257" s="47" t="s">
        <x:v>1066</x:v>
      </x:c>
      <x:c r="E257" s="46" t="s"/>
      <x:c r="H257" s="46" t="s"/>
      <x:c r="K257" s="48">
        <x:f>SUM(K255:K256)</x:f>
      </x:c>
    </x:row>
    <x:row r="259" spans="1:27" customFormat="1" ht="45" customHeight="1">
      <x:c r="A259" s="36" t="s"/>
      <x:c r="B259" s="36" t="s">
        <x:v>1149</x:v>
      </x:c>
      <x:c r="C259" s="37" t="s">
        <x:v>1140</x:v>
      </x:c>
      <x:c r="D259" s="38" t="s">
        <x:v>1150</x:v>
      </x:c>
      <x:c r="E259" s="37" t="s"/>
      <x:c r="F259" s="37" t="s"/>
      <x:c r="G259" s="37" t="s"/>
      <x:c r="H259" s="39" t="s">
        <x:v>1041</x:v>
      </x:c>
      <x:c r="I259" s="40" t="n">
        <x:v>1</x:v>
      </x:c>
      <x:c r="J259" s="41" t="s"/>
      <x:c r="K259" s="42">
        <x:f>ROUND(K265,2)</x:f>
      </x:c>
      <x:c r="L259" s="37" t="s"/>
      <x:c r="M259" s="37" t="s"/>
      <x:c r="N259" s="37" t="s"/>
      <x:c r="O259" s="37" t="s"/>
      <x:c r="P259" s="37" t="s"/>
      <x:c r="Q259" s="37" t="s"/>
      <x:c r="R259" s="37" t="s"/>
      <x:c r="S259" s="37" t="s"/>
      <x:c r="T259" s="37" t="s"/>
      <x:c r="U259" s="37" t="s"/>
      <x:c r="V259" s="37" t="s"/>
      <x:c r="W259" s="37" t="s"/>
      <x:c r="X259" s="37" t="s"/>
      <x:c r="Y259" s="37" t="s"/>
      <x:c r="Z259" s="37" t="s"/>
      <x:c r="AA259" s="37" t="s"/>
    </x:row>
    <x:row r="260" spans="1:27">
      <x:c r="B260" s="14" t="s">
        <x:v>1054</x:v>
      </x:c>
    </x:row>
    <x:row r="261" spans="1:27">
      <x:c r="B261" s="0" t="s">
        <x:v>1151</x:v>
      </x:c>
      <x:c r="C261" s="0" t="s">
        <x:v>1140</x:v>
      </x:c>
      <x:c r="D261" s="0" t="s">
        <x:v>1150</x:v>
      </x:c>
      <x:c r="E261" s="43" t="n">
        <x:v>1</x:v>
      </x:c>
      <x:c r="G261" s="0" t="s">
        <x:v>1047</x:v>
      </x:c>
      <x:c r="H261" s="44" t="n">
        <x:v>13.21</x:v>
      </x:c>
      <x:c r="I261" s="0" t="s">
        <x:v>1048</x:v>
      </x:c>
      <x:c r="J261" s="45">
        <x:f>ROUND(E261* H261,5)</x:f>
      </x:c>
      <x:c r="K261" s="46" t="s"/>
    </x:row>
    <x:row r="262" spans="1:27">
      <x:c r="D262" s="47" t="s">
        <x:v>1062</x:v>
      </x:c>
      <x:c r="E262" s="46" t="s"/>
      <x:c r="H262" s="46" t="s"/>
      <x:c r="K262" s="44">
        <x:f>SUM(J261:J261)</x:f>
      </x:c>
    </x:row>
    <x:row r="263" spans="1:27">
      <x:c r="D263" s="47" t="s">
        <x:v>1063</x:v>
      </x:c>
      <x:c r="E263" s="46" t="s"/>
      <x:c r="H263" s="46" t="s"/>
      <x:c r="K263" s="48">
        <x:f>SUM(J260:J262)</x:f>
      </x:c>
    </x:row>
    <x:row r="264" spans="1:27">
      <x:c r="D264" s="47" t="s">
        <x:v>1130</x:v>
      </x:c>
      <x:c r="E264" s="46" t="s"/>
      <x:c r="H264" s="46" t="n">
        <x:v>15.53</x:v>
      </x:c>
      <x:c r="I264" s="0" t="s">
        <x:v>1065</x:v>
      </x:c>
      <x:c r="K264" s="44">
        <x:f>ROUND(H264/100*K263,5)</x:f>
      </x:c>
    </x:row>
    <x:row r="265" spans="1:27">
      <x:c r="D265" s="47" t="s">
        <x:v>1066</x:v>
      </x:c>
      <x:c r="E265" s="46" t="s"/>
      <x:c r="H265" s="46" t="s"/>
      <x:c r="K265" s="48">
        <x:f>SUM(K263:K264)</x:f>
      </x:c>
    </x:row>
    <x:row r="267" spans="1:27" customFormat="1" ht="45" customHeight="1">
      <x:c r="A267" s="36" t="s"/>
      <x:c r="B267" s="36" t="s">
        <x:v>1152</x:v>
      </x:c>
      <x:c r="C267" s="37" t="s">
        <x:v>31</x:v>
      </x:c>
      <x:c r="D267" s="38" t="s">
        <x:v>1153</x:v>
      </x:c>
      <x:c r="E267" s="37" t="s"/>
      <x:c r="F267" s="37" t="s"/>
      <x:c r="G267" s="37" t="s"/>
      <x:c r="H267" s="39" t="s">
        <x:v>1041</x:v>
      </x:c>
      <x:c r="I267" s="40" t="n">
        <x:v>1</x:v>
      </x:c>
      <x:c r="J267" s="41" t="s"/>
      <x:c r="K267" s="42">
        <x:f>ROUND(K273,2)</x:f>
      </x:c>
      <x:c r="L267" s="37" t="s"/>
      <x:c r="M267" s="37" t="s"/>
      <x:c r="N267" s="37" t="s"/>
      <x:c r="O267" s="37" t="s"/>
      <x:c r="P267" s="37" t="s"/>
      <x:c r="Q267" s="37" t="s"/>
      <x:c r="R267" s="37" t="s"/>
      <x:c r="S267" s="37" t="s"/>
      <x:c r="T267" s="37" t="s"/>
      <x:c r="U267" s="37" t="s"/>
      <x:c r="V267" s="37" t="s"/>
      <x:c r="W267" s="37" t="s"/>
      <x:c r="X267" s="37" t="s"/>
      <x:c r="Y267" s="37" t="s"/>
      <x:c r="Z267" s="37" t="s"/>
      <x:c r="AA267" s="37" t="s"/>
    </x:row>
    <x:row r="268" spans="1:27">
      <x:c r="B268" s="14" t="s">
        <x:v>1054</x:v>
      </x:c>
    </x:row>
    <x:row r="269" spans="1:27">
      <x:c r="B269" s="0" t="s">
        <x:v>1154</x:v>
      </x:c>
      <x:c r="C269" s="0" t="s">
        <x:v>31</x:v>
      </x:c>
      <x:c r="D269" s="0" t="s">
        <x:v>95</x:v>
      </x:c>
      <x:c r="E269" s="43" t="n">
        <x:v>1</x:v>
      </x:c>
      <x:c r="G269" s="0" t="s">
        <x:v>1047</x:v>
      </x:c>
      <x:c r="H269" s="44" t="n">
        <x:v>6.24</x:v>
      </x:c>
      <x:c r="I269" s="0" t="s">
        <x:v>1048</x:v>
      </x:c>
      <x:c r="J269" s="45">
        <x:f>ROUND(E269* H269,5)</x:f>
      </x:c>
      <x:c r="K269" s="46" t="s"/>
    </x:row>
    <x:row r="270" spans="1:27">
      <x:c r="D270" s="47" t="s">
        <x:v>1062</x:v>
      </x:c>
      <x:c r="E270" s="46" t="s"/>
      <x:c r="H270" s="46" t="s"/>
      <x:c r="K270" s="44">
        <x:f>SUM(J269:J269)</x:f>
      </x:c>
    </x:row>
    <x:row r="271" spans="1:27">
      <x:c r="D271" s="47" t="s">
        <x:v>1063</x:v>
      </x:c>
      <x:c r="E271" s="46" t="s"/>
      <x:c r="H271" s="46" t="s"/>
      <x:c r="K271" s="48">
        <x:f>SUM(J268:J270)</x:f>
      </x:c>
    </x:row>
    <x:row r="272" spans="1:27">
      <x:c r="D272" s="47" t="s">
        <x:v>1130</x:v>
      </x:c>
      <x:c r="E272" s="46" t="s"/>
      <x:c r="H272" s="46" t="n">
        <x:v>15.53</x:v>
      </x:c>
      <x:c r="I272" s="0" t="s">
        <x:v>1065</x:v>
      </x:c>
      <x:c r="K272" s="44">
        <x:f>ROUND(H272/100*K271,5)</x:f>
      </x:c>
    </x:row>
    <x:row r="273" spans="1:27">
      <x:c r="D273" s="47" t="s">
        <x:v>1066</x:v>
      </x:c>
      <x:c r="E273" s="46" t="s"/>
      <x:c r="H273" s="46" t="s"/>
      <x:c r="K273" s="48">
        <x:f>SUM(K271:K272)</x:f>
      </x:c>
    </x:row>
    <x:row r="275" spans="1:27" customFormat="1" ht="45" customHeight="1">
      <x:c r="A275" s="36" t="s"/>
      <x:c r="B275" s="36" t="s">
        <x:v>1155</x:v>
      </x:c>
      <x:c r="C275" s="37" t="s">
        <x:v>1140</x:v>
      </x:c>
      <x:c r="D275" s="38" t="s">
        <x:v>1156</x:v>
      </x:c>
      <x:c r="E275" s="37" t="s"/>
      <x:c r="F275" s="37" t="s"/>
      <x:c r="G275" s="37" t="s"/>
      <x:c r="H275" s="39" t="s">
        <x:v>1041</x:v>
      </x:c>
      <x:c r="I275" s="40" t="n">
        <x:v>1</x:v>
      </x:c>
      <x:c r="J275" s="41" t="s"/>
      <x:c r="K275" s="42">
        <x:f>ROUND(K290,2)</x:f>
      </x:c>
      <x:c r="L275" s="37" t="s"/>
      <x:c r="M275" s="37" t="s"/>
      <x:c r="N275" s="37" t="s"/>
      <x:c r="O275" s="37" t="s"/>
      <x:c r="P275" s="37" t="s"/>
      <x:c r="Q275" s="37" t="s"/>
      <x:c r="R275" s="37" t="s"/>
      <x:c r="S275" s="37" t="s"/>
      <x:c r="T275" s="37" t="s"/>
      <x:c r="U275" s="37" t="s"/>
      <x:c r="V275" s="37" t="s"/>
      <x:c r="W275" s="37" t="s"/>
      <x:c r="X275" s="37" t="s"/>
      <x:c r="Y275" s="37" t="s"/>
      <x:c r="Z275" s="37" t="s"/>
      <x:c r="AA275" s="37" t="s"/>
    </x:row>
    <x:row r="276" spans="1:27">
      <x:c r="B276" s="14" t="s">
        <x:v>1042</x:v>
      </x:c>
    </x:row>
    <x:row r="277" spans="1:27">
      <x:c r="B277" s="0" t="s">
        <x:v>1095</x:v>
      </x:c>
      <x:c r="C277" s="0" t="s">
        <x:v>1044</x:v>
      </x:c>
      <x:c r="D277" s="0" t="s">
        <x:v>1096</x:v>
      </x:c>
      <x:c r="E277" s="43" t="n">
        <x:v>0.388</x:v>
      </x:c>
      <x:c r="F277" s="0" t="s">
        <x:v>1046</x:v>
      </x:c>
      <x:c r="G277" s="0" t="s">
        <x:v>1047</x:v>
      </x:c>
      <x:c r="H277" s="44" t="n">
        <x:v>22.38</x:v>
      </x:c>
      <x:c r="I277" s="0" t="s">
        <x:v>1048</x:v>
      </x:c>
      <x:c r="J277" s="45">
        <x:f>ROUND(E277/I275* H277,5)</x:f>
      </x:c>
      <x:c r="K277" s="46" t="s"/>
    </x:row>
    <x:row r="278" spans="1:27">
      <x:c r="B278" s="0" t="s">
        <x:v>1157</x:v>
      </x:c>
      <x:c r="C278" s="0" t="s">
        <x:v>1044</x:v>
      </x:c>
      <x:c r="D278" s="0" t="s">
        <x:v>1158</x:v>
      </x:c>
      <x:c r="E278" s="43" t="n">
        <x:v>0.302</x:v>
      </x:c>
      <x:c r="F278" s="0" t="s">
        <x:v>1046</x:v>
      </x:c>
      <x:c r="G278" s="0" t="s">
        <x:v>1047</x:v>
      </x:c>
      <x:c r="H278" s="44" t="n">
        <x:v>26.81</x:v>
      </x:c>
      <x:c r="I278" s="0" t="s">
        <x:v>1048</x:v>
      </x:c>
      <x:c r="J278" s="45">
        <x:f>ROUND(E278/I275* H278,5)</x:f>
      </x:c>
      <x:c r="K278" s="46" t="s"/>
    </x:row>
    <x:row r="279" spans="1:27">
      <x:c r="D279" s="47" t="s">
        <x:v>1049</x:v>
      </x:c>
      <x:c r="E279" s="46" t="s"/>
      <x:c r="H279" s="46" t="s"/>
      <x:c r="K279" s="44">
        <x:f>SUM(J277:J278)</x:f>
      </x:c>
    </x:row>
    <x:row r="280" spans="1:27">
      <x:c r="B280" s="14" t="s">
        <x:v>1050</x:v>
      </x:c>
      <x:c r="E280" s="46" t="s"/>
      <x:c r="H280" s="46" t="s"/>
      <x:c r="K280" s="46" t="s"/>
    </x:row>
    <x:row r="281" spans="1:27">
      <x:c r="B281" s="0" t="s">
        <x:v>1159</x:v>
      </x:c>
      <x:c r="C281" s="0" t="s">
        <x:v>1044</x:v>
      </x:c>
      <x:c r="D281" s="0" t="s">
        <x:v>1160</x:v>
      </x:c>
      <x:c r="E281" s="43" t="n">
        <x:v>0.12</x:v>
      </x:c>
      <x:c r="F281" s="0" t="s">
        <x:v>1046</x:v>
      </x:c>
      <x:c r="G281" s="0" t="s">
        <x:v>1047</x:v>
      </x:c>
      <x:c r="H281" s="44" t="n">
        <x:v>174.42</x:v>
      </x:c>
      <x:c r="I281" s="0" t="s">
        <x:v>1048</x:v>
      </x:c>
      <x:c r="J281" s="45">
        <x:f>ROUND(E281/I275* H281,5)</x:f>
      </x:c>
      <x:c r="K281" s="46" t="s"/>
    </x:row>
    <x:row r="282" spans="1:27">
      <x:c r="D282" s="47" t="s">
        <x:v>1053</x:v>
      </x:c>
      <x:c r="E282" s="46" t="s"/>
      <x:c r="H282" s="46" t="s"/>
      <x:c r="K282" s="44">
        <x:f>SUM(J281:J281)</x:f>
      </x:c>
    </x:row>
    <x:row r="283" spans="1:27">
      <x:c r="B283" s="14" t="s">
        <x:v>1054</x:v>
      </x:c>
      <x:c r="E283" s="46" t="s"/>
      <x:c r="H283" s="46" t="s"/>
      <x:c r="K283" s="46" t="s"/>
    </x:row>
    <x:row r="284" spans="1:27">
      <x:c r="B284" s="0" t="s">
        <x:v>1161</x:v>
      </x:c>
      <x:c r="C284" s="0" t="s">
        <x:v>31</x:v>
      </x:c>
      <x:c r="D284" s="0" t="s">
        <x:v>1162</x:v>
      </x:c>
      <x:c r="E284" s="43" t="n">
        <x:v>1.05</x:v>
      </x:c>
      <x:c r="G284" s="0" t="s">
        <x:v>1047</x:v>
      </x:c>
      <x:c r="H284" s="44" t="n">
        <x:v>73.39</x:v>
      </x:c>
      <x:c r="I284" s="0" t="s">
        <x:v>1048</x:v>
      </x:c>
      <x:c r="J284" s="45">
        <x:f>ROUND(E284* H284,5)</x:f>
      </x:c>
      <x:c r="K284" s="46" t="s"/>
    </x:row>
    <x:row r="285" spans="1:27">
      <x:c r="D285" s="47" t="s">
        <x:v>1062</x:v>
      </x:c>
      <x:c r="E285" s="46" t="s"/>
      <x:c r="H285" s="46" t="s"/>
      <x:c r="K285" s="44">
        <x:f>SUM(J284:J284)</x:f>
      </x:c>
    </x:row>
    <x:row r="286" spans="1:27">
      <x:c r="E286" s="46" t="s"/>
      <x:c r="H286" s="46" t="s"/>
      <x:c r="K286" s="46" t="s"/>
    </x:row>
    <x:row r="287" spans="1:27">
      <x:c r="D287" s="47" t="s">
        <x:v>1064</x:v>
      </x:c>
      <x:c r="E287" s="46" t="s"/>
      <x:c r="H287" s="46" t="n">
        <x:v>2.5</x:v>
      </x:c>
      <x:c r="I287" s="0" t="s">
        <x:v>1065</x:v>
      </x:c>
      <x:c r="J287" s="0">
        <x:f>ROUND(H287/100*K279,5)</x:f>
      </x:c>
      <x:c r="K287" s="46" t="s"/>
    </x:row>
    <x:row r="288" spans="1:27">
      <x:c r="D288" s="47" t="s">
        <x:v>1063</x:v>
      </x:c>
      <x:c r="E288" s="46" t="s"/>
      <x:c r="H288" s="46" t="s"/>
      <x:c r="K288" s="48">
        <x:f>SUM(J276:J287)</x:f>
      </x:c>
    </x:row>
    <x:row r="289" spans="1:27">
      <x:c r="D289" s="47" t="s">
        <x:v>1130</x:v>
      </x:c>
      <x:c r="E289" s="46" t="s"/>
      <x:c r="H289" s="46" t="n">
        <x:v>15.53</x:v>
      </x:c>
      <x:c r="I289" s="0" t="s">
        <x:v>1065</x:v>
      </x:c>
      <x:c r="K289" s="44">
        <x:f>ROUND(H289/100*K288,5)</x:f>
      </x:c>
    </x:row>
    <x:row r="290" spans="1:27">
      <x:c r="D290" s="47" t="s">
        <x:v>1066</x:v>
      </x:c>
      <x:c r="E290" s="46" t="s"/>
      <x:c r="H290" s="46" t="s"/>
      <x:c r="K290" s="48">
        <x:f>SUM(K288:K289)</x:f>
      </x:c>
    </x:row>
    <x:row r="292" spans="1:27" customFormat="1" ht="45" customHeight="1">
      <x:c r="A292" s="36" t="s"/>
      <x:c r="B292" s="36" t="s">
        <x:v>1163</x:v>
      </x:c>
      <x:c r="C292" s="37" t="s">
        <x:v>148</x:v>
      </x:c>
      <x:c r="D292" s="38" t="s">
        <x:v>1164</x:v>
      </x:c>
      <x:c r="E292" s="37" t="s"/>
      <x:c r="F292" s="37" t="s"/>
      <x:c r="G292" s="37" t="s"/>
      <x:c r="H292" s="39" t="s">
        <x:v>1041</x:v>
      </x:c>
      <x:c r="I292" s="40" t="n">
        <x:v>1</x:v>
      </x:c>
      <x:c r="J292" s="41" t="s"/>
      <x:c r="K292" s="42">
        <x:f>ROUND(K307,2)</x:f>
      </x:c>
      <x:c r="L292" s="37" t="s"/>
      <x:c r="M292" s="37" t="s"/>
      <x:c r="N292" s="37" t="s"/>
      <x:c r="O292" s="37" t="s"/>
      <x:c r="P292" s="37" t="s"/>
      <x:c r="Q292" s="37" t="s"/>
      <x:c r="R292" s="37" t="s"/>
      <x:c r="S292" s="37" t="s"/>
      <x:c r="T292" s="37" t="s"/>
      <x:c r="U292" s="37" t="s"/>
      <x:c r="V292" s="37" t="s"/>
      <x:c r="W292" s="37" t="s"/>
      <x:c r="X292" s="37" t="s"/>
      <x:c r="Y292" s="37" t="s"/>
      <x:c r="Z292" s="37" t="s"/>
      <x:c r="AA292" s="37" t="s"/>
    </x:row>
    <x:row r="293" spans="1:27">
      <x:c r="B293" s="14" t="s">
        <x:v>1042</x:v>
      </x:c>
    </x:row>
    <x:row r="294" spans="1:27">
      <x:c r="B294" s="0" t="s">
        <x:v>1109</x:v>
      </x:c>
      <x:c r="C294" s="0" t="s">
        <x:v>1044</x:v>
      </x:c>
      <x:c r="D294" s="0" t="s">
        <x:v>1110</x:v>
      </x:c>
      <x:c r="E294" s="43" t="n">
        <x:v>0.01</x:v>
      </x:c>
      <x:c r="F294" s="0" t="s">
        <x:v>1046</x:v>
      </x:c>
      <x:c r="G294" s="0" t="s">
        <x:v>1047</x:v>
      </x:c>
      <x:c r="H294" s="44" t="n">
        <x:v>26.81</x:v>
      </x:c>
      <x:c r="I294" s="0" t="s">
        <x:v>1048</x:v>
      </x:c>
      <x:c r="J294" s="45">
        <x:f>ROUND(E294/I292* H294,5)</x:f>
      </x:c>
      <x:c r="K294" s="46" t="s"/>
    </x:row>
    <x:row r="295" spans="1:27">
      <x:c r="B295" s="0" t="s">
        <x:v>1107</x:v>
      </x:c>
      <x:c r="C295" s="0" t="s">
        <x:v>1044</x:v>
      </x:c>
      <x:c r="D295" s="0" t="s">
        <x:v>1108</x:v>
      </x:c>
      <x:c r="E295" s="43" t="n">
        <x:v>0.01</x:v>
      </x:c>
      <x:c r="F295" s="0" t="s">
        <x:v>1046</x:v>
      </x:c>
      <x:c r="G295" s="0" t="s">
        <x:v>1047</x:v>
      </x:c>
      <x:c r="H295" s="44" t="n">
        <x:v>23.8</x:v>
      </x:c>
      <x:c r="I295" s="0" t="s">
        <x:v>1048</x:v>
      </x:c>
      <x:c r="J295" s="45">
        <x:f>ROUND(E295/I292* H295,5)</x:f>
      </x:c>
      <x:c r="K295" s="46" t="s"/>
    </x:row>
    <x:row r="296" spans="1:27">
      <x:c r="D296" s="47" t="s">
        <x:v>1049</x:v>
      </x:c>
      <x:c r="E296" s="46" t="s"/>
      <x:c r="H296" s="46" t="s"/>
      <x:c r="K296" s="44">
        <x:f>SUM(J294:J295)</x:f>
      </x:c>
    </x:row>
    <x:row r="297" spans="1:27">
      <x:c r="B297" s="14" t="s">
        <x:v>1054</x:v>
      </x:c>
      <x:c r="E297" s="46" t="s"/>
      <x:c r="H297" s="46" t="s"/>
      <x:c r="K297" s="46" t="s"/>
    </x:row>
    <x:row r="298" spans="1:27">
      <x:c r="B298" s="0" t="s">
        <x:v>1113</x:v>
      </x:c>
      <x:c r="C298" s="0" t="s">
        <x:v>47</x:v>
      </x:c>
      <x:c r="D298" s="0" t="s">
        <x:v>1114</x:v>
      </x:c>
      <x:c r="E298" s="43" t="n">
        <x:v>0.01</x:v>
      </x:c>
      <x:c r="G298" s="0" t="s">
        <x:v>1047</x:v>
      </x:c>
      <x:c r="H298" s="44" t="n">
        <x:v>1.37</x:v>
      </x:c>
      <x:c r="I298" s="0" t="s">
        <x:v>1048</x:v>
      </x:c>
      <x:c r="J298" s="45">
        <x:f>ROUND(E298* H298,5)</x:f>
      </x:c>
      <x:c r="K298" s="46" t="s"/>
    </x:row>
    <x:row r="299" spans="1:27">
      <x:c r="D299" s="47" t="s">
        <x:v>1062</x:v>
      </x:c>
      <x:c r="E299" s="46" t="s"/>
      <x:c r="H299" s="46" t="s"/>
      <x:c r="K299" s="44">
        <x:f>SUM(J298:J298)</x:f>
      </x:c>
    </x:row>
    <x:row r="300" spans="1:27">
      <x:c r="B300" s="14" t="s">
        <x:v>1038</x:v>
      </x:c>
      <x:c r="E300" s="46" t="s"/>
      <x:c r="H300" s="46" t="s"/>
      <x:c r="K300" s="46" t="s"/>
    </x:row>
    <x:row r="301" spans="1:27">
      <x:c r="B301" s="0" t="s">
        <x:v>1105</x:v>
      </x:c>
      <x:c r="C301" s="0" t="s">
        <x:v>47</x:v>
      </x:c>
      <x:c r="D301" s="0" t="s">
        <x:v>1106</x:v>
      </x:c>
      <x:c r="E301" s="43" t="n">
        <x:v>1</x:v>
      </x:c>
      <x:c r="G301" s="0" t="s">
        <x:v>1047</x:v>
      </x:c>
      <x:c r="H301" s="44" t="n">
        <x:v>1.01505</x:v>
      </x:c>
      <x:c r="I301" s="0" t="s">
        <x:v>1048</x:v>
      </x:c>
      <x:c r="J301" s="45">
        <x:f>ROUND(E301* H301,5)</x:f>
      </x:c>
      <x:c r="K301" s="46" t="s"/>
    </x:row>
    <x:row r="302" spans="1:27">
      <x:c r="D302" s="47" t="s">
        <x:v>1165</x:v>
      </x:c>
      <x:c r="E302" s="46" t="s"/>
      <x:c r="H302" s="46" t="s"/>
      <x:c r="K302" s="44">
        <x:f>SUM(J301:J301)</x:f>
      </x:c>
    </x:row>
    <x:row r="303" spans="1:27">
      <x:c r="E303" s="46" t="s"/>
      <x:c r="H303" s="46" t="s"/>
      <x:c r="K303" s="46" t="s"/>
    </x:row>
    <x:row r="304" spans="1:27">
      <x:c r="D304" s="47" t="s">
        <x:v>1064</x:v>
      </x:c>
      <x:c r="E304" s="46" t="s"/>
      <x:c r="H304" s="46" t="n">
        <x:v>1.5</x:v>
      </x:c>
      <x:c r="I304" s="0" t="s">
        <x:v>1065</x:v>
      </x:c>
      <x:c r="J304" s="0">
        <x:f>ROUND(H304/100*K296,5)</x:f>
      </x:c>
      <x:c r="K304" s="46" t="s"/>
    </x:row>
    <x:row r="305" spans="1:27">
      <x:c r="D305" s="47" t="s">
        <x:v>1063</x:v>
      </x:c>
      <x:c r="E305" s="46" t="s"/>
      <x:c r="H305" s="46" t="s"/>
      <x:c r="K305" s="48">
        <x:f>SUM(J293:J304)</x:f>
      </x:c>
    </x:row>
    <x:row r="306" spans="1:27">
      <x:c r="D306" s="47" t="s">
        <x:v>1130</x:v>
      </x:c>
      <x:c r="E306" s="46" t="s"/>
      <x:c r="H306" s="46" t="n">
        <x:v>15.53</x:v>
      </x:c>
      <x:c r="I306" s="0" t="s">
        <x:v>1065</x:v>
      </x:c>
      <x:c r="K306" s="44">
        <x:f>ROUND(H306/100*K305,5)</x:f>
      </x:c>
    </x:row>
    <x:row r="307" spans="1:27">
      <x:c r="D307" s="47" t="s">
        <x:v>1066</x:v>
      </x:c>
      <x:c r="E307" s="46" t="s"/>
      <x:c r="H307" s="46" t="s"/>
      <x:c r="K307" s="48">
        <x:f>SUM(K305:K306)</x:f>
      </x:c>
    </x:row>
    <x:row r="309" spans="1:27" customFormat="1" ht="45" customHeight="1">
      <x:c r="A309" s="36" t="s"/>
      <x:c r="B309" s="36" t="s">
        <x:v>1166</x:v>
      </x:c>
      <x:c r="C309" s="37" t="s">
        <x:v>13</x:v>
      </x:c>
      <x:c r="D309" s="38" t="s">
        <x:v>1167</x:v>
      </x:c>
      <x:c r="E309" s="37" t="s"/>
      <x:c r="F309" s="37" t="s"/>
      <x:c r="G309" s="37" t="s"/>
      <x:c r="H309" s="39" t="s">
        <x:v>1041</x:v>
      </x:c>
      <x:c r="I309" s="40" t="n">
        <x:v>1</x:v>
      </x:c>
      <x:c r="J309" s="41" t="s"/>
      <x:c r="K309" s="42">
        <x:f>ROUND(K322,2)</x:f>
      </x:c>
      <x:c r="L309" s="37" t="s"/>
      <x:c r="M309" s="37" t="s"/>
      <x:c r="N309" s="37" t="s"/>
      <x:c r="O309" s="37" t="s"/>
      <x:c r="P309" s="37" t="s"/>
      <x:c r="Q309" s="37" t="s"/>
      <x:c r="R309" s="37" t="s"/>
      <x:c r="S309" s="37" t="s"/>
      <x:c r="T309" s="37" t="s"/>
      <x:c r="U309" s="37" t="s"/>
      <x:c r="V309" s="37" t="s"/>
      <x:c r="W309" s="37" t="s"/>
      <x:c r="X309" s="37" t="s"/>
      <x:c r="Y309" s="37" t="s"/>
      <x:c r="Z309" s="37" t="s"/>
      <x:c r="AA309" s="37" t="s"/>
    </x:row>
    <x:row r="310" spans="1:27">
      <x:c r="B310" s="14" t="s">
        <x:v>1042</x:v>
      </x:c>
    </x:row>
    <x:row r="311" spans="1:27">
      <x:c r="B311" s="0" t="s">
        <x:v>1109</x:v>
      </x:c>
      <x:c r="C311" s="0" t="s">
        <x:v>1044</x:v>
      </x:c>
      <x:c r="D311" s="0" t="s">
        <x:v>1110</x:v>
      </x:c>
      <x:c r="E311" s="43" t="n">
        <x:v>0.022</x:v>
      </x:c>
      <x:c r="F311" s="0" t="s">
        <x:v>1046</x:v>
      </x:c>
      <x:c r="G311" s="0" t="s">
        <x:v>1047</x:v>
      </x:c>
      <x:c r="H311" s="44" t="n">
        <x:v>26.81</x:v>
      </x:c>
      <x:c r="I311" s="0" t="s">
        <x:v>1048</x:v>
      </x:c>
      <x:c r="J311" s="45">
        <x:f>ROUND(E311/I309* H311,5)</x:f>
      </x:c>
      <x:c r="K311" s="46" t="s"/>
    </x:row>
    <x:row r="312" spans="1:27">
      <x:c r="B312" s="0" t="s">
        <x:v>1107</x:v>
      </x:c>
      <x:c r="C312" s="0" t="s">
        <x:v>1044</x:v>
      </x:c>
      <x:c r="D312" s="0" t="s">
        <x:v>1108</x:v>
      </x:c>
      <x:c r="E312" s="43" t="n">
        <x:v>0.022</x:v>
      </x:c>
      <x:c r="F312" s="0" t="s">
        <x:v>1046</x:v>
      </x:c>
      <x:c r="G312" s="0" t="s">
        <x:v>1047</x:v>
      </x:c>
      <x:c r="H312" s="44" t="n">
        <x:v>23.8</x:v>
      </x:c>
      <x:c r="I312" s="0" t="s">
        <x:v>1048</x:v>
      </x:c>
      <x:c r="J312" s="45">
        <x:f>ROUND(E312/I309* H312,5)</x:f>
      </x:c>
      <x:c r="K312" s="46" t="s"/>
    </x:row>
    <x:row r="313" spans="1:27">
      <x:c r="D313" s="47" t="s">
        <x:v>1049</x:v>
      </x:c>
      <x:c r="E313" s="46" t="s"/>
      <x:c r="H313" s="46" t="s"/>
      <x:c r="K313" s="44">
        <x:f>SUM(J311:J312)</x:f>
      </x:c>
    </x:row>
    <x:row r="314" spans="1:27">
      <x:c r="B314" s="14" t="s">
        <x:v>1054</x:v>
      </x:c>
      <x:c r="E314" s="46" t="s"/>
      <x:c r="H314" s="46" t="s"/>
      <x:c r="K314" s="46" t="s"/>
    </x:row>
    <x:row r="315" spans="1:27">
      <x:c r="B315" s="0" t="s">
        <x:v>1168</x:v>
      </x:c>
      <x:c r="C315" s="0" t="s">
        <x:v>13</x:v>
      </x:c>
      <x:c r="D315" s="0" t="s">
        <x:v>1169</x:v>
      </x:c>
      <x:c r="E315" s="43" t="n">
        <x:v>1.2</x:v>
      </x:c>
      <x:c r="G315" s="0" t="s">
        <x:v>1047</x:v>
      </x:c>
      <x:c r="H315" s="44" t="n">
        <x:v>1.57</x:v>
      </x:c>
      <x:c r="I315" s="0" t="s">
        <x:v>1048</x:v>
      </x:c>
      <x:c r="J315" s="45">
        <x:f>ROUND(E315* H315,5)</x:f>
      </x:c>
      <x:c r="K315" s="46" t="s"/>
    </x:row>
    <x:row r="316" spans="1:27">
      <x:c r="B316" s="0" t="s">
        <x:v>1113</x:v>
      </x:c>
      <x:c r="C316" s="0" t="s">
        <x:v>47</x:v>
      </x:c>
      <x:c r="D316" s="0" t="s">
        <x:v>1114</x:v>
      </x:c>
      <x:c r="E316" s="43" t="n">
        <x:v>0.018</x:v>
      </x:c>
      <x:c r="G316" s="0" t="s">
        <x:v>1047</x:v>
      </x:c>
      <x:c r="H316" s="44" t="n">
        <x:v>1.37</x:v>
      </x:c>
      <x:c r="I316" s="0" t="s">
        <x:v>1048</x:v>
      </x:c>
      <x:c r="J316" s="45">
        <x:f>ROUND(E316* H316,5)</x:f>
      </x:c>
      <x:c r="K316" s="46" t="s"/>
    </x:row>
    <x:row r="317" spans="1:27">
      <x:c r="D317" s="47" t="s">
        <x:v>1062</x:v>
      </x:c>
      <x:c r="E317" s="46" t="s"/>
      <x:c r="H317" s="46" t="s"/>
      <x:c r="K317" s="44">
        <x:f>SUM(J315:J316)</x:f>
      </x:c>
    </x:row>
    <x:row r="318" spans="1:27">
      <x:c r="E318" s="46" t="s"/>
      <x:c r="H318" s="46" t="s"/>
      <x:c r="K318" s="46" t="s"/>
    </x:row>
    <x:row r="319" spans="1:27">
      <x:c r="D319" s="47" t="s">
        <x:v>1064</x:v>
      </x:c>
      <x:c r="E319" s="46" t="s"/>
      <x:c r="H319" s="46" t="n">
        <x:v>1.5</x:v>
      </x:c>
      <x:c r="I319" s="0" t="s">
        <x:v>1065</x:v>
      </x:c>
      <x:c r="J319" s="0">
        <x:f>ROUND(H319/100*K313,5)</x:f>
      </x:c>
      <x:c r="K319" s="46" t="s"/>
    </x:row>
    <x:row r="320" spans="1:27">
      <x:c r="D320" s="47" t="s">
        <x:v>1063</x:v>
      </x:c>
      <x:c r="E320" s="46" t="s"/>
      <x:c r="H320" s="46" t="s"/>
      <x:c r="K320" s="48">
        <x:f>SUM(J310:J319)</x:f>
      </x:c>
    </x:row>
    <x:row r="321" spans="1:27">
      <x:c r="D321" s="47" t="s">
        <x:v>1130</x:v>
      </x:c>
      <x:c r="E321" s="46" t="s"/>
      <x:c r="H321" s="46" t="n">
        <x:v>15.53</x:v>
      </x:c>
      <x:c r="I321" s="0" t="s">
        <x:v>1065</x:v>
      </x:c>
      <x:c r="K321" s="44">
        <x:f>ROUND(H321/100*K320,5)</x:f>
      </x:c>
    </x:row>
    <x:row r="322" spans="1:27">
      <x:c r="D322" s="47" t="s">
        <x:v>1066</x:v>
      </x:c>
      <x:c r="E322" s="46" t="s"/>
      <x:c r="H322" s="46" t="s"/>
      <x:c r="K322" s="48">
        <x:f>SUM(K320:K321)</x:f>
      </x:c>
    </x:row>
    <x:row r="324" spans="1:27" customFormat="1" ht="45" customHeight="1">
      <x:c r="A324" s="36" t="s"/>
      <x:c r="B324" s="36" t="s">
        <x:v>1170</x:v>
      </x:c>
      <x:c r="C324" s="37" t="s">
        <x:v>13</x:v>
      </x:c>
      <x:c r="D324" s="38" t="s">
        <x:v>1171</x:v>
      </x:c>
      <x:c r="E324" s="37" t="s"/>
      <x:c r="F324" s="37" t="s"/>
      <x:c r="G324" s="37" t="s"/>
      <x:c r="H324" s="39" t="s">
        <x:v>1041</x:v>
      </x:c>
      <x:c r="I324" s="40" t="n">
        <x:v>1</x:v>
      </x:c>
      <x:c r="J324" s="41" t="s"/>
      <x:c r="K324" s="42">
        <x:f>ROUND(K336,2)</x:f>
      </x:c>
      <x:c r="L324" s="37" t="s"/>
      <x:c r="M324" s="37" t="s"/>
      <x:c r="N324" s="37" t="s"/>
      <x:c r="O324" s="37" t="s"/>
      <x:c r="P324" s="37" t="s"/>
      <x:c r="Q324" s="37" t="s"/>
      <x:c r="R324" s="37" t="s"/>
      <x:c r="S324" s="37" t="s"/>
      <x:c r="T324" s="37" t="s"/>
      <x:c r="U324" s="37" t="s"/>
      <x:c r="V324" s="37" t="s"/>
      <x:c r="W324" s="37" t="s"/>
      <x:c r="X324" s="37" t="s"/>
      <x:c r="Y324" s="37" t="s"/>
      <x:c r="Z324" s="37" t="s"/>
      <x:c r="AA324" s="37" t="s"/>
    </x:row>
    <x:row r="325" spans="1:27">
      <x:c r="B325" s="14" t="s">
        <x:v>1042</x:v>
      </x:c>
    </x:row>
    <x:row r="326" spans="1:27">
      <x:c r="B326" s="0" t="s">
        <x:v>1172</x:v>
      </x:c>
      <x:c r="C326" s="0" t="s">
        <x:v>1044</x:v>
      </x:c>
      <x:c r="D326" s="0" t="s">
        <x:v>1173</x:v>
      </x:c>
      <x:c r="E326" s="43" t="n">
        <x:v>0.12</x:v>
      </x:c>
      <x:c r="F326" s="0" t="s">
        <x:v>1046</x:v>
      </x:c>
      <x:c r="G326" s="0" t="s">
        <x:v>1047</x:v>
      </x:c>
      <x:c r="H326" s="44" t="n">
        <x:v>26.81</x:v>
      </x:c>
      <x:c r="I326" s="0" t="s">
        <x:v>1048</x:v>
      </x:c>
      <x:c r="J326" s="45">
        <x:f>ROUND(E326/I324* H326,5)</x:f>
      </x:c>
      <x:c r="K326" s="46" t="s"/>
    </x:row>
    <x:row r="327" spans="1:27">
      <x:c r="B327" s="0" t="s">
        <x:v>1174</x:v>
      </x:c>
      <x:c r="C327" s="0" t="s">
        <x:v>1044</x:v>
      </x:c>
      <x:c r="D327" s="0" t="s">
        <x:v>1175</x:v>
      </x:c>
      <x:c r="E327" s="43" t="n">
        <x:v>0.24</x:v>
      </x:c>
      <x:c r="F327" s="0" t="s">
        <x:v>1046</x:v>
      </x:c>
      <x:c r="G327" s="0" t="s">
        <x:v>1047</x:v>
      </x:c>
      <x:c r="H327" s="44" t="n">
        <x:v>23.8</x:v>
      </x:c>
      <x:c r="I327" s="0" t="s">
        <x:v>1048</x:v>
      </x:c>
      <x:c r="J327" s="45">
        <x:f>ROUND(E327/I324* H327,5)</x:f>
      </x:c>
      <x:c r="K327" s="46" t="s"/>
    </x:row>
    <x:row r="328" spans="1:27">
      <x:c r="D328" s="47" t="s">
        <x:v>1049</x:v>
      </x:c>
      <x:c r="E328" s="46" t="s"/>
      <x:c r="H328" s="46" t="s"/>
      <x:c r="K328" s="44">
        <x:f>SUM(J326:J327)</x:f>
      </x:c>
    </x:row>
    <x:row r="329" spans="1:27">
      <x:c r="B329" s="14" t="s">
        <x:v>1054</x:v>
      </x:c>
      <x:c r="E329" s="46" t="s"/>
      <x:c r="H329" s="46" t="s"/>
      <x:c r="K329" s="46" t="s"/>
    </x:row>
    <x:row r="330" spans="1:27">
      <x:c r="B330" s="0" t="s">
        <x:v>1176</x:v>
      </x:c>
      <x:c r="C330" s="0" t="s">
        <x:v>13</x:v>
      </x:c>
      <x:c r="D330" s="0" t="s">
        <x:v>1177</x:v>
      </x:c>
      <x:c r="E330" s="43" t="n">
        <x:v>1.1</x:v>
      </x:c>
      <x:c r="G330" s="0" t="s">
        <x:v>1047</x:v>
      </x:c>
      <x:c r="H330" s="44" t="n">
        <x:v>32.52</x:v>
      </x:c>
      <x:c r="I330" s="0" t="s">
        <x:v>1048</x:v>
      </x:c>
      <x:c r="J330" s="45">
        <x:f>ROUND(E330* H330,5)</x:f>
      </x:c>
      <x:c r="K330" s="46" t="s"/>
    </x:row>
    <x:row r="331" spans="1:27">
      <x:c r="D331" s="47" t="s">
        <x:v>1062</x:v>
      </x:c>
      <x:c r="E331" s="46" t="s"/>
      <x:c r="H331" s="46" t="s"/>
      <x:c r="K331" s="44">
        <x:f>SUM(J330:J330)</x:f>
      </x:c>
    </x:row>
    <x:row r="332" spans="1:27">
      <x:c r="E332" s="46" t="s"/>
      <x:c r="H332" s="46" t="s"/>
      <x:c r="K332" s="46" t="s"/>
    </x:row>
    <x:row r="333" spans="1:27">
      <x:c r="D333" s="47" t="s">
        <x:v>1064</x:v>
      </x:c>
      <x:c r="E333" s="46" t="s"/>
      <x:c r="H333" s="46" t="n">
        <x:v>1.5</x:v>
      </x:c>
      <x:c r="I333" s="0" t="s">
        <x:v>1065</x:v>
      </x:c>
      <x:c r="J333" s="0">
        <x:f>ROUND(H333/100*K328,5)</x:f>
      </x:c>
      <x:c r="K333" s="46" t="s"/>
    </x:row>
    <x:row r="334" spans="1:27">
      <x:c r="D334" s="47" t="s">
        <x:v>1063</x:v>
      </x:c>
      <x:c r="E334" s="46" t="s"/>
      <x:c r="H334" s="46" t="s"/>
      <x:c r="K334" s="48">
        <x:f>SUM(J325:J333)</x:f>
      </x:c>
    </x:row>
    <x:row r="335" spans="1:27">
      <x:c r="D335" s="47" t="s">
        <x:v>1130</x:v>
      </x:c>
      <x:c r="E335" s="46" t="s"/>
      <x:c r="H335" s="46" t="n">
        <x:v>15.53</x:v>
      </x:c>
      <x:c r="I335" s="0" t="s">
        <x:v>1065</x:v>
      </x:c>
      <x:c r="K335" s="44">
        <x:f>ROUND(H335/100*K334,5)</x:f>
      </x:c>
    </x:row>
    <x:row r="336" spans="1:27">
      <x:c r="D336" s="47" t="s">
        <x:v>1066</x:v>
      </x:c>
      <x:c r="E336" s="46" t="s"/>
      <x:c r="H336" s="46" t="s"/>
      <x:c r="K336" s="48">
        <x:f>SUM(K334:K335)</x:f>
      </x:c>
    </x:row>
    <x:row r="338" spans="1:27" customFormat="1" ht="45" customHeight="1">
      <x:c r="A338" s="36" t="s"/>
      <x:c r="B338" s="36" t="s">
        <x:v>1178</x:v>
      </x:c>
      <x:c r="C338" s="37" t="s">
        <x:v>133</x:v>
      </x:c>
      <x:c r="D338" s="38" t="s">
        <x:v>1179</x:v>
      </x:c>
      <x:c r="E338" s="37" t="s"/>
      <x:c r="F338" s="37" t="s"/>
      <x:c r="G338" s="37" t="s"/>
      <x:c r="H338" s="39" t="s">
        <x:v>1041</x:v>
      </x:c>
      <x:c r="I338" s="40" t="n">
        <x:v>1</x:v>
      </x:c>
      <x:c r="J338" s="41" t="s"/>
      <x:c r="K338" s="42">
        <x:f>ROUND(K353,2)</x:f>
      </x:c>
      <x:c r="L338" s="37" t="s"/>
      <x:c r="M338" s="37" t="s"/>
      <x:c r="N338" s="37" t="s"/>
      <x:c r="O338" s="37" t="s"/>
      <x:c r="P338" s="37" t="s"/>
      <x:c r="Q338" s="37" t="s"/>
      <x:c r="R338" s="37" t="s"/>
      <x:c r="S338" s="37" t="s"/>
      <x:c r="T338" s="37" t="s"/>
      <x:c r="U338" s="37" t="s"/>
      <x:c r="V338" s="37" t="s"/>
      <x:c r="W338" s="37" t="s"/>
      <x:c r="X338" s="37" t="s"/>
      <x:c r="Y338" s="37" t="s"/>
      <x:c r="Z338" s="37" t="s"/>
      <x:c r="AA338" s="37" t="s"/>
    </x:row>
    <x:row r="339" spans="1:27">
      <x:c r="B339" s="14" t="s">
        <x:v>1042</x:v>
      </x:c>
    </x:row>
    <x:row r="340" spans="1:27">
      <x:c r="B340" s="0" t="s">
        <x:v>1107</x:v>
      </x:c>
      <x:c r="C340" s="0" t="s">
        <x:v>1044</x:v>
      </x:c>
      <x:c r="D340" s="0" t="s">
        <x:v>1108</x:v>
      </x:c>
      <x:c r="E340" s="43" t="n">
        <x:v>0.04</x:v>
      </x:c>
      <x:c r="F340" s="0" t="s">
        <x:v>1046</x:v>
      </x:c>
      <x:c r="G340" s="0" t="s">
        <x:v>1047</x:v>
      </x:c>
      <x:c r="H340" s="44" t="n">
        <x:v>23.8</x:v>
      </x:c>
      <x:c r="I340" s="0" t="s">
        <x:v>1048</x:v>
      </x:c>
      <x:c r="J340" s="45">
        <x:f>ROUND(E340/I338* H340,5)</x:f>
      </x:c>
      <x:c r="K340" s="46" t="s"/>
    </x:row>
    <x:row r="341" spans="1:27">
      <x:c r="B341" s="0" t="s">
        <x:v>1109</x:v>
      </x:c>
      <x:c r="C341" s="0" t="s">
        <x:v>1044</x:v>
      </x:c>
      <x:c r="D341" s="0" t="s">
        <x:v>1110</x:v>
      </x:c>
      <x:c r="E341" s="43" t="n">
        <x:v>0.04</x:v>
      </x:c>
      <x:c r="F341" s="0" t="s">
        <x:v>1046</x:v>
      </x:c>
      <x:c r="G341" s="0" t="s">
        <x:v>1047</x:v>
      </x:c>
      <x:c r="H341" s="44" t="n">
        <x:v>26.81</x:v>
      </x:c>
      <x:c r="I341" s="0" t="s">
        <x:v>1048</x:v>
      </x:c>
      <x:c r="J341" s="45">
        <x:f>ROUND(E341/I338* H341,5)</x:f>
      </x:c>
      <x:c r="K341" s="46" t="s"/>
    </x:row>
    <x:row r="342" spans="1:27">
      <x:c r="D342" s="47" t="s">
        <x:v>1049</x:v>
      </x:c>
      <x:c r="E342" s="46" t="s"/>
      <x:c r="H342" s="46" t="s"/>
      <x:c r="K342" s="44">
        <x:f>SUM(J340:J341)</x:f>
      </x:c>
    </x:row>
    <x:row r="343" spans="1:27">
      <x:c r="B343" s="14" t="s">
        <x:v>1050</x:v>
      </x:c>
      <x:c r="E343" s="46" t="s"/>
      <x:c r="H343" s="46" t="s"/>
      <x:c r="K343" s="46" t="s"/>
    </x:row>
    <x:row r="344" spans="1:27">
      <x:c r="B344" s="0" t="s">
        <x:v>1180</x:v>
      </x:c>
      <x:c r="C344" s="0" t="s">
        <x:v>1044</x:v>
      </x:c>
      <x:c r="D344" s="0" t="s">
        <x:v>1181</x:v>
      </x:c>
      <x:c r="E344" s="43" t="n">
        <x:v>0.01</x:v>
      </x:c>
      <x:c r="F344" s="0" t="s">
        <x:v>1046</x:v>
      </x:c>
      <x:c r="G344" s="0" t="s">
        <x:v>1047</x:v>
      </x:c>
      <x:c r="H344" s="44" t="n">
        <x:v>17.46</x:v>
      </x:c>
      <x:c r="I344" s="0" t="s">
        <x:v>1048</x:v>
      </x:c>
      <x:c r="J344" s="45">
        <x:f>ROUND(E344/I338* H344,5)</x:f>
      </x:c>
      <x:c r="K344" s="46" t="s"/>
    </x:row>
    <x:row r="345" spans="1:27">
      <x:c r="D345" s="47" t="s">
        <x:v>1053</x:v>
      </x:c>
      <x:c r="E345" s="46" t="s"/>
      <x:c r="H345" s="46" t="s"/>
      <x:c r="K345" s="44">
        <x:f>SUM(J344:J344)</x:f>
      </x:c>
    </x:row>
    <x:row r="346" spans="1:27">
      <x:c r="B346" s="14" t="s">
        <x:v>1038</x:v>
      </x:c>
      <x:c r="E346" s="46" t="s"/>
      <x:c r="H346" s="46" t="s"/>
      <x:c r="K346" s="46" t="s"/>
    </x:row>
    <x:row r="347" spans="1:27">
      <x:c r="B347" s="0" t="s">
        <x:v>1105</x:v>
      </x:c>
      <x:c r="C347" s="0" t="s">
        <x:v>47</x:v>
      </x:c>
      <x:c r="D347" s="0" t="s">
        <x:v>1106</x:v>
      </x:c>
      <x:c r="E347" s="43" t="n">
        <x:v>0.25</x:v>
      </x:c>
      <x:c r="G347" s="0" t="s">
        <x:v>1047</x:v>
      </x:c>
      <x:c r="H347" s="44" t="n">
        <x:v>1.01505</x:v>
      </x:c>
      <x:c r="I347" s="0" t="s">
        <x:v>1048</x:v>
      </x:c>
      <x:c r="J347" s="45">
        <x:f>ROUND(E347* H347,5)</x:f>
      </x:c>
      <x:c r="K347" s="46" t="s"/>
    </x:row>
    <x:row r="348" spans="1:27">
      <x:c r="D348" s="47" t="s">
        <x:v>1165</x:v>
      </x:c>
      <x:c r="E348" s="46" t="s"/>
      <x:c r="H348" s="46" t="s"/>
      <x:c r="K348" s="44">
        <x:f>SUM(J347:J347)</x:f>
      </x:c>
    </x:row>
    <x:row r="349" spans="1:27">
      <x:c r="E349" s="46" t="s"/>
      <x:c r="H349" s="46" t="s"/>
      <x:c r="K349" s="46" t="s"/>
    </x:row>
    <x:row r="350" spans="1:27">
      <x:c r="D350" s="47" t="s">
        <x:v>1064</x:v>
      </x:c>
      <x:c r="E350" s="46" t="s"/>
      <x:c r="H350" s="46" t="n">
        <x:v>1.5</x:v>
      </x:c>
      <x:c r="I350" s="0" t="s">
        <x:v>1065</x:v>
      </x:c>
      <x:c r="J350" s="0">
        <x:f>ROUND(H350/100*K342,5)</x:f>
      </x:c>
      <x:c r="K350" s="46" t="s"/>
    </x:row>
    <x:row r="351" spans="1:27">
      <x:c r="D351" s="47" t="s">
        <x:v>1063</x:v>
      </x:c>
      <x:c r="E351" s="46" t="s"/>
      <x:c r="H351" s="46" t="s"/>
      <x:c r="K351" s="48">
        <x:f>SUM(J339:J350)</x:f>
      </x:c>
    </x:row>
    <x:row r="352" spans="1:27">
      <x:c r="D352" s="47" t="s">
        <x:v>1130</x:v>
      </x:c>
      <x:c r="E352" s="46" t="s"/>
      <x:c r="H352" s="46" t="n">
        <x:v>15.53</x:v>
      </x:c>
      <x:c r="I352" s="0" t="s">
        <x:v>1065</x:v>
      </x:c>
      <x:c r="K352" s="44">
        <x:f>ROUND(H352/100*K351,5)</x:f>
      </x:c>
    </x:row>
    <x:row r="353" spans="1:27">
      <x:c r="D353" s="47" t="s">
        <x:v>1066</x:v>
      </x:c>
      <x:c r="E353" s="46" t="s"/>
      <x:c r="H353" s="46" t="s"/>
      <x:c r="K353" s="48">
        <x:f>SUM(K351:K352)</x:f>
      </x:c>
    </x:row>
    <x:row r="355" spans="1:27" customFormat="1" ht="45" customHeight="1">
      <x:c r="A355" s="36" t="s"/>
      <x:c r="B355" s="36" t="s">
        <x:v>1182</x:v>
      </x:c>
      <x:c r="C355" s="37" t="s">
        <x:v>31</x:v>
      </x:c>
      <x:c r="D355" s="38" t="s">
        <x:v>1183</x:v>
      </x:c>
      <x:c r="E355" s="37" t="s"/>
      <x:c r="F355" s="37" t="s"/>
      <x:c r="G355" s="37" t="s"/>
      <x:c r="H355" s="39" t="s">
        <x:v>1041</x:v>
      </x:c>
      <x:c r="I355" s="40" t="n">
        <x:v>1</x:v>
      </x:c>
      <x:c r="J355" s="41" t="s"/>
      <x:c r="K355" s="42">
        <x:f>ROUND(K367,2)</x:f>
      </x:c>
      <x:c r="L355" s="37" t="s"/>
      <x:c r="M355" s="37" t="s"/>
      <x:c r="N355" s="37" t="s"/>
      <x:c r="O355" s="37" t="s"/>
      <x:c r="P355" s="37" t="s"/>
      <x:c r="Q355" s="37" t="s"/>
      <x:c r="R355" s="37" t="s"/>
      <x:c r="S355" s="37" t="s"/>
      <x:c r="T355" s="37" t="s"/>
      <x:c r="U355" s="37" t="s"/>
      <x:c r="V355" s="37" t="s"/>
      <x:c r="W355" s="37" t="s"/>
      <x:c r="X355" s="37" t="s"/>
      <x:c r="Y355" s="37" t="s"/>
      <x:c r="Z355" s="37" t="s"/>
      <x:c r="AA355" s="37" t="s"/>
    </x:row>
    <x:row r="356" spans="1:27">
      <x:c r="B356" s="14" t="s">
        <x:v>1042</x:v>
      </x:c>
    </x:row>
    <x:row r="357" spans="1:27">
      <x:c r="B357" s="0" t="s">
        <x:v>1157</x:v>
      </x:c>
      <x:c r="C357" s="0" t="s">
        <x:v>1044</x:v>
      </x:c>
      <x:c r="D357" s="0" t="s">
        <x:v>1158</x:v>
      </x:c>
      <x:c r="E357" s="43" t="n">
        <x:v>5</x:v>
      </x:c>
      <x:c r="F357" s="0" t="s">
        <x:v>1046</x:v>
      </x:c>
      <x:c r="G357" s="0" t="s">
        <x:v>1047</x:v>
      </x:c>
      <x:c r="H357" s="44" t="n">
        <x:v>26.81</x:v>
      </x:c>
      <x:c r="I357" s="0" t="s">
        <x:v>1048</x:v>
      </x:c>
      <x:c r="J357" s="45">
        <x:f>ROUND(E357/I355* H357,5)</x:f>
      </x:c>
      <x:c r="K357" s="46" t="s"/>
    </x:row>
    <x:row r="358" spans="1:27">
      <x:c r="B358" s="0" t="s">
        <x:v>1095</x:v>
      </x:c>
      <x:c r="C358" s="0" t="s">
        <x:v>1044</x:v>
      </x:c>
      <x:c r="D358" s="0" t="s">
        <x:v>1096</x:v>
      </x:c>
      <x:c r="E358" s="43" t="n">
        <x:v>5</x:v>
      </x:c>
      <x:c r="F358" s="0" t="s">
        <x:v>1046</x:v>
      </x:c>
      <x:c r="G358" s="0" t="s">
        <x:v>1047</x:v>
      </x:c>
      <x:c r="H358" s="44" t="n">
        <x:v>22.38</x:v>
      </x:c>
      <x:c r="I358" s="0" t="s">
        <x:v>1048</x:v>
      </x:c>
      <x:c r="J358" s="45">
        <x:f>ROUND(E358/I355* H358,5)</x:f>
      </x:c>
      <x:c r="K358" s="46" t="s"/>
    </x:row>
    <x:row r="359" spans="1:27">
      <x:c r="D359" s="47" t="s">
        <x:v>1049</x:v>
      </x:c>
      <x:c r="E359" s="46" t="s"/>
      <x:c r="H359" s="46" t="s"/>
      <x:c r="K359" s="44">
        <x:f>SUM(J357:J358)</x:f>
      </x:c>
    </x:row>
    <x:row r="360" spans="1:27">
      <x:c r="B360" s="14" t="s">
        <x:v>1054</x:v>
      </x:c>
      <x:c r="E360" s="46" t="s"/>
      <x:c r="H360" s="46" t="s"/>
      <x:c r="K360" s="46" t="s"/>
    </x:row>
    <x:row r="361" spans="1:27">
      <x:c r="B361" s="0" t="s">
        <x:v>1184</x:v>
      </x:c>
      <x:c r="C361" s="0" t="s">
        <x:v>31</x:v>
      </x:c>
      <x:c r="D361" s="0" t="s">
        <x:v>1185</x:v>
      </x:c>
      <x:c r="E361" s="43" t="n">
        <x:v>1</x:v>
      </x:c>
      <x:c r="G361" s="0" t="s">
        <x:v>1047</x:v>
      </x:c>
      <x:c r="H361" s="44" t="n">
        <x:v>160</x:v>
      </x:c>
      <x:c r="I361" s="0" t="s">
        <x:v>1048</x:v>
      </x:c>
      <x:c r="J361" s="45">
        <x:f>ROUND(E361* H361,5)</x:f>
      </x:c>
      <x:c r="K361" s="46" t="s"/>
    </x:row>
    <x:row r="362" spans="1:27">
      <x:c r="D362" s="47" t="s">
        <x:v>1062</x:v>
      </x:c>
      <x:c r="E362" s="46" t="s"/>
      <x:c r="H362" s="46" t="s"/>
      <x:c r="K362" s="44">
        <x:f>SUM(J361:J361)</x:f>
      </x:c>
    </x:row>
    <x:row r="363" spans="1:27">
      <x:c r="E363" s="46" t="s"/>
      <x:c r="H363" s="46" t="s"/>
      <x:c r="K363" s="46" t="s"/>
    </x:row>
    <x:row r="364" spans="1:27">
      <x:c r="D364" s="47" t="s">
        <x:v>1064</x:v>
      </x:c>
      <x:c r="E364" s="46" t="s"/>
      <x:c r="H364" s="46" t="n">
        <x:v>1.5</x:v>
      </x:c>
      <x:c r="I364" s="0" t="s">
        <x:v>1065</x:v>
      </x:c>
      <x:c r="J364" s="0">
        <x:f>ROUND(H364/100*K359,5)</x:f>
      </x:c>
      <x:c r="K364" s="46" t="s"/>
    </x:row>
    <x:row r="365" spans="1:27">
      <x:c r="D365" s="47" t="s">
        <x:v>1063</x:v>
      </x:c>
      <x:c r="E365" s="46" t="s"/>
      <x:c r="H365" s="46" t="s"/>
      <x:c r="K365" s="48">
        <x:f>SUM(J356:J364)</x:f>
      </x:c>
    </x:row>
    <x:row r="366" spans="1:27">
      <x:c r="D366" s="47" t="s">
        <x:v>1130</x:v>
      </x:c>
      <x:c r="E366" s="46" t="s"/>
      <x:c r="H366" s="46" t="n">
        <x:v>15.53</x:v>
      </x:c>
      <x:c r="I366" s="0" t="s">
        <x:v>1065</x:v>
      </x:c>
      <x:c r="K366" s="44">
        <x:f>ROUND(H366/100*K365,5)</x:f>
      </x:c>
    </x:row>
    <x:row r="367" spans="1:27">
      <x:c r="D367" s="47" t="s">
        <x:v>1066</x:v>
      </x:c>
      <x:c r="E367" s="46" t="s"/>
      <x:c r="H367" s="46" t="s"/>
      <x:c r="K367" s="48">
        <x:f>SUM(K365:K366)</x:f>
      </x:c>
    </x:row>
    <x:row r="369" spans="1:27" customFormat="1" ht="45" customHeight="1">
      <x:c r="A369" s="36" t="s"/>
      <x:c r="B369" s="36" t="s">
        <x:v>1186</x:v>
      </x:c>
      <x:c r="C369" s="37" t="s">
        <x:v>13</x:v>
      </x:c>
      <x:c r="D369" s="38" t="s">
        <x:v>1187</x:v>
      </x:c>
      <x:c r="E369" s="37" t="s"/>
      <x:c r="F369" s="37" t="s"/>
      <x:c r="G369" s="37" t="s"/>
      <x:c r="H369" s="39" t="s">
        <x:v>1041</x:v>
      </x:c>
      <x:c r="I369" s="40" t="n">
        <x:v>1</x:v>
      </x:c>
      <x:c r="J369" s="41" t="s"/>
      <x:c r="K369" s="42">
        <x:f>ROUND(K384,2)</x:f>
      </x:c>
      <x:c r="L369" s="37" t="s"/>
      <x:c r="M369" s="37" t="s"/>
      <x:c r="N369" s="37" t="s"/>
      <x:c r="O369" s="37" t="s"/>
      <x:c r="P369" s="37" t="s"/>
      <x:c r="Q369" s="37" t="s"/>
      <x:c r="R369" s="37" t="s"/>
      <x:c r="S369" s="37" t="s"/>
      <x:c r="T369" s="37" t="s"/>
      <x:c r="U369" s="37" t="s"/>
      <x:c r="V369" s="37" t="s"/>
      <x:c r="W369" s="37" t="s"/>
      <x:c r="X369" s="37" t="s"/>
      <x:c r="Y369" s="37" t="s"/>
      <x:c r="Z369" s="37" t="s"/>
      <x:c r="AA369" s="37" t="s"/>
    </x:row>
    <x:row r="370" spans="1:27">
      <x:c r="B370" s="14" t="s">
        <x:v>1042</x:v>
      </x:c>
    </x:row>
    <x:row r="371" spans="1:27">
      <x:c r="B371" s="0" t="s">
        <x:v>1157</x:v>
      </x:c>
      <x:c r="C371" s="0" t="s">
        <x:v>1044</x:v>
      </x:c>
      <x:c r="D371" s="0" t="s">
        <x:v>1158</x:v>
      </x:c>
      <x:c r="E371" s="43" t="n">
        <x:v>0.6</x:v>
      </x:c>
      <x:c r="F371" s="0" t="s">
        <x:v>1046</x:v>
      </x:c>
      <x:c r="G371" s="0" t="s">
        <x:v>1047</x:v>
      </x:c>
      <x:c r="H371" s="44" t="n">
        <x:v>26.81</x:v>
      </x:c>
      <x:c r="I371" s="0" t="s">
        <x:v>1048</x:v>
      </x:c>
      <x:c r="J371" s="45">
        <x:f>ROUND(E371/I369* H371,5)</x:f>
      </x:c>
      <x:c r="K371" s="46" t="s"/>
    </x:row>
    <x:row r="372" spans="1:27">
      <x:c r="B372" s="0" t="s">
        <x:v>1095</x:v>
      </x:c>
      <x:c r="C372" s="0" t="s">
        <x:v>1044</x:v>
      </x:c>
      <x:c r="D372" s="0" t="s">
        <x:v>1096</x:v>
      </x:c>
      <x:c r="E372" s="43" t="n">
        <x:v>0.3</x:v>
      </x:c>
      <x:c r="F372" s="0" t="s">
        <x:v>1046</x:v>
      </x:c>
      <x:c r="G372" s="0" t="s">
        <x:v>1047</x:v>
      </x:c>
      <x:c r="H372" s="44" t="n">
        <x:v>22.38</x:v>
      </x:c>
      <x:c r="I372" s="0" t="s">
        <x:v>1048</x:v>
      </x:c>
      <x:c r="J372" s="45">
        <x:f>ROUND(E372/I369* H372,5)</x:f>
      </x:c>
      <x:c r="K372" s="46" t="s"/>
    </x:row>
    <x:row r="373" spans="1:27">
      <x:c r="D373" s="47" t="s">
        <x:v>1049</x:v>
      </x:c>
      <x:c r="E373" s="46" t="s"/>
      <x:c r="H373" s="46" t="s"/>
      <x:c r="K373" s="44">
        <x:f>SUM(J371:J372)</x:f>
      </x:c>
    </x:row>
    <x:row r="374" spans="1:27">
      <x:c r="B374" s="14" t="s">
        <x:v>1054</x:v>
      </x:c>
      <x:c r="E374" s="46" t="s"/>
      <x:c r="H374" s="46" t="s"/>
      <x:c r="K374" s="46" t="s"/>
    </x:row>
    <x:row r="375" spans="1:27">
      <x:c r="B375" s="0" t="s">
        <x:v>1188</x:v>
      </x:c>
      <x:c r="C375" s="0" t="s">
        <x:v>18</x:v>
      </x:c>
      <x:c r="D375" s="0" t="s">
        <x:v>1189</x:v>
      </x:c>
      <x:c r="E375" s="43" t="n">
        <x:v>26.25</x:v>
      </x:c>
      <x:c r="G375" s="0" t="s">
        <x:v>1047</x:v>
      </x:c>
      <x:c r="H375" s="44" t="n">
        <x:v>0.48</x:v>
      </x:c>
      <x:c r="I375" s="0" t="s">
        <x:v>1048</x:v>
      </x:c>
      <x:c r="J375" s="45">
        <x:f>ROUND(E375* H375,5)</x:f>
      </x:c>
      <x:c r="K375" s="46" t="s"/>
    </x:row>
    <x:row r="376" spans="1:27">
      <x:c r="D376" s="47" t="s">
        <x:v>1062</x:v>
      </x:c>
      <x:c r="E376" s="46" t="s"/>
      <x:c r="H376" s="46" t="s"/>
      <x:c r="K376" s="44">
        <x:f>SUM(J375:J375)</x:f>
      </x:c>
    </x:row>
    <x:row r="377" spans="1:27">
      <x:c r="B377" s="14" t="s">
        <x:v>1038</x:v>
      </x:c>
      <x:c r="E377" s="46" t="s"/>
      <x:c r="H377" s="46" t="s"/>
      <x:c r="K377" s="46" t="s"/>
    </x:row>
    <x:row r="378" spans="1:27">
      <x:c r="B378" s="0" t="s">
        <x:v>1039</x:v>
      </x:c>
      <x:c r="C378" s="0" t="s">
        <x:v>31</x:v>
      </x:c>
      <x:c r="D378" s="0" t="s">
        <x:v>1040</x:v>
      </x:c>
      <x:c r="E378" s="43" t="n">
        <x:v>0.0221</x:v>
      </x:c>
      <x:c r="G378" s="0" t="s">
        <x:v>1047</x:v>
      </x:c>
      <x:c r="H378" s="44" t="n">
        <x:v>81.6244</x:v>
      </x:c>
      <x:c r="I378" s="0" t="s">
        <x:v>1048</x:v>
      </x:c>
      <x:c r="J378" s="45">
        <x:f>ROUND(E378* H378,5)</x:f>
      </x:c>
      <x:c r="K378" s="46" t="s"/>
    </x:row>
    <x:row r="379" spans="1:27">
      <x:c r="D379" s="47" t="s">
        <x:v>1165</x:v>
      </x:c>
      <x:c r="E379" s="46" t="s"/>
      <x:c r="H379" s="46" t="s"/>
      <x:c r="K379" s="44">
        <x:f>SUM(J378:J378)</x:f>
      </x:c>
    </x:row>
    <x:row r="380" spans="1:27">
      <x:c r="E380" s="46" t="s"/>
      <x:c r="H380" s="46" t="s"/>
      <x:c r="K380" s="46" t="s"/>
    </x:row>
    <x:row r="381" spans="1:27">
      <x:c r="D381" s="47" t="s">
        <x:v>1064</x:v>
      </x:c>
      <x:c r="E381" s="46" t="s"/>
      <x:c r="H381" s="46" t="n">
        <x:v>2.5</x:v>
      </x:c>
      <x:c r="I381" s="0" t="s">
        <x:v>1065</x:v>
      </x:c>
      <x:c r="J381" s="0">
        <x:f>ROUND(H381/100*K373,5)</x:f>
      </x:c>
      <x:c r="K381" s="46" t="s"/>
    </x:row>
    <x:row r="382" spans="1:27">
      <x:c r="D382" s="47" t="s">
        <x:v>1063</x:v>
      </x:c>
      <x:c r="E382" s="46" t="s"/>
      <x:c r="H382" s="46" t="s"/>
      <x:c r="K382" s="48">
        <x:f>SUM(J370:J381)</x:f>
      </x:c>
    </x:row>
    <x:row r="383" spans="1:27">
      <x:c r="D383" s="47" t="s">
        <x:v>1130</x:v>
      </x:c>
      <x:c r="E383" s="46" t="s"/>
      <x:c r="H383" s="46" t="n">
        <x:v>15.53</x:v>
      </x:c>
      <x:c r="I383" s="0" t="s">
        <x:v>1065</x:v>
      </x:c>
      <x:c r="K383" s="44">
        <x:f>ROUND(H383/100*K382,5)</x:f>
      </x:c>
    </x:row>
    <x:row r="384" spans="1:27">
      <x:c r="D384" s="47" t="s">
        <x:v>1066</x:v>
      </x:c>
      <x:c r="E384" s="46" t="s"/>
      <x:c r="H384" s="46" t="s"/>
      <x:c r="K384" s="48">
        <x:f>SUM(K382:K383)</x:f>
      </x:c>
    </x:row>
    <x:row r="386" spans="1:27" customFormat="1" ht="45" customHeight="1">
      <x:c r="A386" s="36" t="s"/>
      <x:c r="B386" s="36" t="s">
        <x:v>1190</x:v>
      </x:c>
      <x:c r="C386" s="37" t="s">
        <x:v>50</x:v>
      </x:c>
      <x:c r="D386" s="38" t="s">
        <x:v>1191</x:v>
      </x:c>
      <x:c r="E386" s="37" t="s"/>
      <x:c r="F386" s="37" t="s"/>
      <x:c r="G386" s="37" t="s"/>
      <x:c r="H386" s="39" t="s">
        <x:v>1041</x:v>
      </x:c>
      <x:c r="I386" s="40" t="n">
        <x:v>1</x:v>
      </x:c>
      <x:c r="J386" s="41" t="s"/>
      <x:c r="K386" s="42">
        <x:f>ROUND(K401,2)</x:f>
      </x:c>
      <x:c r="L386" s="37" t="s"/>
      <x:c r="M386" s="37" t="s"/>
      <x:c r="N386" s="37" t="s"/>
      <x:c r="O386" s="37" t="s"/>
      <x:c r="P386" s="37" t="s"/>
      <x:c r="Q386" s="37" t="s"/>
      <x:c r="R386" s="37" t="s"/>
      <x:c r="S386" s="37" t="s"/>
      <x:c r="T386" s="37" t="s"/>
      <x:c r="U386" s="37" t="s"/>
      <x:c r="V386" s="37" t="s"/>
      <x:c r="W386" s="37" t="s"/>
      <x:c r="X386" s="37" t="s"/>
      <x:c r="Y386" s="37" t="s"/>
      <x:c r="Z386" s="37" t="s"/>
      <x:c r="AA386" s="37" t="s"/>
    </x:row>
    <x:row r="387" spans="1:27">
      <x:c r="B387" s="14" t="s">
        <x:v>1042</x:v>
      </x:c>
    </x:row>
    <x:row r="388" spans="1:27">
      <x:c r="B388" s="0" t="s">
        <x:v>1095</x:v>
      </x:c>
      <x:c r="C388" s="0" t="s">
        <x:v>1044</x:v>
      </x:c>
      <x:c r="D388" s="0" t="s">
        <x:v>1096</x:v>
      </x:c>
      <x:c r="E388" s="43" t="n">
        <x:v>0.075</x:v>
      </x:c>
      <x:c r="F388" s="0" t="s">
        <x:v>1046</x:v>
      </x:c>
      <x:c r="G388" s="0" t="s">
        <x:v>1047</x:v>
      </x:c>
      <x:c r="H388" s="44" t="n">
        <x:v>22.38</x:v>
      </x:c>
      <x:c r="I388" s="0" t="s">
        <x:v>1048</x:v>
      </x:c>
      <x:c r="J388" s="45">
        <x:f>ROUND(E388/I386* H388,5)</x:f>
      </x:c>
      <x:c r="K388" s="46" t="s"/>
    </x:row>
    <x:row r="389" spans="1:27">
      <x:c r="B389" s="0" t="s">
        <x:v>1157</x:v>
      </x:c>
      <x:c r="C389" s="0" t="s">
        <x:v>1044</x:v>
      </x:c>
      <x:c r="D389" s="0" t="s">
        <x:v>1158</x:v>
      </x:c>
      <x:c r="E389" s="43" t="n">
        <x:v>0.15</x:v>
      </x:c>
      <x:c r="F389" s="0" t="s">
        <x:v>1046</x:v>
      </x:c>
      <x:c r="G389" s="0" t="s">
        <x:v>1047</x:v>
      </x:c>
      <x:c r="H389" s="44" t="n">
        <x:v>26.81</x:v>
      </x:c>
      <x:c r="I389" s="0" t="s">
        <x:v>1048</x:v>
      </x:c>
      <x:c r="J389" s="45">
        <x:f>ROUND(E389/I386* H389,5)</x:f>
      </x:c>
      <x:c r="K389" s="46" t="s"/>
    </x:row>
    <x:row r="390" spans="1:27">
      <x:c r="D390" s="47" t="s">
        <x:v>1049</x:v>
      </x:c>
      <x:c r="E390" s="46" t="s"/>
      <x:c r="H390" s="46" t="s"/>
      <x:c r="K390" s="44">
        <x:f>SUM(J388:J389)</x:f>
      </x:c>
    </x:row>
    <x:row r="391" spans="1:27">
      <x:c r="B391" s="14" t="s">
        <x:v>1054</x:v>
      </x:c>
      <x:c r="E391" s="46" t="s"/>
      <x:c r="H391" s="46" t="s"/>
      <x:c r="K391" s="46" t="s"/>
    </x:row>
    <x:row r="392" spans="1:27">
      <x:c r="B392" s="0" t="s">
        <x:v>1192</x:v>
      </x:c>
      <x:c r="C392" s="0" t="s">
        <x:v>50</x:v>
      </x:c>
      <x:c r="D392" s="0" t="s">
        <x:v>1193</x:v>
      </x:c>
      <x:c r="E392" s="43" t="n">
        <x:v>1</x:v>
      </x:c>
      <x:c r="G392" s="0" t="s">
        <x:v>1047</x:v>
      </x:c>
      <x:c r="H392" s="44" t="n">
        <x:v>49.2</x:v>
      </x:c>
      <x:c r="I392" s="0" t="s">
        <x:v>1048</x:v>
      </x:c>
      <x:c r="J392" s="45">
        <x:f>ROUND(E392* H392,5)</x:f>
      </x:c>
      <x:c r="K392" s="46" t="s"/>
    </x:row>
    <x:row r="393" spans="1:27">
      <x:c r="D393" s="47" t="s">
        <x:v>1062</x:v>
      </x:c>
      <x:c r="E393" s="46" t="s"/>
      <x:c r="H393" s="46" t="s"/>
      <x:c r="K393" s="44">
        <x:f>SUM(J392:J392)</x:f>
      </x:c>
    </x:row>
    <x:row r="394" spans="1:27">
      <x:c r="B394" s="14" t="s">
        <x:v>1038</x:v>
      </x:c>
      <x:c r="E394" s="46" t="s"/>
      <x:c r="H394" s="46" t="s"/>
      <x:c r="K394" s="46" t="s"/>
    </x:row>
    <x:row r="395" spans="1:27">
      <x:c r="B395" s="0" t="s">
        <x:v>1089</x:v>
      </x:c>
      <x:c r="C395" s="0" t="s">
        <x:v>31</x:v>
      </x:c>
      <x:c r="D395" s="0" t="s">
        <x:v>1090</x:v>
      </x:c>
      <x:c r="E395" s="43" t="n">
        <x:v>0.0053</x:v>
      </x:c>
      <x:c r="G395" s="0" t="s">
        <x:v>1047</x:v>
      </x:c>
      <x:c r="H395" s="44" t="n">
        <x:v>266.1138</x:v>
      </x:c>
      <x:c r="I395" s="0" t="s">
        <x:v>1048</x:v>
      </x:c>
      <x:c r="J395" s="45">
        <x:f>ROUND(E395* H395,5)</x:f>
      </x:c>
      <x:c r="K395" s="46" t="s"/>
    </x:row>
    <x:row r="396" spans="1:27">
      <x:c r="D396" s="47" t="s">
        <x:v>1165</x:v>
      </x:c>
      <x:c r="E396" s="46" t="s"/>
      <x:c r="H396" s="46" t="s"/>
      <x:c r="K396" s="44">
        <x:f>SUM(J395:J395)</x:f>
      </x:c>
    </x:row>
    <x:row r="397" spans="1:27">
      <x:c r="E397" s="46" t="s"/>
      <x:c r="H397" s="46" t="s"/>
      <x:c r="K397" s="46" t="s"/>
    </x:row>
    <x:row r="398" spans="1:27">
      <x:c r="D398" s="47" t="s">
        <x:v>1064</x:v>
      </x:c>
      <x:c r="E398" s="46" t="s"/>
      <x:c r="H398" s="46" t="n">
        <x:v>1.5</x:v>
      </x:c>
      <x:c r="I398" s="0" t="s">
        <x:v>1065</x:v>
      </x:c>
      <x:c r="J398" s="0">
        <x:f>ROUND(H398/100*K390,5)</x:f>
      </x:c>
      <x:c r="K398" s="46" t="s"/>
    </x:row>
    <x:row r="399" spans="1:27">
      <x:c r="D399" s="47" t="s">
        <x:v>1063</x:v>
      </x:c>
      <x:c r="E399" s="46" t="s"/>
      <x:c r="H399" s="46" t="s"/>
      <x:c r="K399" s="48">
        <x:f>SUM(J387:J398)</x:f>
      </x:c>
    </x:row>
    <x:row r="400" spans="1:27">
      <x:c r="D400" s="47" t="s">
        <x:v>1130</x:v>
      </x:c>
      <x:c r="E400" s="46" t="s"/>
      <x:c r="H400" s="46" t="n">
        <x:v>15.53</x:v>
      </x:c>
      <x:c r="I400" s="0" t="s">
        <x:v>1065</x:v>
      </x:c>
      <x:c r="K400" s="44">
        <x:f>ROUND(H400/100*K399,5)</x:f>
      </x:c>
    </x:row>
    <x:row r="401" spans="1:27">
      <x:c r="D401" s="47" t="s">
        <x:v>1066</x:v>
      </x:c>
      <x:c r="E401" s="46" t="s"/>
      <x:c r="H401" s="46" t="s"/>
      <x:c r="K401" s="48">
        <x:f>SUM(K399:K400)</x:f>
      </x:c>
    </x:row>
    <x:row r="403" spans="1:27" customFormat="1" ht="45" customHeight="1">
      <x:c r="A403" s="36" t="s"/>
      <x:c r="B403" s="36" t="s">
        <x:v>1194</x:v>
      </x:c>
      <x:c r="C403" s="37" t="s">
        <x:v>13</x:v>
      </x:c>
      <x:c r="D403" s="38" t="s">
        <x:v>1195</x:v>
      </x:c>
      <x:c r="E403" s="37" t="s"/>
      <x:c r="F403" s="37" t="s"/>
      <x:c r="G403" s="37" t="s"/>
      <x:c r="H403" s="39" t="s">
        <x:v>1041</x:v>
      </x:c>
      <x:c r="I403" s="40" t="n">
        <x:v>1</x:v>
      </x:c>
      <x:c r="J403" s="41" t="s"/>
      <x:c r="K403" s="42">
        <x:f>ROUND(K415,2)</x:f>
      </x:c>
      <x:c r="L403" s="37" t="s"/>
      <x:c r="M403" s="37" t="s"/>
      <x:c r="N403" s="37" t="s"/>
      <x:c r="O403" s="37" t="s"/>
      <x:c r="P403" s="37" t="s"/>
      <x:c r="Q403" s="37" t="s"/>
      <x:c r="R403" s="37" t="s"/>
      <x:c r="S403" s="37" t="s"/>
      <x:c r="T403" s="37" t="s"/>
      <x:c r="U403" s="37" t="s"/>
      <x:c r="V403" s="37" t="s"/>
      <x:c r="W403" s="37" t="s"/>
      <x:c r="X403" s="37" t="s"/>
      <x:c r="Y403" s="37" t="s"/>
      <x:c r="Z403" s="37" t="s"/>
      <x:c r="AA403" s="37" t="s"/>
    </x:row>
    <x:row r="404" spans="1:27">
      <x:c r="B404" s="14" t="s">
        <x:v>1042</x:v>
      </x:c>
    </x:row>
    <x:row r="405" spans="1:27">
      <x:c r="B405" s="0" t="s">
        <x:v>1196</x:v>
      </x:c>
      <x:c r="C405" s="0" t="s">
        <x:v>1044</x:v>
      </x:c>
      <x:c r="D405" s="0" t="s">
        <x:v>1197</x:v>
      </x:c>
      <x:c r="E405" s="43" t="n">
        <x:v>0.28</x:v>
      </x:c>
      <x:c r="F405" s="0" t="s">
        <x:v>1046</x:v>
      </x:c>
      <x:c r="G405" s="0" t="s">
        <x:v>1047</x:v>
      </x:c>
      <x:c r="H405" s="44" t="n">
        <x:v>26.81</x:v>
      </x:c>
      <x:c r="I405" s="0" t="s">
        <x:v>1048</x:v>
      </x:c>
      <x:c r="J405" s="45">
        <x:f>ROUND(E405/I403* H405,5)</x:f>
      </x:c>
      <x:c r="K405" s="46" t="s"/>
    </x:row>
    <x:row r="406" spans="1:27">
      <x:c r="B406" s="0" t="s">
        <x:v>1198</x:v>
      </x:c>
      <x:c r="C406" s="0" t="s">
        <x:v>1044</x:v>
      </x:c>
      <x:c r="D406" s="0" t="s">
        <x:v>1199</x:v>
      </x:c>
      <x:c r="E406" s="43" t="n">
        <x:v>0.14</x:v>
      </x:c>
      <x:c r="F406" s="0" t="s">
        <x:v>1046</x:v>
      </x:c>
      <x:c r="G406" s="0" t="s">
        <x:v>1047</x:v>
      </x:c>
      <x:c r="H406" s="44" t="n">
        <x:v>23.8</x:v>
      </x:c>
      <x:c r="I406" s="0" t="s">
        <x:v>1048</x:v>
      </x:c>
      <x:c r="J406" s="45">
        <x:f>ROUND(E406/I403* H406,5)</x:f>
      </x:c>
      <x:c r="K406" s="46" t="s"/>
    </x:row>
    <x:row r="407" spans="1:27">
      <x:c r="D407" s="47" t="s">
        <x:v>1049</x:v>
      </x:c>
      <x:c r="E407" s="46" t="s"/>
      <x:c r="H407" s="46" t="s"/>
      <x:c r="K407" s="44">
        <x:f>SUM(J405:J406)</x:f>
      </x:c>
    </x:row>
    <x:row r="408" spans="1:27">
      <x:c r="B408" s="14" t="s">
        <x:v>1054</x:v>
      </x:c>
      <x:c r="E408" s="46" t="s"/>
      <x:c r="H408" s="46" t="s"/>
      <x:c r="K408" s="46" t="s"/>
    </x:row>
    <x:row r="409" spans="1:27">
      <x:c r="B409" s="0" t="s">
        <x:v>1200</x:v>
      </x:c>
      <x:c r="C409" s="0" t="s">
        <x:v>13</x:v>
      </x:c>
      <x:c r="D409" s="0" t="s">
        <x:v>1201</x:v>
      </x:c>
      <x:c r="E409" s="43" t="n">
        <x:v>1.08</x:v>
      </x:c>
      <x:c r="G409" s="0" t="s">
        <x:v>1047</x:v>
      </x:c>
      <x:c r="H409" s="44" t="n">
        <x:v>5.27</x:v>
      </x:c>
      <x:c r="I409" s="0" t="s">
        <x:v>1048</x:v>
      </x:c>
      <x:c r="J409" s="45">
        <x:f>ROUND(E409* H409,5)</x:f>
      </x:c>
      <x:c r="K409" s="46" t="s"/>
    </x:row>
    <x:row r="410" spans="1:27">
      <x:c r="D410" s="47" t="s">
        <x:v>1062</x:v>
      </x:c>
      <x:c r="E410" s="46" t="s"/>
      <x:c r="H410" s="46" t="s"/>
      <x:c r="K410" s="44">
        <x:f>SUM(J409:J409)</x:f>
      </x:c>
    </x:row>
    <x:row r="411" spans="1:27">
      <x:c r="E411" s="46" t="s"/>
      <x:c r="H411" s="46" t="s"/>
      <x:c r="K411" s="46" t="s"/>
    </x:row>
    <x:row r="412" spans="1:27">
      <x:c r="D412" s="47" t="s">
        <x:v>1064</x:v>
      </x:c>
      <x:c r="E412" s="46" t="s"/>
      <x:c r="H412" s="46" t="n">
        <x:v>1.5</x:v>
      </x:c>
      <x:c r="I412" s="0" t="s">
        <x:v>1065</x:v>
      </x:c>
      <x:c r="J412" s="0">
        <x:f>ROUND(H412/100*K407,5)</x:f>
      </x:c>
      <x:c r="K412" s="46" t="s"/>
    </x:row>
    <x:row r="413" spans="1:27">
      <x:c r="D413" s="47" t="s">
        <x:v>1063</x:v>
      </x:c>
      <x:c r="E413" s="46" t="s"/>
      <x:c r="H413" s="46" t="s"/>
      <x:c r="K413" s="48">
        <x:f>SUM(J404:J412)</x:f>
      </x:c>
    </x:row>
    <x:row r="414" spans="1:27">
      <x:c r="D414" s="47" t="s">
        <x:v>1130</x:v>
      </x:c>
      <x:c r="E414" s="46" t="s"/>
      <x:c r="H414" s="46" t="n">
        <x:v>15.53</x:v>
      </x:c>
      <x:c r="I414" s="0" t="s">
        <x:v>1065</x:v>
      </x:c>
      <x:c r="K414" s="44">
        <x:f>ROUND(H414/100*K413,5)</x:f>
      </x:c>
    </x:row>
    <x:row r="415" spans="1:27">
      <x:c r="D415" s="47" t="s">
        <x:v>1066</x:v>
      </x:c>
      <x:c r="E415" s="46" t="s"/>
      <x:c r="H415" s="46" t="s"/>
      <x:c r="K415" s="48">
        <x:f>SUM(K413:K414)</x:f>
      </x:c>
    </x:row>
    <x:row r="417" spans="1:27" customFormat="1" ht="45" customHeight="1">
      <x:c r="A417" s="36" t="s"/>
      <x:c r="B417" s="36" t="s">
        <x:v>1202</x:v>
      </x:c>
      <x:c r="C417" s="37" t="s">
        <x:v>13</x:v>
      </x:c>
      <x:c r="D417" s="38" t="s">
        <x:v>1203</x:v>
      </x:c>
      <x:c r="E417" s="37" t="s"/>
      <x:c r="F417" s="37" t="s"/>
      <x:c r="G417" s="37" t="s"/>
      <x:c r="H417" s="39" t="s">
        <x:v>1041</x:v>
      </x:c>
      <x:c r="I417" s="40" t="n">
        <x:v>1</x:v>
      </x:c>
      <x:c r="J417" s="41" t="s"/>
      <x:c r="K417" s="42">
        <x:f>ROUND(K430,2)</x:f>
      </x:c>
      <x:c r="L417" s="37" t="s"/>
      <x:c r="M417" s="37" t="s"/>
      <x:c r="N417" s="37" t="s"/>
      <x:c r="O417" s="37" t="s"/>
      <x:c r="P417" s="37" t="s"/>
      <x:c r="Q417" s="37" t="s"/>
      <x:c r="R417" s="37" t="s"/>
      <x:c r="S417" s="37" t="s"/>
      <x:c r="T417" s="37" t="s"/>
      <x:c r="U417" s="37" t="s"/>
      <x:c r="V417" s="37" t="s"/>
      <x:c r="W417" s="37" t="s"/>
      <x:c r="X417" s="37" t="s"/>
      <x:c r="Y417" s="37" t="s"/>
      <x:c r="Z417" s="37" t="s"/>
      <x:c r="AA417" s="37" t="s"/>
    </x:row>
    <x:row r="418" spans="1:27">
      <x:c r="B418" s="14" t="s">
        <x:v>1042</x:v>
      </x:c>
    </x:row>
    <x:row r="419" spans="1:27">
      <x:c r="B419" s="0" t="s">
        <x:v>1172</x:v>
      </x:c>
      <x:c r="C419" s="0" t="s">
        <x:v>1044</x:v>
      </x:c>
      <x:c r="D419" s="0" t="s">
        <x:v>1173</x:v>
      </x:c>
      <x:c r="E419" s="43" t="n">
        <x:v>0.5</x:v>
      </x:c>
      <x:c r="F419" s="0" t="s">
        <x:v>1046</x:v>
      </x:c>
      <x:c r="G419" s="0" t="s">
        <x:v>1047</x:v>
      </x:c>
      <x:c r="H419" s="44" t="n">
        <x:v>26.81</x:v>
      </x:c>
      <x:c r="I419" s="0" t="s">
        <x:v>1048</x:v>
      </x:c>
      <x:c r="J419" s="45">
        <x:f>ROUND(E419/I417* H419,5)</x:f>
      </x:c>
      <x:c r="K419" s="46" t="s"/>
    </x:row>
    <x:row r="420" spans="1:27">
      <x:c r="B420" s="0" t="s">
        <x:v>1174</x:v>
      </x:c>
      <x:c r="C420" s="0" t="s">
        <x:v>1044</x:v>
      </x:c>
      <x:c r="D420" s="0" t="s">
        <x:v>1175</x:v>
      </x:c>
      <x:c r="E420" s="43" t="n">
        <x:v>0.25</x:v>
      </x:c>
      <x:c r="F420" s="0" t="s">
        <x:v>1046</x:v>
      </x:c>
      <x:c r="G420" s="0" t="s">
        <x:v>1047</x:v>
      </x:c>
      <x:c r="H420" s="44" t="n">
        <x:v>23.8</x:v>
      </x:c>
      <x:c r="I420" s="0" t="s">
        <x:v>1048</x:v>
      </x:c>
      <x:c r="J420" s="45">
        <x:f>ROUND(E420/I417* H420,5)</x:f>
      </x:c>
      <x:c r="K420" s="46" t="s"/>
    </x:row>
    <x:row r="421" spans="1:27">
      <x:c r="D421" s="47" t="s">
        <x:v>1049</x:v>
      </x:c>
      <x:c r="E421" s="46" t="s"/>
      <x:c r="H421" s="46" t="s"/>
      <x:c r="K421" s="44">
        <x:f>SUM(J419:J420)</x:f>
      </x:c>
    </x:row>
    <x:row r="422" spans="1:27">
      <x:c r="B422" s="14" t="s">
        <x:v>1054</x:v>
      </x:c>
      <x:c r="E422" s="46" t="s"/>
      <x:c r="H422" s="46" t="s"/>
      <x:c r="K422" s="46" t="s"/>
    </x:row>
    <x:row r="423" spans="1:27">
      <x:c r="B423" s="0" t="s">
        <x:v>1091</x:v>
      </x:c>
      <x:c r="C423" s="0" t="s">
        <x:v>47</x:v>
      </x:c>
      <x:c r="D423" s="0" t="s">
        <x:v>1092</x:v>
      </x:c>
      <x:c r="E423" s="43" t="n">
        <x:v>0.315</x:v>
      </x:c>
      <x:c r="G423" s="0" t="s">
        <x:v>1047</x:v>
      </x:c>
      <x:c r="H423" s="44" t="n">
        <x:v>0.85</x:v>
      </x:c>
      <x:c r="I423" s="0" t="s">
        <x:v>1048</x:v>
      </x:c>
      <x:c r="J423" s="45">
        <x:f>ROUND(E423* H423,5)</x:f>
      </x:c>
      <x:c r="K423" s="46" t="s"/>
    </x:row>
    <x:row r="424" spans="1:27">
      <x:c r="B424" s="0" t="s">
        <x:v>1204</x:v>
      </x:c>
      <x:c r="C424" s="0" t="s">
        <x:v>13</x:v>
      </x:c>
      <x:c r="D424" s="0" t="s">
        <x:v>1205</x:v>
      </x:c>
      <x:c r="E424" s="43" t="n">
        <x:v>1.1</x:v>
      </x:c>
      <x:c r="G424" s="0" t="s">
        <x:v>1047</x:v>
      </x:c>
      <x:c r="H424" s="44" t="n">
        <x:v>4.86</x:v>
      </x:c>
      <x:c r="I424" s="0" t="s">
        <x:v>1048</x:v>
      </x:c>
      <x:c r="J424" s="45">
        <x:f>ROUND(E424* H424,5)</x:f>
      </x:c>
      <x:c r="K424" s="46" t="s"/>
    </x:row>
    <x:row r="425" spans="1:27">
      <x:c r="D425" s="47" t="s">
        <x:v>1062</x:v>
      </x:c>
      <x:c r="E425" s="46" t="s"/>
      <x:c r="H425" s="46" t="s"/>
      <x:c r="K425" s="44">
        <x:f>SUM(J423:J424)</x:f>
      </x:c>
    </x:row>
    <x:row r="426" spans="1:27">
      <x:c r="E426" s="46" t="s"/>
      <x:c r="H426" s="46" t="s"/>
      <x:c r="K426" s="46" t="s"/>
    </x:row>
    <x:row r="427" spans="1:27">
      <x:c r="D427" s="47" t="s">
        <x:v>1064</x:v>
      </x:c>
      <x:c r="E427" s="46" t="s"/>
      <x:c r="H427" s="46" t="n">
        <x:v>1.5</x:v>
      </x:c>
      <x:c r="I427" s="0" t="s">
        <x:v>1065</x:v>
      </x:c>
      <x:c r="J427" s="0">
        <x:f>ROUND(H427/100*K421,5)</x:f>
      </x:c>
      <x:c r="K427" s="46" t="s"/>
    </x:row>
    <x:row r="428" spans="1:27">
      <x:c r="D428" s="47" t="s">
        <x:v>1063</x:v>
      </x:c>
      <x:c r="E428" s="46" t="s"/>
      <x:c r="H428" s="46" t="s"/>
      <x:c r="K428" s="48">
        <x:f>SUM(J418:J427)</x:f>
      </x:c>
    </x:row>
    <x:row r="429" spans="1:27">
      <x:c r="D429" s="47" t="s">
        <x:v>1130</x:v>
      </x:c>
      <x:c r="E429" s="46" t="s"/>
      <x:c r="H429" s="46" t="n">
        <x:v>15.53</x:v>
      </x:c>
      <x:c r="I429" s="0" t="s">
        <x:v>1065</x:v>
      </x:c>
      <x:c r="K429" s="44">
        <x:f>ROUND(H429/100*K428,5)</x:f>
      </x:c>
    </x:row>
    <x:row r="430" spans="1:27">
      <x:c r="D430" s="47" t="s">
        <x:v>1066</x:v>
      </x:c>
      <x:c r="E430" s="46" t="s"/>
      <x:c r="H430" s="46" t="s"/>
      <x:c r="K430" s="48">
        <x:f>SUM(K428:K429)</x:f>
      </x:c>
    </x:row>
    <x:row r="432" spans="1:27" customFormat="1" ht="45" customHeight="1">
      <x:c r="A432" s="36" t="s"/>
      <x:c r="B432" s="36" t="s">
        <x:v>1206</x:v>
      </x:c>
      <x:c r="C432" s="37" t="s">
        <x:v>13</x:v>
      </x:c>
      <x:c r="D432" s="38" t="s">
        <x:v>1207</x:v>
      </x:c>
      <x:c r="E432" s="37" t="s"/>
      <x:c r="F432" s="37" t="s"/>
      <x:c r="G432" s="37" t="s"/>
      <x:c r="H432" s="39" t="s">
        <x:v>1041</x:v>
      </x:c>
      <x:c r="I432" s="40" t="n">
        <x:v>1</x:v>
      </x:c>
      <x:c r="J432" s="41" t="s"/>
      <x:c r="K432" s="42">
        <x:f>ROUND(K448,2)</x:f>
      </x:c>
      <x:c r="L432" s="37" t="s"/>
      <x:c r="M432" s="37" t="s"/>
      <x:c r="N432" s="37" t="s"/>
      <x:c r="O432" s="37" t="s"/>
      <x:c r="P432" s="37" t="s"/>
      <x:c r="Q432" s="37" t="s"/>
      <x:c r="R432" s="37" t="s"/>
      <x:c r="S432" s="37" t="s"/>
      <x:c r="T432" s="37" t="s"/>
      <x:c r="U432" s="37" t="s"/>
      <x:c r="V432" s="37" t="s"/>
      <x:c r="W432" s="37" t="s"/>
      <x:c r="X432" s="37" t="s"/>
      <x:c r="Y432" s="37" t="s"/>
      <x:c r="Z432" s="37" t="s"/>
      <x:c r="AA432" s="37" t="s"/>
    </x:row>
    <x:row r="433" spans="1:27">
      <x:c r="B433" s="14" t="s">
        <x:v>1042</x:v>
      </x:c>
    </x:row>
    <x:row r="434" spans="1:27">
      <x:c r="B434" s="0" t="s">
        <x:v>1208</x:v>
      </x:c>
      <x:c r="C434" s="0" t="s">
        <x:v>1044</x:v>
      </x:c>
      <x:c r="D434" s="0" t="s">
        <x:v>1209</x:v>
      </x:c>
      <x:c r="E434" s="43" t="n">
        <x:v>0.45</x:v>
      </x:c>
      <x:c r="F434" s="0" t="s">
        <x:v>1046</x:v>
      </x:c>
      <x:c r="G434" s="0" t="s">
        <x:v>1047</x:v>
      </x:c>
      <x:c r="H434" s="44" t="n">
        <x:v>23.97</x:v>
      </x:c>
      <x:c r="I434" s="0" t="s">
        <x:v>1048</x:v>
      </x:c>
      <x:c r="J434" s="45">
        <x:f>ROUND(E434/I432* H434,5)</x:f>
      </x:c>
      <x:c r="K434" s="46" t="s"/>
    </x:row>
    <x:row r="435" spans="1:27">
      <x:c r="B435" s="0" t="s">
        <x:v>1210</x:v>
      </x:c>
      <x:c r="C435" s="0" t="s">
        <x:v>1044</x:v>
      </x:c>
      <x:c r="D435" s="0" t="s">
        <x:v>1211</x:v>
      </x:c>
      <x:c r="E435" s="43" t="n">
        <x:v>0.45</x:v>
      </x:c>
      <x:c r="F435" s="0" t="s">
        <x:v>1046</x:v>
      </x:c>
      <x:c r="G435" s="0" t="s">
        <x:v>1047</x:v>
      </x:c>
      <x:c r="H435" s="44" t="n">
        <x:v>27.29</x:v>
      </x:c>
      <x:c r="I435" s="0" t="s">
        <x:v>1048</x:v>
      </x:c>
      <x:c r="J435" s="45">
        <x:f>ROUND(E435/I432* H435,5)</x:f>
      </x:c>
      <x:c r="K435" s="46" t="s"/>
    </x:row>
    <x:row r="436" spans="1:27">
      <x:c r="D436" s="47" t="s">
        <x:v>1049</x:v>
      </x:c>
      <x:c r="E436" s="46" t="s"/>
      <x:c r="H436" s="46" t="s"/>
      <x:c r="K436" s="44">
        <x:f>SUM(J434:J435)</x:f>
      </x:c>
    </x:row>
    <x:row r="437" spans="1:27">
      <x:c r="B437" s="14" t="s">
        <x:v>1054</x:v>
      </x:c>
      <x:c r="E437" s="46" t="s"/>
      <x:c r="H437" s="46" t="s"/>
      <x:c r="K437" s="46" t="s"/>
    </x:row>
    <x:row r="438" spans="1:27">
      <x:c r="B438" s="0" t="s">
        <x:v>1212</x:v>
      </x:c>
      <x:c r="C438" s="0" t="s">
        <x:v>31</x:v>
      </x:c>
      <x:c r="D438" s="0" t="s">
        <x:v>1213</x:v>
      </x:c>
      <x:c r="E438" s="43" t="n">
        <x:v>0.0044</x:v>
      </x:c>
      <x:c r="G438" s="0" t="s">
        <x:v>1047</x:v>
      </x:c>
      <x:c r="H438" s="44" t="n">
        <x:v>272.6</x:v>
      </x:c>
      <x:c r="I438" s="0" t="s">
        <x:v>1048</x:v>
      </x:c>
      <x:c r="J438" s="45">
        <x:f>ROUND(E438* H438,5)</x:f>
      </x:c>
      <x:c r="K438" s="46" t="s"/>
    </x:row>
    <x:row r="439" spans="1:27">
      <x:c r="B439" s="0" t="s">
        <x:v>1214</x:v>
      </x:c>
      <x:c r="C439" s="0" t="s">
        <x:v>13</x:v>
      </x:c>
      <x:c r="D439" s="0" t="s">
        <x:v>1215</x:v>
      </x:c>
      <x:c r="E439" s="43" t="n">
        <x:v>1</x:v>
      </x:c>
      <x:c r="G439" s="0" t="s">
        <x:v>1047</x:v>
      </x:c>
      <x:c r="H439" s="44" t="n">
        <x:v>4.22</x:v>
      </x:c>
      <x:c r="I439" s="0" t="s">
        <x:v>1048</x:v>
      </x:c>
      <x:c r="J439" s="45">
        <x:f>ROUND(E439* H439,5)</x:f>
      </x:c>
      <x:c r="K439" s="46" t="s"/>
    </x:row>
    <x:row r="440" spans="1:27">
      <x:c r="B440" s="0" t="s">
        <x:v>1216</x:v>
      </x:c>
      <x:c r="C440" s="0" t="s">
        <x:v>18</x:v>
      </x:c>
      <x:c r="D440" s="0" t="s">
        <x:v>1217</x:v>
      </x:c>
      <x:c r="E440" s="43" t="n">
        <x:v>6.25</x:v>
      </x:c>
      <x:c r="G440" s="0" t="s">
        <x:v>1047</x:v>
      </x:c>
      <x:c r="H440" s="44" t="n">
        <x:v>0.1</x:v>
      </x:c>
      <x:c r="I440" s="0" t="s">
        <x:v>1048</x:v>
      </x:c>
      <x:c r="J440" s="45">
        <x:f>ROUND(E440* H440,5)</x:f>
      </x:c>
      <x:c r="K440" s="46" t="s"/>
    </x:row>
    <x:row r="441" spans="1:27">
      <x:c r="B441" s="0" t="s">
        <x:v>1218</x:v>
      </x:c>
      <x:c r="C441" s="0" t="s">
        <x:v>47</x:v>
      </x:c>
      <x:c r="D441" s="0" t="s">
        <x:v>1219</x:v>
      </x:c>
      <x:c r="E441" s="43" t="n">
        <x:v>0.15</x:v>
      </x:c>
      <x:c r="G441" s="0" t="s">
        <x:v>1047</x:v>
      </x:c>
      <x:c r="H441" s="44" t="n">
        <x:v>1.89</x:v>
      </x:c>
      <x:c r="I441" s="0" t="s">
        <x:v>1048</x:v>
      </x:c>
      <x:c r="J441" s="45">
        <x:f>ROUND(E441* H441,5)</x:f>
      </x:c>
      <x:c r="K441" s="46" t="s"/>
    </x:row>
    <x:row r="442" spans="1:27">
      <x:c r="B442" s="0" t="s">
        <x:v>1220</x:v>
      </x:c>
      <x:c r="C442" s="0" t="s">
        <x:v>1221</x:v>
      </x:c>
      <x:c r="D442" s="0" t="s">
        <x:v>1222</x:v>
      </x:c>
      <x:c r="E442" s="43" t="n">
        <x:v>0.06</x:v>
      </x:c>
      <x:c r="G442" s="0" t="s">
        <x:v>1047</x:v>
      </x:c>
      <x:c r="H442" s="44" t="n">
        <x:v>3.71</x:v>
      </x:c>
      <x:c r="I442" s="0" t="s">
        <x:v>1048</x:v>
      </x:c>
      <x:c r="J442" s="45">
        <x:f>ROUND(E442* H442,5)</x:f>
      </x:c>
      <x:c r="K442" s="46" t="s"/>
    </x:row>
    <x:row r="443" spans="1:27">
      <x:c r="D443" s="47" t="s">
        <x:v>1062</x:v>
      </x:c>
      <x:c r="E443" s="46" t="s"/>
      <x:c r="H443" s="46" t="s"/>
      <x:c r="K443" s="44">
        <x:f>SUM(J438:J442)</x:f>
      </x:c>
    </x:row>
    <x:row r="444" spans="1:27">
      <x:c r="E444" s="46" t="s"/>
      <x:c r="H444" s="46" t="s"/>
      <x:c r="K444" s="46" t="s"/>
    </x:row>
    <x:row r="445" spans="1:27">
      <x:c r="D445" s="47" t="s">
        <x:v>1064</x:v>
      </x:c>
      <x:c r="E445" s="46" t="s"/>
      <x:c r="H445" s="46" t="n">
        <x:v>1.5</x:v>
      </x:c>
      <x:c r="I445" s="0" t="s">
        <x:v>1065</x:v>
      </x:c>
      <x:c r="J445" s="0">
        <x:f>ROUND(H445/100*K436,5)</x:f>
      </x:c>
      <x:c r="K445" s="46" t="s"/>
    </x:row>
    <x:row r="446" spans="1:27">
      <x:c r="D446" s="47" t="s">
        <x:v>1063</x:v>
      </x:c>
      <x:c r="E446" s="46" t="s"/>
      <x:c r="H446" s="46" t="s"/>
      <x:c r="K446" s="48">
        <x:f>SUM(J433:J445)</x:f>
      </x:c>
    </x:row>
    <x:row r="447" spans="1:27">
      <x:c r="D447" s="47" t="s">
        <x:v>1130</x:v>
      </x:c>
      <x:c r="E447" s="46" t="s"/>
      <x:c r="H447" s="46" t="n">
        <x:v>15.53</x:v>
      </x:c>
      <x:c r="I447" s="0" t="s">
        <x:v>1065</x:v>
      </x:c>
      <x:c r="K447" s="44">
        <x:f>ROUND(H447/100*K446,5)</x:f>
      </x:c>
    </x:row>
    <x:row r="448" spans="1:27">
      <x:c r="D448" s="47" t="s">
        <x:v>1066</x:v>
      </x:c>
      <x:c r="E448" s="46" t="s"/>
      <x:c r="H448" s="46" t="s"/>
      <x:c r="K448" s="48">
        <x:f>SUM(K446:K447)</x:f>
      </x:c>
    </x:row>
    <x:row r="450" spans="1:27" customFormat="1" ht="45" customHeight="1">
      <x:c r="A450" s="36" t="s"/>
      <x:c r="B450" s="36" t="s">
        <x:v>1223</x:v>
      </x:c>
      <x:c r="C450" s="37" t="s">
        <x:v>13</x:v>
      </x:c>
      <x:c r="D450" s="38" t="s">
        <x:v>1224</x:v>
      </x:c>
      <x:c r="E450" s="37" t="s"/>
      <x:c r="F450" s="37" t="s"/>
      <x:c r="G450" s="37" t="s"/>
      <x:c r="H450" s="39" t="s">
        <x:v>1041</x:v>
      </x:c>
      <x:c r="I450" s="40" t="n">
        <x:v>1</x:v>
      </x:c>
      <x:c r="J450" s="41" t="s"/>
      <x:c r="K450" s="42">
        <x:f>ROUND(K466,2)</x:f>
      </x:c>
      <x:c r="L450" s="37" t="s"/>
      <x:c r="M450" s="37" t="s"/>
      <x:c r="N450" s="37" t="s"/>
      <x:c r="O450" s="37" t="s"/>
      <x:c r="P450" s="37" t="s"/>
      <x:c r="Q450" s="37" t="s"/>
      <x:c r="R450" s="37" t="s"/>
      <x:c r="S450" s="37" t="s"/>
      <x:c r="T450" s="37" t="s"/>
      <x:c r="U450" s="37" t="s"/>
      <x:c r="V450" s="37" t="s"/>
      <x:c r="W450" s="37" t="s"/>
      <x:c r="X450" s="37" t="s"/>
      <x:c r="Y450" s="37" t="s"/>
      <x:c r="Z450" s="37" t="s"/>
      <x:c r="AA450" s="37" t="s"/>
    </x:row>
    <x:row r="451" spans="1:27">
      <x:c r="B451" s="14" t="s">
        <x:v>1042</x:v>
      </x:c>
    </x:row>
    <x:row r="452" spans="1:27">
      <x:c r="B452" s="0" t="s">
        <x:v>1210</x:v>
      </x:c>
      <x:c r="C452" s="0" t="s">
        <x:v>1044</x:v>
      </x:c>
      <x:c r="D452" s="0" t="s">
        <x:v>1211</x:v>
      </x:c>
      <x:c r="E452" s="43" t="n">
        <x:v>0.45</x:v>
      </x:c>
      <x:c r="F452" s="0" t="s">
        <x:v>1046</x:v>
      </x:c>
      <x:c r="G452" s="0" t="s">
        <x:v>1047</x:v>
      </x:c>
      <x:c r="H452" s="44" t="n">
        <x:v>27.29</x:v>
      </x:c>
      <x:c r="I452" s="0" t="s">
        <x:v>1048</x:v>
      </x:c>
      <x:c r="J452" s="45">
        <x:f>ROUND(E452/I450* H452,5)</x:f>
      </x:c>
      <x:c r="K452" s="46" t="s"/>
    </x:row>
    <x:row r="453" spans="1:27">
      <x:c r="B453" s="0" t="s">
        <x:v>1208</x:v>
      </x:c>
      <x:c r="C453" s="0" t="s">
        <x:v>1044</x:v>
      </x:c>
      <x:c r="D453" s="0" t="s">
        <x:v>1209</x:v>
      </x:c>
      <x:c r="E453" s="43" t="n">
        <x:v>0.45</x:v>
      </x:c>
      <x:c r="F453" s="0" t="s">
        <x:v>1046</x:v>
      </x:c>
      <x:c r="G453" s="0" t="s">
        <x:v>1047</x:v>
      </x:c>
      <x:c r="H453" s="44" t="n">
        <x:v>23.97</x:v>
      </x:c>
      <x:c r="I453" s="0" t="s">
        <x:v>1048</x:v>
      </x:c>
      <x:c r="J453" s="45">
        <x:f>ROUND(E453/I450* H453,5)</x:f>
      </x:c>
      <x:c r="K453" s="46" t="s"/>
    </x:row>
    <x:row r="454" spans="1:27">
      <x:c r="D454" s="47" t="s">
        <x:v>1049</x:v>
      </x:c>
      <x:c r="E454" s="46" t="s"/>
      <x:c r="H454" s="46" t="s"/>
      <x:c r="K454" s="44">
        <x:f>SUM(J452:J453)</x:f>
      </x:c>
    </x:row>
    <x:row r="455" spans="1:27">
      <x:c r="B455" s="14" t="s">
        <x:v>1054</x:v>
      </x:c>
      <x:c r="E455" s="46" t="s"/>
      <x:c r="H455" s="46" t="s"/>
      <x:c r="K455" s="46" t="s"/>
    </x:row>
    <x:row r="456" spans="1:27">
      <x:c r="B456" s="0" t="s">
        <x:v>1220</x:v>
      </x:c>
      <x:c r="C456" s="0" t="s">
        <x:v>1221</x:v>
      </x:c>
      <x:c r="D456" s="0" t="s">
        <x:v>1222</x:v>
      </x:c>
      <x:c r="E456" s="43" t="n">
        <x:v>0.06</x:v>
      </x:c>
      <x:c r="G456" s="0" t="s">
        <x:v>1047</x:v>
      </x:c>
      <x:c r="H456" s="44" t="n">
        <x:v>3.71</x:v>
      </x:c>
      <x:c r="I456" s="0" t="s">
        <x:v>1048</x:v>
      </x:c>
      <x:c r="J456" s="45">
        <x:f>ROUND(E456* H456,5)</x:f>
      </x:c>
      <x:c r="K456" s="46" t="s"/>
    </x:row>
    <x:row r="457" spans="1:27">
      <x:c r="B457" s="0" t="s">
        <x:v>1212</x:v>
      </x:c>
      <x:c r="C457" s="0" t="s">
        <x:v>31</x:v>
      </x:c>
      <x:c r="D457" s="0" t="s">
        <x:v>1213</x:v>
      </x:c>
      <x:c r="E457" s="43" t="n">
        <x:v>0.0042</x:v>
      </x:c>
      <x:c r="G457" s="0" t="s">
        <x:v>1047</x:v>
      </x:c>
      <x:c r="H457" s="44" t="n">
        <x:v>272.6</x:v>
      </x:c>
      <x:c r="I457" s="0" t="s">
        <x:v>1048</x:v>
      </x:c>
      <x:c r="J457" s="45">
        <x:f>ROUND(E457* H457,5)</x:f>
      </x:c>
      <x:c r="K457" s="46" t="s"/>
    </x:row>
    <x:row r="458" spans="1:27">
      <x:c r="B458" s="0" t="s">
        <x:v>1218</x:v>
      </x:c>
      <x:c r="C458" s="0" t="s">
        <x:v>47</x:v>
      </x:c>
      <x:c r="D458" s="0" t="s">
        <x:v>1219</x:v>
      </x:c>
      <x:c r="E458" s="43" t="n">
        <x:v>0.15</x:v>
      </x:c>
      <x:c r="G458" s="0" t="s">
        <x:v>1047</x:v>
      </x:c>
      <x:c r="H458" s="44" t="n">
        <x:v>1.89</x:v>
      </x:c>
      <x:c r="I458" s="0" t="s">
        <x:v>1048</x:v>
      </x:c>
      <x:c r="J458" s="45">
        <x:f>ROUND(E458* H458,5)</x:f>
      </x:c>
      <x:c r="K458" s="46" t="s"/>
    </x:row>
    <x:row r="459" spans="1:27">
      <x:c r="B459" s="0" t="s">
        <x:v>1216</x:v>
      </x:c>
      <x:c r="C459" s="0" t="s">
        <x:v>18</x:v>
      </x:c>
      <x:c r="D459" s="0" t="s">
        <x:v>1217</x:v>
      </x:c>
      <x:c r="E459" s="43" t="n">
        <x:v>6.25</x:v>
      </x:c>
      <x:c r="G459" s="0" t="s">
        <x:v>1047</x:v>
      </x:c>
      <x:c r="H459" s="44" t="n">
        <x:v>0.1</x:v>
      </x:c>
      <x:c r="I459" s="0" t="s">
        <x:v>1048</x:v>
      </x:c>
      <x:c r="J459" s="45">
        <x:f>ROUND(E459* H459,5)</x:f>
      </x:c>
      <x:c r="K459" s="46" t="s"/>
    </x:row>
    <x:row r="460" spans="1:27">
      <x:c r="B460" s="0" t="s">
        <x:v>1225</x:v>
      </x:c>
      <x:c r="C460" s="0" t="s">
        <x:v>13</x:v>
      </x:c>
      <x:c r="D460" s="0" t="s">
        <x:v>1226</x:v>
      </x:c>
      <x:c r="E460" s="43" t="n">
        <x:v>1</x:v>
      </x:c>
      <x:c r="G460" s="0" t="s">
        <x:v>1047</x:v>
      </x:c>
      <x:c r="H460" s="44" t="n">
        <x:v>15.81</x:v>
      </x:c>
      <x:c r="I460" s="0" t="s">
        <x:v>1048</x:v>
      </x:c>
      <x:c r="J460" s="45">
        <x:f>ROUND(E460* H460,5)</x:f>
      </x:c>
      <x:c r="K460" s="46" t="s"/>
    </x:row>
    <x:row r="461" spans="1:27">
      <x:c r="D461" s="47" t="s">
        <x:v>1062</x:v>
      </x:c>
      <x:c r="E461" s="46" t="s"/>
      <x:c r="H461" s="46" t="s"/>
      <x:c r="K461" s="44">
        <x:f>SUM(J456:J460)</x:f>
      </x:c>
    </x:row>
    <x:row r="462" spans="1:27">
      <x:c r="E462" s="46" t="s"/>
      <x:c r="H462" s="46" t="s"/>
      <x:c r="K462" s="46" t="s"/>
    </x:row>
    <x:row r="463" spans="1:27">
      <x:c r="D463" s="47" t="s">
        <x:v>1064</x:v>
      </x:c>
      <x:c r="E463" s="46" t="s"/>
      <x:c r="H463" s="46" t="n">
        <x:v>1.5</x:v>
      </x:c>
      <x:c r="I463" s="0" t="s">
        <x:v>1065</x:v>
      </x:c>
      <x:c r="J463" s="0">
        <x:f>ROUND(H463/100*K454,5)</x:f>
      </x:c>
      <x:c r="K463" s="46" t="s"/>
    </x:row>
    <x:row r="464" spans="1:27">
      <x:c r="D464" s="47" t="s">
        <x:v>1063</x:v>
      </x:c>
      <x:c r="E464" s="46" t="s"/>
      <x:c r="H464" s="46" t="s"/>
      <x:c r="K464" s="48">
        <x:f>SUM(J451:J463)</x:f>
      </x:c>
    </x:row>
    <x:row r="465" spans="1:27">
      <x:c r="D465" s="47" t="s">
        <x:v>1130</x:v>
      </x:c>
      <x:c r="E465" s="46" t="s"/>
      <x:c r="H465" s="46" t="n">
        <x:v>15.53</x:v>
      </x:c>
      <x:c r="I465" s="0" t="s">
        <x:v>1065</x:v>
      </x:c>
      <x:c r="K465" s="44">
        <x:f>ROUND(H465/100*K464,5)</x:f>
      </x:c>
    </x:row>
    <x:row r="466" spans="1:27">
      <x:c r="D466" s="47" t="s">
        <x:v>1066</x:v>
      </x:c>
      <x:c r="E466" s="46" t="s"/>
      <x:c r="H466" s="46" t="s"/>
      <x:c r="K466" s="48">
        <x:f>SUM(K464:K465)</x:f>
      </x:c>
    </x:row>
    <x:row r="468" spans="1:27" customFormat="1" ht="45" customHeight="1">
      <x:c r="A468" s="36" t="s"/>
      <x:c r="B468" s="36" t="s">
        <x:v>1227</x:v>
      </x:c>
      <x:c r="C468" s="37" t="s">
        <x:v>50</x:v>
      </x:c>
      <x:c r="D468" s="38" t="s">
        <x:v>1228</x:v>
      </x:c>
      <x:c r="E468" s="37" t="s"/>
      <x:c r="F468" s="37" t="s"/>
      <x:c r="G468" s="37" t="s"/>
      <x:c r="H468" s="39" t="s">
        <x:v>1041</x:v>
      </x:c>
      <x:c r="I468" s="40" t="n">
        <x:v>1</x:v>
      </x:c>
      <x:c r="J468" s="41" t="s"/>
      <x:c r="K468" s="42">
        <x:f>ROUND(K482,2)</x:f>
      </x:c>
      <x:c r="L468" s="37" t="s"/>
      <x:c r="M468" s="37" t="s"/>
      <x:c r="N468" s="37" t="s"/>
      <x:c r="O468" s="37" t="s"/>
      <x:c r="P468" s="37" t="s"/>
      <x:c r="Q468" s="37" t="s"/>
      <x:c r="R468" s="37" t="s"/>
      <x:c r="S468" s="37" t="s"/>
      <x:c r="T468" s="37" t="s"/>
      <x:c r="U468" s="37" t="s"/>
      <x:c r="V468" s="37" t="s"/>
      <x:c r="W468" s="37" t="s"/>
      <x:c r="X468" s="37" t="s"/>
      <x:c r="Y468" s="37" t="s"/>
      <x:c r="Z468" s="37" t="s"/>
      <x:c r="AA468" s="37" t="s"/>
    </x:row>
    <x:row r="469" spans="1:27">
      <x:c r="B469" s="14" t="s">
        <x:v>1042</x:v>
      </x:c>
    </x:row>
    <x:row r="470" spans="1:27">
      <x:c r="B470" s="0" t="s">
        <x:v>1174</x:v>
      </x:c>
      <x:c r="C470" s="0" t="s">
        <x:v>1044</x:v>
      </x:c>
      <x:c r="D470" s="0" t="s">
        <x:v>1175</x:v>
      </x:c>
      <x:c r="E470" s="43" t="n">
        <x:v>0.3</x:v>
      </x:c>
      <x:c r="F470" s="0" t="s">
        <x:v>1046</x:v>
      </x:c>
      <x:c r="G470" s="0" t="s">
        <x:v>1047</x:v>
      </x:c>
      <x:c r="H470" s="44" t="n">
        <x:v>23.8</x:v>
      </x:c>
      <x:c r="I470" s="0" t="s">
        <x:v>1048</x:v>
      </x:c>
      <x:c r="J470" s="45">
        <x:f>ROUND(E470/I468* H470,5)</x:f>
      </x:c>
      <x:c r="K470" s="46" t="s"/>
    </x:row>
    <x:row r="471" spans="1:27">
      <x:c r="B471" s="0" t="s">
        <x:v>1172</x:v>
      </x:c>
      <x:c r="C471" s="0" t="s">
        <x:v>1044</x:v>
      </x:c>
      <x:c r="D471" s="0" t="s">
        <x:v>1173</x:v>
      </x:c>
      <x:c r="E471" s="43" t="n">
        <x:v>0.3</x:v>
      </x:c>
      <x:c r="F471" s="0" t="s">
        <x:v>1046</x:v>
      </x:c>
      <x:c r="G471" s="0" t="s">
        <x:v>1047</x:v>
      </x:c>
      <x:c r="H471" s="44" t="n">
        <x:v>26.81</x:v>
      </x:c>
      <x:c r="I471" s="0" t="s">
        <x:v>1048</x:v>
      </x:c>
      <x:c r="J471" s="45">
        <x:f>ROUND(E471/I468* H471,5)</x:f>
      </x:c>
      <x:c r="K471" s="46" t="s"/>
    </x:row>
    <x:row r="472" spans="1:27">
      <x:c r="D472" s="47" t="s">
        <x:v>1049</x:v>
      </x:c>
      <x:c r="E472" s="46" t="s"/>
      <x:c r="H472" s="46" t="s"/>
      <x:c r="K472" s="44">
        <x:f>SUM(J470:J471)</x:f>
      </x:c>
    </x:row>
    <x:row r="473" spans="1:27">
      <x:c r="B473" s="14" t="s">
        <x:v>1054</x:v>
      </x:c>
      <x:c r="E473" s="46" t="s"/>
      <x:c r="H473" s="46" t="s"/>
      <x:c r="K473" s="46" t="s"/>
    </x:row>
    <x:row r="474" spans="1:27">
      <x:c r="B474" s="0" t="s">
        <x:v>1229</x:v>
      </x:c>
      <x:c r="C474" s="0" t="s">
        <x:v>1230</x:v>
      </x:c>
      <x:c r="D474" s="0" t="s">
        <x:v>1231</x:v>
      </x:c>
      <x:c r="E474" s="43" t="n">
        <x:v>0.05</x:v>
      </x:c>
      <x:c r="G474" s="0" t="s">
        <x:v>1047</x:v>
      </x:c>
      <x:c r="H474" s="44" t="n">
        <x:v>16.31</x:v>
      </x:c>
      <x:c r="I474" s="0" t="s">
        <x:v>1048</x:v>
      </x:c>
      <x:c r="J474" s="45">
        <x:f>ROUND(E474* H474,5)</x:f>
      </x:c>
      <x:c r="K474" s="46" t="s"/>
    </x:row>
    <x:row r="475" spans="1:27">
      <x:c r="B475" s="0" t="s">
        <x:v>1232</x:v>
      </x:c>
      <x:c r="C475" s="0" t="s">
        <x:v>50</x:v>
      </x:c>
      <x:c r="D475" s="0" t="s">
        <x:v>1233</x:v>
      </x:c>
      <x:c r="E475" s="43" t="n">
        <x:v>1.071</x:v>
      </x:c>
      <x:c r="G475" s="0" t="s">
        <x:v>1047</x:v>
      </x:c>
      <x:c r="H475" s="44" t="n">
        <x:v>6.96</x:v>
      </x:c>
      <x:c r="I475" s="0" t="s">
        <x:v>1048</x:v>
      </x:c>
      <x:c r="J475" s="45">
        <x:f>ROUND(E475* H475,5)</x:f>
      </x:c>
      <x:c r="K475" s="46" t="s"/>
    </x:row>
    <x:row r="476" spans="1:27">
      <x:c r="B476" s="0" t="s">
        <x:v>1234</x:v>
      </x:c>
      <x:c r="C476" s="0" t="s">
        <x:v>18</x:v>
      </x:c>
      <x:c r="D476" s="0" t="s">
        <x:v>1235</x:v>
      </x:c>
      <x:c r="E476" s="43" t="n">
        <x:v>6</x:v>
      </x:c>
      <x:c r="G476" s="0" t="s">
        <x:v>1047</x:v>
      </x:c>
      <x:c r="H476" s="44" t="n">
        <x:v>0.18</x:v>
      </x:c>
      <x:c r="I476" s="0" t="s">
        <x:v>1048</x:v>
      </x:c>
      <x:c r="J476" s="45">
        <x:f>ROUND(E476* H476,5)</x:f>
      </x:c>
      <x:c r="K476" s="46" t="s"/>
    </x:row>
    <x:row r="477" spans="1:27">
      <x:c r="D477" s="47" t="s">
        <x:v>1062</x:v>
      </x:c>
      <x:c r="E477" s="46" t="s"/>
      <x:c r="H477" s="46" t="s"/>
      <x:c r="K477" s="44">
        <x:f>SUM(J474:J476)</x:f>
      </x:c>
    </x:row>
    <x:row r="478" spans="1:27">
      <x:c r="E478" s="46" t="s"/>
      <x:c r="H478" s="46" t="s"/>
      <x:c r="K478" s="46" t="s"/>
    </x:row>
    <x:row r="479" spans="1:27">
      <x:c r="D479" s="47" t="s">
        <x:v>1064</x:v>
      </x:c>
      <x:c r="E479" s="46" t="s"/>
      <x:c r="H479" s="46" t="n">
        <x:v>1.5</x:v>
      </x:c>
      <x:c r="I479" s="0" t="s">
        <x:v>1065</x:v>
      </x:c>
      <x:c r="J479" s="0">
        <x:f>ROUND(H479/100*K472,5)</x:f>
      </x:c>
      <x:c r="K479" s="46" t="s"/>
    </x:row>
    <x:row r="480" spans="1:27">
      <x:c r="D480" s="47" t="s">
        <x:v>1063</x:v>
      </x:c>
      <x:c r="E480" s="46" t="s"/>
      <x:c r="H480" s="46" t="s"/>
      <x:c r="K480" s="48">
        <x:f>SUM(J469:J479)</x:f>
      </x:c>
    </x:row>
    <x:row r="481" spans="1:27">
      <x:c r="D481" s="47" t="s">
        <x:v>1130</x:v>
      </x:c>
      <x:c r="E481" s="46" t="s"/>
      <x:c r="H481" s="46" t="n">
        <x:v>15.53</x:v>
      </x:c>
      <x:c r="I481" s="0" t="s">
        <x:v>1065</x:v>
      </x:c>
      <x:c r="K481" s="44">
        <x:f>ROUND(H481/100*K480,5)</x:f>
      </x:c>
    </x:row>
    <x:row r="482" spans="1:27">
      <x:c r="D482" s="47" t="s">
        <x:v>1066</x:v>
      </x:c>
      <x:c r="E482" s="46" t="s"/>
      <x:c r="H482" s="46" t="s"/>
      <x:c r="K482" s="48">
        <x:f>SUM(K480:K481)</x:f>
      </x:c>
    </x:row>
    <x:row r="484" spans="1:27" customFormat="1" ht="45" customHeight="1">
      <x:c r="A484" s="36" t="s"/>
      <x:c r="B484" s="36" t="s">
        <x:v>1236</x:v>
      </x:c>
      <x:c r="C484" s="37" t="s">
        <x:v>13</x:v>
      </x:c>
      <x:c r="D484" s="38" t="s">
        <x:v>1237</x:v>
      </x:c>
      <x:c r="E484" s="37" t="s"/>
      <x:c r="F484" s="37" t="s"/>
      <x:c r="G484" s="37" t="s"/>
      <x:c r="H484" s="39" t="s">
        <x:v>1041</x:v>
      </x:c>
      <x:c r="I484" s="40" t="n">
        <x:v>1</x:v>
      </x:c>
      <x:c r="J484" s="41" t="s"/>
      <x:c r="K484" s="42">
        <x:f>ROUND(K496,2)</x:f>
      </x:c>
      <x:c r="L484" s="37" t="s"/>
      <x:c r="M484" s="37" t="s"/>
      <x:c r="N484" s="37" t="s"/>
      <x:c r="O484" s="37" t="s"/>
      <x:c r="P484" s="37" t="s"/>
      <x:c r="Q484" s="37" t="s"/>
      <x:c r="R484" s="37" t="s"/>
      <x:c r="S484" s="37" t="s"/>
      <x:c r="T484" s="37" t="s"/>
      <x:c r="U484" s="37" t="s"/>
      <x:c r="V484" s="37" t="s"/>
      <x:c r="W484" s="37" t="s"/>
      <x:c r="X484" s="37" t="s"/>
      <x:c r="Y484" s="37" t="s"/>
      <x:c r="Z484" s="37" t="s"/>
      <x:c r="AA484" s="37" t="s"/>
    </x:row>
    <x:row r="485" spans="1:27">
      <x:c r="B485" s="14" t="s">
        <x:v>1042</x:v>
      </x:c>
    </x:row>
    <x:row r="486" spans="1:27">
      <x:c r="B486" s="0" t="s">
        <x:v>1095</x:v>
      </x:c>
      <x:c r="C486" s="0" t="s">
        <x:v>1044</x:v>
      </x:c>
      <x:c r="D486" s="0" t="s">
        <x:v>1096</x:v>
      </x:c>
      <x:c r="E486" s="43" t="n">
        <x:v>0.6</x:v>
      </x:c>
      <x:c r="F486" s="0" t="s">
        <x:v>1046</x:v>
      </x:c>
      <x:c r="G486" s="0" t="s">
        <x:v>1047</x:v>
      </x:c>
      <x:c r="H486" s="44" t="n">
        <x:v>22.38</x:v>
      </x:c>
      <x:c r="I486" s="0" t="s">
        <x:v>1048</x:v>
      </x:c>
      <x:c r="J486" s="45">
        <x:f>ROUND(E486/I484* H486,5)</x:f>
      </x:c>
      <x:c r="K486" s="46" t="s"/>
    </x:row>
    <x:row r="487" spans="1:27">
      <x:c r="B487" s="0" t="s">
        <x:v>1157</x:v>
      </x:c>
      <x:c r="C487" s="0" t="s">
        <x:v>1044</x:v>
      </x:c>
      <x:c r="D487" s="0" t="s">
        <x:v>1158</x:v>
      </x:c>
      <x:c r="E487" s="43" t="n">
        <x:v>0.6</x:v>
      </x:c>
      <x:c r="F487" s="0" t="s">
        <x:v>1046</x:v>
      </x:c>
      <x:c r="G487" s="0" t="s">
        <x:v>1047</x:v>
      </x:c>
      <x:c r="H487" s="44" t="n">
        <x:v>26.81</x:v>
      </x:c>
      <x:c r="I487" s="0" t="s">
        <x:v>1048</x:v>
      </x:c>
      <x:c r="J487" s="45">
        <x:f>ROUND(E487/I484* H487,5)</x:f>
      </x:c>
      <x:c r="K487" s="46" t="s"/>
    </x:row>
    <x:row r="488" spans="1:27">
      <x:c r="D488" s="47" t="s">
        <x:v>1049</x:v>
      </x:c>
      <x:c r="E488" s="46" t="s"/>
      <x:c r="H488" s="46" t="s"/>
      <x:c r="K488" s="44">
        <x:f>SUM(J486:J487)</x:f>
      </x:c>
    </x:row>
    <x:row r="489" spans="1:27">
      <x:c r="B489" s="14" t="s">
        <x:v>1054</x:v>
      </x:c>
      <x:c r="E489" s="46" t="s"/>
      <x:c r="H489" s="46" t="s"/>
      <x:c r="K489" s="46" t="s"/>
    </x:row>
    <x:row r="490" spans="1:27">
      <x:c r="B490" s="0" t="s">
        <x:v>1238</x:v>
      </x:c>
      <x:c r="C490" s="0" t="s">
        <x:v>47</x:v>
      </x:c>
      <x:c r="D490" s="0" t="s">
        <x:v>1239</x:v>
      </x:c>
      <x:c r="E490" s="43" t="n">
        <x:v>47.1</x:v>
      </x:c>
      <x:c r="G490" s="0" t="s">
        <x:v>1047</x:v>
      </x:c>
      <x:c r="H490" s="44" t="n">
        <x:v>2.25</x:v>
      </x:c>
      <x:c r="I490" s="0" t="s">
        <x:v>1048</x:v>
      </x:c>
      <x:c r="J490" s="45">
        <x:f>ROUND(E490* H490,5)</x:f>
      </x:c>
      <x:c r="K490" s="46" t="s"/>
    </x:row>
    <x:row r="491" spans="1:27">
      <x:c r="D491" s="47" t="s">
        <x:v>1062</x:v>
      </x:c>
      <x:c r="E491" s="46" t="s"/>
      <x:c r="H491" s="46" t="s"/>
      <x:c r="K491" s="44">
        <x:f>SUM(J490:J490)</x:f>
      </x:c>
    </x:row>
    <x:row r="492" spans="1:27">
      <x:c r="E492" s="46" t="s"/>
      <x:c r="H492" s="46" t="s"/>
      <x:c r="K492" s="46" t="s"/>
    </x:row>
    <x:row r="493" spans="1:27">
      <x:c r="D493" s="47" t="s">
        <x:v>1064</x:v>
      </x:c>
      <x:c r="E493" s="46" t="s"/>
      <x:c r="H493" s="46" t="n">
        <x:v>1.5</x:v>
      </x:c>
      <x:c r="I493" s="0" t="s">
        <x:v>1065</x:v>
      </x:c>
      <x:c r="J493" s="0">
        <x:f>ROUND(H493/100*K488,5)</x:f>
      </x:c>
      <x:c r="K493" s="46" t="s"/>
    </x:row>
    <x:row r="494" spans="1:27">
      <x:c r="D494" s="47" t="s">
        <x:v>1063</x:v>
      </x:c>
      <x:c r="E494" s="46" t="s"/>
      <x:c r="H494" s="46" t="s"/>
      <x:c r="K494" s="48">
        <x:f>SUM(J485:J493)</x:f>
      </x:c>
    </x:row>
    <x:row r="495" spans="1:27">
      <x:c r="D495" s="47" t="s">
        <x:v>1130</x:v>
      </x:c>
      <x:c r="E495" s="46" t="s"/>
      <x:c r="H495" s="46" t="n">
        <x:v>15.53</x:v>
      </x:c>
      <x:c r="I495" s="0" t="s">
        <x:v>1065</x:v>
      </x:c>
      <x:c r="K495" s="44">
        <x:f>ROUND(H495/100*K494,5)</x:f>
      </x:c>
    </x:row>
    <x:row r="496" spans="1:27">
      <x:c r="D496" s="47" t="s">
        <x:v>1066</x:v>
      </x:c>
      <x:c r="E496" s="46" t="s"/>
      <x:c r="H496" s="46" t="s"/>
      <x:c r="K496" s="48">
        <x:f>SUM(K494:K495)</x:f>
      </x:c>
    </x:row>
    <x:row r="498" spans="1:27" customFormat="1" ht="45" customHeight="1">
      <x:c r="A498" s="36" t="s"/>
      <x:c r="B498" s="36" t="s">
        <x:v>1240</x:v>
      </x:c>
      <x:c r="C498" s="37" t="s">
        <x:v>50</x:v>
      </x:c>
      <x:c r="D498" s="38" t="s">
        <x:v>1241</x:v>
      </x:c>
      <x:c r="E498" s="37" t="s"/>
      <x:c r="F498" s="37" t="s"/>
      <x:c r="G498" s="37" t="s"/>
      <x:c r="H498" s="39" t="s">
        <x:v>1041</x:v>
      </x:c>
      <x:c r="I498" s="40" t="n">
        <x:v>1</x:v>
      </x:c>
      <x:c r="J498" s="41" t="s"/>
      <x:c r="K498" s="42">
        <x:f>ROUND(K511,2)</x:f>
      </x:c>
      <x:c r="L498" s="37" t="s"/>
      <x:c r="M498" s="37" t="s"/>
      <x:c r="N498" s="37" t="s"/>
      <x:c r="O498" s="37" t="s"/>
      <x:c r="P498" s="37" t="s"/>
      <x:c r="Q498" s="37" t="s"/>
      <x:c r="R498" s="37" t="s"/>
      <x:c r="S498" s="37" t="s"/>
      <x:c r="T498" s="37" t="s"/>
      <x:c r="U498" s="37" t="s"/>
      <x:c r="V498" s="37" t="s"/>
      <x:c r="W498" s="37" t="s"/>
      <x:c r="X498" s="37" t="s"/>
      <x:c r="Y498" s="37" t="s"/>
      <x:c r="Z498" s="37" t="s"/>
      <x:c r="AA498" s="37" t="s"/>
    </x:row>
    <x:row r="499" spans="1:27">
      <x:c r="B499" s="14" t="s">
        <x:v>1042</x:v>
      </x:c>
    </x:row>
    <x:row r="500" spans="1:27">
      <x:c r="B500" s="0" t="s">
        <x:v>1172</x:v>
      </x:c>
      <x:c r="C500" s="0" t="s">
        <x:v>1044</x:v>
      </x:c>
      <x:c r="D500" s="0" t="s">
        <x:v>1173</x:v>
      </x:c>
      <x:c r="E500" s="43" t="n">
        <x:v>0.25</x:v>
      </x:c>
      <x:c r="F500" s="0" t="s">
        <x:v>1046</x:v>
      </x:c>
      <x:c r="G500" s="0" t="s">
        <x:v>1047</x:v>
      </x:c>
      <x:c r="H500" s="44" t="n">
        <x:v>26.81</x:v>
      </x:c>
      <x:c r="I500" s="0" t="s">
        <x:v>1048</x:v>
      </x:c>
      <x:c r="J500" s="45">
        <x:f>ROUND(E500/I498* H500,5)</x:f>
      </x:c>
      <x:c r="K500" s="46" t="s"/>
    </x:row>
    <x:row r="501" spans="1:27">
      <x:c r="B501" s="0" t="s">
        <x:v>1174</x:v>
      </x:c>
      <x:c r="C501" s="0" t="s">
        <x:v>1044</x:v>
      </x:c>
      <x:c r="D501" s="0" t="s">
        <x:v>1175</x:v>
      </x:c>
      <x:c r="E501" s="43" t="n">
        <x:v>0.125</x:v>
      </x:c>
      <x:c r="F501" s="0" t="s">
        <x:v>1046</x:v>
      </x:c>
      <x:c r="G501" s="0" t="s">
        <x:v>1047</x:v>
      </x:c>
      <x:c r="H501" s="44" t="n">
        <x:v>23.8</x:v>
      </x:c>
      <x:c r="I501" s="0" t="s">
        <x:v>1048</x:v>
      </x:c>
      <x:c r="J501" s="45">
        <x:f>ROUND(E501/I498* H501,5)</x:f>
      </x:c>
      <x:c r="K501" s="46" t="s"/>
    </x:row>
    <x:row r="502" spans="1:27">
      <x:c r="D502" s="47" t="s">
        <x:v>1049</x:v>
      </x:c>
      <x:c r="E502" s="46" t="s"/>
      <x:c r="H502" s="46" t="s"/>
      <x:c r="K502" s="44">
        <x:f>SUM(J500:J501)</x:f>
      </x:c>
    </x:row>
    <x:row r="503" spans="1:27">
      <x:c r="B503" s="14" t="s">
        <x:v>1054</x:v>
      </x:c>
      <x:c r="E503" s="46" t="s"/>
      <x:c r="H503" s="46" t="s"/>
      <x:c r="K503" s="46" t="s"/>
    </x:row>
    <x:row r="504" spans="1:27">
      <x:c r="B504" s="0" t="s">
        <x:v>1242</x:v>
      </x:c>
      <x:c r="C504" s="0" t="s">
        <x:v>50</x:v>
      </x:c>
      <x:c r="D504" s="0" t="s">
        <x:v>1243</x:v>
      </x:c>
      <x:c r="E504" s="43" t="n">
        <x:v>1.071</x:v>
      </x:c>
      <x:c r="G504" s="0" t="s">
        <x:v>1047</x:v>
      </x:c>
      <x:c r="H504" s="44" t="n">
        <x:v>8.04</x:v>
      </x:c>
      <x:c r="I504" s="0" t="s">
        <x:v>1048</x:v>
      </x:c>
      <x:c r="J504" s="45">
        <x:f>ROUND(E504* H504,5)</x:f>
      </x:c>
      <x:c r="K504" s="46" t="s"/>
    </x:row>
    <x:row r="505" spans="1:27">
      <x:c r="B505" s="0" t="s">
        <x:v>1234</x:v>
      </x:c>
      <x:c r="C505" s="0" t="s">
        <x:v>18</x:v>
      </x:c>
      <x:c r="D505" s="0" t="s">
        <x:v>1235</x:v>
      </x:c>
      <x:c r="E505" s="43" t="n">
        <x:v>6</x:v>
      </x:c>
      <x:c r="G505" s="0" t="s">
        <x:v>1047</x:v>
      </x:c>
      <x:c r="H505" s="44" t="n">
        <x:v>0.18</x:v>
      </x:c>
      <x:c r="I505" s="0" t="s">
        <x:v>1048</x:v>
      </x:c>
      <x:c r="J505" s="45">
        <x:f>ROUND(E505* H505,5)</x:f>
      </x:c>
      <x:c r="K505" s="46" t="s"/>
    </x:row>
    <x:row r="506" spans="1:27">
      <x:c r="D506" s="47" t="s">
        <x:v>1062</x:v>
      </x:c>
      <x:c r="E506" s="46" t="s"/>
      <x:c r="H506" s="46" t="s"/>
      <x:c r="K506" s="44">
        <x:f>SUM(J504:J505)</x:f>
      </x:c>
    </x:row>
    <x:row r="507" spans="1:27">
      <x:c r="E507" s="46" t="s"/>
      <x:c r="H507" s="46" t="s"/>
      <x:c r="K507" s="46" t="s"/>
    </x:row>
    <x:row r="508" spans="1:27">
      <x:c r="D508" s="47" t="s">
        <x:v>1064</x:v>
      </x:c>
      <x:c r="E508" s="46" t="s"/>
      <x:c r="H508" s="46" t="n">
        <x:v>1.5</x:v>
      </x:c>
      <x:c r="I508" s="0" t="s">
        <x:v>1065</x:v>
      </x:c>
      <x:c r="J508" s="0">
        <x:f>ROUND(H508/100*K502,5)</x:f>
      </x:c>
      <x:c r="K508" s="46" t="s"/>
    </x:row>
    <x:row r="509" spans="1:27">
      <x:c r="D509" s="47" t="s">
        <x:v>1063</x:v>
      </x:c>
      <x:c r="E509" s="46" t="s"/>
      <x:c r="H509" s="46" t="s"/>
      <x:c r="K509" s="48">
        <x:f>SUM(J499:J508)</x:f>
      </x:c>
    </x:row>
    <x:row r="510" spans="1:27">
      <x:c r="D510" s="47" t="s">
        <x:v>1130</x:v>
      </x:c>
      <x:c r="E510" s="46" t="s"/>
      <x:c r="H510" s="46" t="n">
        <x:v>15.53</x:v>
      </x:c>
      <x:c r="I510" s="0" t="s">
        <x:v>1065</x:v>
      </x:c>
      <x:c r="K510" s="44">
        <x:f>ROUND(H510/100*K509,5)</x:f>
      </x:c>
    </x:row>
    <x:row r="511" spans="1:27">
      <x:c r="D511" s="47" t="s">
        <x:v>1066</x:v>
      </x:c>
      <x:c r="E511" s="46" t="s"/>
      <x:c r="H511" s="46" t="s"/>
      <x:c r="K511" s="48">
        <x:f>SUM(K509:K510)</x:f>
      </x:c>
    </x:row>
    <x:row r="513" spans="1:27" customFormat="1" ht="45" customHeight="1">
      <x:c r="A513" s="36" t="s"/>
      <x:c r="B513" s="36" t="s">
        <x:v>1244</x:v>
      </x:c>
      <x:c r="C513" s="37" t="s">
        <x:v>13</x:v>
      </x:c>
      <x:c r="D513" s="38" t="s">
        <x:v>294</x:v>
      </x:c>
      <x:c r="E513" s="37" t="s"/>
      <x:c r="F513" s="37" t="s"/>
      <x:c r="G513" s="37" t="s"/>
      <x:c r="H513" s="39" t="s">
        <x:v>1041</x:v>
      </x:c>
      <x:c r="I513" s="40" t="n">
        <x:v>1</x:v>
      </x:c>
      <x:c r="J513" s="41" t="s"/>
      <x:c r="K513" s="42">
        <x:f>ROUND(K528,2)</x:f>
      </x:c>
      <x:c r="L513" s="37" t="s"/>
      <x:c r="M513" s="37" t="s"/>
      <x:c r="N513" s="37" t="s"/>
      <x:c r="O513" s="37" t="s"/>
      <x:c r="P513" s="37" t="s"/>
      <x:c r="Q513" s="37" t="s"/>
      <x:c r="R513" s="37" t="s"/>
      <x:c r="S513" s="37" t="s"/>
      <x:c r="T513" s="37" t="s"/>
      <x:c r="U513" s="37" t="s"/>
      <x:c r="V513" s="37" t="s"/>
      <x:c r="W513" s="37" t="s"/>
      <x:c r="X513" s="37" t="s"/>
      <x:c r="Y513" s="37" t="s"/>
      <x:c r="Z513" s="37" t="s"/>
      <x:c r="AA513" s="37" t="s"/>
    </x:row>
    <x:row r="514" spans="1:27">
      <x:c r="B514" s="14" t="s">
        <x:v>1042</x:v>
      </x:c>
    </x:row>
    <x:row r="515" spans="1:27">
      <x:c r="B515" s="0" t="s">
        <x:v>1157</x:v>
      </x:c>
      <x:c r="C515" s="0" t="s">
        <x:v>1044</x:v>
      </x:c>
      <x:c r="D515" s="0" t="s">
        <x:v>1158</x:v>
      </x:c>
      <x:c r="E515" s="43" t="n">
        <x:v>0.08</x:v>
      </x:c>
      <x:c r="F515" s="0" t="s">
        <x:v>1046</x:v>
      </x:c>
      <x:c r="G515" s="0" t="s">
        <x:v>1047</x:v>
      </x:c>
      <x:c r="H515" s="44" t="n">
        <x:v>26.81</x:v>
      </x:c>
      <x:c r="I515" s="0" t="s">
        <x:v>1048</x:v>
      </x:c>
      <x:c r="J515" s="45">
        <x:f>ROUND(E515/I513* H515,5)</x:f>
      </x:c>
      <x:c r="K515" s="46" t="s"/>
    </x:row>
    <x:row r="516" spans="1:27">
      <x:c r="B516" s="0" t="s">
        <x:v>1095</x:v>
      </x:c>
      <x:c r="C516" s="0" t="s">
        <x:v>1044</x:v>
      </x:c>
      <x:c r="D516" s="0" t="s">
        <x:v>1096</x:v>
      </x:c>
      <x:c r="E516" s="43" t="n">
        <x:v>0.16</x:v>
      </x:c>
      <x:c r="F516" s="0" t="s">
        <x:v>1046</x:v>
      </x:c>
      <x:c r="G516" s="0" t="s">
        <x:v>1047</x:v>
      </x:c>
      <x:c r="H516" s="44" t="n">
        <x:v>22.38</x:v>
      </x:c>
      <x:c r="I516" s="0" t="s">
        <x:v>1048</x:v>
      </x:c>
      <x:c r="J516" s="45">
        <x:f>ROUND(E516/I513* H516,5)</x:f>
      </x:c>
      <x:c r="K516" s="46" t="s"/>
    </x:row>
    <x:row r="517" spans="1:27">
      <x:c r="D517" s="47" t="s">
        <x:v>1049</x:v>
      </x:c>
      <x:c r="E517" s="46" t="s"/>
      <x:c r="H517" s="46" t="s"/>
      <x:c r="K517" s="44">
        <x:f>SUM(J515:J516)</x:f>
      </x:c>
    </x:row>
    <x:row r="518" spans="1:27">
      <x:c r="B518" s="14" t="s">
        <x:v>1050</x:v>
      </x:c>
      <x:c r="E518" s="46" t="s"/>
      <x:c r="H518" s="46" t="s"/>
      <x:c r="K518" s="46" t="s"/>
    </x:row>
    <x:row r="519" spans="1:27">
      <x:c r="B519" s="0" t="s">
        <x:v>1159</x:v>
      </x:c>
      <x:c r="C519" s="0" t="s">
        <x:v>1044</x:v>
      </x:c>
      <x:c r="D519" s="0" t="s">
        <x:v>1160</x:v>
      </x:c>
      <x:c r="E519" s="43" t="n">
        <x:v>0.08</x:v>
      </x:c>
      <x:c r="F519" s="0" t="s">
        <x:v>1046</x:v>
      </x:c>
      <x:c r="G519" s="0" t="s">
        <x:v>1047</x:v>
      </x:c>
      <x:c r="H519" s="44" t="n">
        <x:v>174.42</x:v>
      </x:c>
      <x:c r="I519" s="0" t="s">
        <x:v>1048</x:v>
      </x:c>
      <x:c r="J519" s="45">
        <x:f>ROUND(E519/I513* H519,5)</x:f>
      </x:c>
      <x:c r="K519" s="46" t="s"/>
    </x:row>
    <x:row r="520" spans="1:27">
      <x:c r="D520" s="47" t="s">
        <x:v>1053</x:v>
      </x:c>
      <x:c r="E520" s="46" t="s"/>
      <x:c r="H520" s="46" t="s"/>
      <x:c r="K520" s="44">
        <x:f>SUM(J519:J519)</x:f>
      </x:c>
    </x:row>
    <x:row r="521" spans="1:27">
      <x:c r="B521" s="14" t="s">
        <x:v>1054</x:v>
      </x:c>
      <x:c r="E521" s="46" t="s"/>
      <x:c r="H521" s="46" t="s"/>
      <x:c r="K521" s="46" t="s"/>
    </x:row>
    <x:row r="522" spans="1:27">
      <x:c r="B522" s="0" t="s">
        <x:v>1245</x:v>
      </x:c>
      <x:c r="C522" s="0" t="s">
        <x:v>31</x:v>
      </x:c>
      <x:c r="D522" s="0" t="s">
        <x:v>1246</x:v>
      </x:c>
      <x:c r="E522" s="43" t="n">
        <x:v>0.1545</x:v>
      </x:c>
      <x:c r="G522" s="0" t="s">
        <x:v>1047</x:v>
      </x:c>
      <x:c r="H522" s="44" t="n">
        <x:v>73.96</x:v>
      </x:c>
      <x:c r="I522" s="0" t="s">
        <x:v>1048</x:v>
      </x:c>
      <x:c r="J522" s="45">
        <x:f>ROUND(E522* H522,5)</x:f>
      </x:c>
      <x:c r="K522" s="46" t="s"/>
    </x:row>
    <x:row r="523" spans="1:27">
      <x:c r="D523" s="47" t="s">
        <x:v>1062</x:v>
      </x:c>
      <x:c r="E523" s="46" t="s"/>
      <x:c r="H523" s="46" t="s"/>
      <x:c r="K523" s="44">
        <x:f>SUM(J522:J522)</x:f>
      </x:c>
    </x:row>
    <x:row r="524" spans="1:27">
      <x:c r="E524" s="46" t="s"/>
      <x:c r="H524" s="46" t="s"/>
      <x:c r="K524" s="46" t="s"/>
    </x:row>
    <x:row r="525" spans="1:27">
      <x:c r="D525" s="47" t="s">
        <x:v>1064</x:v>
      </x:c>
      <x:c r="E525" s="46" t="s"/>
      <x:c r="H525" s="46" t="n">
        <x:v>1.5</x:v>
      </x:c>
      <x:c r="I525" s="0" t="s">
        <x:v>1065</x:v>
      </x:c>
      <x:c r="J525" s="0">
        <x:f>ROUND(H525/100*K517,5)</x:f>
      </x:c>
      <x:c r="K525" s="46" t="s"/>
    </x:row>
    <x:row r="526" spans="1:27">
      <x:c r="D526" s="47" t="s">
        <x:v>1063</x:v>
      </x:c>
      <x:c r="E526" s="46" t="s"/>
      <x:c r="H526" s="46" t="s"/>
      <x:c r="K526" s="48">
        <x:f>SUM(J514:J525)</x:f>
      </x:c>
    </x:row>
    <x:row r="527" spans="1:27">
      <x:c r="D527" s="47" t="s">
        <x:v>1130</x:v>
      </x:c>
      <x:c r="E527" s="46" t="s"/>
      <x:c r="H527" s="46" t="n">
        <x:v>15.53</x:v>
      </x:c>
      <x:c r="I527" s="0" t="s">
        <x:v>1065</x:v>
      </x:c>
      <x:c r="K527" s="44">
        <x:f>ROUND(H527/100*K526,5)</x:f>
      </x:c>
    </x:row>
    <x:row r="528" spans="1:27">
      <x:c r="D528" s="47" t="s">
        <x:v>1066</x:v>
      </x:c>
      <x:c r="E528" s="46" t="s"/>
      <x:c r="H528" s="46" t="s"/>
      <x:c r="K528" s="48">
        <x:f>SUM(K526:K527)</x:f>
      </x:c>
    </x:row>
    <x:row r="530" spans="1:27" customFormat="1" ht="45" customHeight="1">
      <x:c r="A530" s="36" t="s"/>
      <x:c r="B530" s="36" t="s">
        <x:v>1247</x:v>
      </x:c>
      <x:c r="C530" s="37" t="s">
        <x:v>13</x:v>
      </x:c>
      <x:c r="D530" s="38" t="s">
        <x:v>1248</x:v>
      </x:c>
      <x:c r="E530" s="37" t="s"/>
      <x:c r="F530" s="37" t="s"/>
      <x:c r="G530" s="37" t="s"/>
      <x:c r="H530" s="39" t="s">
        <x:v>1041</x:v>
      </x:c>
      <x:c r="I530" s="40" t="n">
        <x:v>1</x:v>
      </x:c>
      <x:c r="J530" s="41" t="s"/>
      <x:c r="K530" s="42">
        <x:f>ROUND(K546,2)</x:f>
      </x:c>
      <x:c r="L530" s="37" t="s"/>
      <x:c r="M530" s="37" t="s"/>
      <x:c r="N530" s="37" t="s"/>
      <x:c r="O530" s="37" t="s"/>
      <x:c r="P530" s="37" t="s"/>
      <x:c r="Q530" s="37" t="s"/>
      <x:c r="R530" s="37" t="s"/>
      <x:c r="S530" s="37" t="s"/>
      <x:c r="T530" s="37" t="s"/>
      <x:c r="U530" s="37" t="s"/>
      <x:c r="V530" s="37" t="s"/>
      <x:c r="W530" s="37" t="s"/>
      <x:c r="X530" s="37" t="s"/>
      <x:c r="Y530" s="37" t="s"/>
      <x:c r="Z530" s="37" t="s"/>
      <x:c r="AA530" s="37" t="s"/>
    </x:row>
    <x:row r="531" spans="1:27">
      <x:c r="B531" s="14" t="s">
        <x:v>1042</x:v>
      </x:c>
    </x:row>
    <x:row r="532" spans="1:27">
      <x:c r="B532" s="0" t="s">
        <x:v>1095</x:v>
      </x:c>
      <x:c r="C532" s="0" t="s">
        <x:v>1044</x:v>
      </x:c>
      <x:c r="D532" s="0" t="s">
        <x:v>1096</x:v>
      </x:c>
      <x:c r="E532" s="43" t="n">
        <x:v>0.3</x:v>
      </x:c>
      <x:c r="F532" s="0" t="s">
        <x:v>1046</x:v>
      </x:c>
      <x:c r="G532" s="0" t="s">
        <x:v>1047</x:v>
      </x:c>
      <x:c r="H532" s="44" t="n">
        <x:v>22.38</x:v>
      </x:c>
      <x:c r="I532" s="0" t="s">
        <x:v>1048</x:v>
      </x:c>
      <x:c r="J532" s="45">
        <x:f>ROUND(E532/I530* H532,5)</x:f>
      </x:c>
      <x:c r="K532" s="46" t="s"/>
    </x:row>
    <x:row r="533" spans="1:27">
      <x:c r="B533" s="0" t="s">
        <x:v>1172</x:v>
      </x:c>
      <x:c r="C533" s="0" t="s">
        <x:v>1044</x:v>
      </x:c>
      <x:c r="D533" s="0" t="s">
        <x:v>1173</x:v>
      </x:c>
      <x:c r="E533" s="43" t="n">
        <x:v>0.6</x:v>
      </x:c>
      <x:c r="F533" s="0" t="s">
        <x:v>1046</x:v>
      </x:c>
      <x:c r="G533" s="0" t="s">
        <x:v>1047</x:v>
      </x:c>
      <x:c r="H533" s="44" t="n">
        <x:v>26.81</x:v>
      </x:c>
      <x:c r="I533" s="0" t="s">
        <x:v>1048</x:v>
      </x:c>
      <x:c r="J533" s="45">
        <x:f>ROUND(E533/I530* H533,5)</x:f>
      </x:c>
      <x:c r="K533" s="46" t="s"/>
    </x:row>
    <x:row r="534" spans="1:27">
      <x:c r="D534" s="47" t="s">
        <x:v>1049</x:v>
      </x:c>
      <x:c r="E534" s="46" t="s"/>
      <x:c r="H534" s="46" t="s"/>
      <x:c r="K534" s="44">
        <x:f>SUM(J532:J533)</x:f>
      </x:c>
    </x:row>
    <x:row r="535" spans="1:27">
      <x:c r="B535" s="14" t="s">
        <x:v>1054</x:v>
      </x:c>
      <x:c r="E535" s="46" t="s"/>
      <x:c r="H535" s="46" t="s"/>
      <x:c r="K535" s="46" t="s"/>
    </x:row>
    <x:row r="536" spans="1:27">
      <x:c r="B536" s="0" t="s">
        <x:v>1249</x:v>
      </x:c>
      <x:c r="C536" s="0" t="s">
        <x:v>47</x:v>
      </x:c>
      <x:c r="D536" s="0" t="s">
        <x:v>1250</x:v>
      </x:c>
      <x:c r="E536" s="43" t="n">
        <x:v>0.6</x:v>
      </x:c>
      <x:c r="G536" s="0" t="s">
        <x:v>1047</x:v>
      </x:c>
      <x:c r="H536" s="44" t="n">
        <x:v>1.03</x:v>
      </x:c>
      <x:c r="I536" s="0" t="s">
        <x:v>1048</x:v>
      </x:c>
      <x:c r="J536" s="45">
        <x:f>ROUND(E536* H536,5)</x:f>
      </x:c>
      <x:c r="K536" s="46" t="s"/>
    </x:row>
    <x:row r="537" spans="1:27">
      <x:c r="B537" s="0" t="s">
        <x:v>1251</x:v>
      </x:c>
      <x:c r="C537" s="0" t="s">
        <x:v>13</x:v>
      </x:c>
      <x:c r="D537" s="0" t="s">
        <x:v>1252</x:v>
      </x:c>
      <x:c r="E537" s="43" t="n">
        <x:v>1.01</x:v>
      </x:c>
      <x:c r="G537" s="0" t="s">
        <x:v>1047</x:v>
      </x:c>
      <x:c r="H537" s="44" t="n">
        <x:v>163.56</x:v>
      </x:c>
      <x:c r="I537" s="0" t="s">
        <x:v>1048</x:v>
      </x:c>
      <x:c r="J537" s="45">
        <x:f>ROUND(E537* H537,5)</x:f>
      </x:c>
      <x:c r="K537" s="46" t="s"/>
    </x:row>
    <x:row r="538" spans="1:27">
      <x:c r="D538" s="47" t="s">
        <x:v>1062</x:v>
      </x:c>
      <x:c r="E538" s="46" t="s"/>
      <x:c r="H538" s="46" t="s"/>
      <x:c r="K538" s="44">
        <x:f>SUM(J536:J537)</x:f>
      </x:c>
    </x:row>
    <x:row r="539" spans="1:27">
      <x:c r="B539" s="14" t="s">
        <x:v>1038</x:v>
      </x:c>
      <x:c r="E539" s="46" t="s"/>
      <x:c r="H539" s="46" t="s"/>
      <x:c r="K539" s="46" t="s"/>
    </x:row>
    <x:row r="540" spans="1:27">
      <x:c r="B540" s="0" t="s">
        <x:v>1039</x:v>
      </x:c>
      <x:c r="C540" s="0" t="s">
        <x:v>31</x:v>
      </x:c>
      <x:c r="D540" s="0" t="s">
        <x:v>1040</x:v>
      </x:c>
      <x:c r="E540" s="43" t="n">
        <x:v>0.0252</x:v>
      </x:c>
      <x:c r="G540" s="0" t="s">
        <x:v>1047</x:v>
      </x:c>
      <x:c r="H540" s="44" t="n">
        <x:v>81.6244</x:v>
      </x:c>
      <x:c r="I540" s="0" t="s">
        <x:v>1048</x:v>
      </x:c>
      <x:c r="J540" s="45">
        <x:f>ROUND(E540* H540,5)</x:f>
      </x:c>
      <x:c r="K540" s="46" t="s"/>
    </x:row>
    <x:row r="541" spans="1:27">
      <x:c r="D541" s="47" t="s">
        <x:v>1165</x:v>
      </x:c>
      <x:c r="E541" s="46" t="s"/>
      <x:c r="H541" s="46" t="s"/>
      <x:c r="K541" s="44">
        <x:f>SUM(J540:J540)</x:f>
      </x:c>
    </x:row>
    <x:row r="542" spans="1:27">
      <x:c r="E542" s="46" t="s"/>
      <x:c r="H542" s="46" t="s"/>
      <x:c r="K542" s="46" t="s"/>
    </x:row>
    <x:row r="543" spans="1:27">
      <x:c r="D543" s="47" t="s">
        <x:v>1064</x:v>
      </x:c>
      <x:c r="E543" s="46" t="s"/>
      <x:c r="H543" s="46" t="n">
        <x:v>1.5</x:v>
      </x:c>
      <x:c r="I543" s="0" t="s">
        <x:v>1065</x:v>
      </x:c>
      <x:c r="J543" s="0">
        <x:f>ROUND(H543/100*K534,5)</x:f>
      </x:c>
      <x:c r="K543" s="46" t="s"/>
    </x:row>
    <x:row r="544" spans="1:27">
      <x:c r="D544" s="47" t="s">
        <x:v>1063</x:v>
      </x:c>
      <x:c r="E544" s="46" t="s"/>
      <x:c r="H544" s="46" t="s"/>
      <x:c r="K544" s="48">
        <x:f>SUM(J531:J543)</x:f>
      </x:c>
    </x:row>
    <x:row r="545" spans="1:27">
      <x:c r="D545" s="47" t="s">
        <x:v>1130</x:v>
      </x:c>
      <x:c r="E545" s="46" t="s"/>
      <x:c r="H545" s="46" t="n">
        <x:v>15.53</x:v>
      </x:c>
      <x:c r="I545" s="0" t="s">
        <x:v>1065</x:v>
      </x:c>
      <x:c r="K545" s="44">
        <x:f>ROUND(H545/100*K544,5)</x:f>
      </x:c>
    </x:row>
    <x:row r="546" spans="1:27">
      <x:c r="D546" s="47" t="s">
        <x:v>1066</x:v>
      </x:c>
      <x:c r="E546" s="46" t="s"/>
      <x:c r="H546" s="46" t="s"/>
      <x:c r="K546" s="48">
        <x:f>SUM(K544:K545)</x:f>
      </x:c>
    </x:row>
    <x:row r="548" spans="1:27" customFormat="1" ht="45" customHeight="1">
      <x:c r="A548" s="36" t="s"/>
      <x:c r="B548" s="36" t="s">
        <x:v>1253</x:v>
      </x:c>
      <x:c r="C548" s="37" t="s">
        <x:v>18</x:v>
      </x:c>
      <x:c r="D548" s="38" t="s">
        <x:v>1254</x:v>
      </x:c>
      <x:c r="E548" s="37" t="s"/>
      <x:c r="F548" s="37" t="s"/>
      <x:c r="G548" s="37" t="s"/>
      <x:c r="H548" s="39" t="s">
        <x:v>1041</x:v>
      </x:c>
      <x:c r="I548" s="40" t="n">
        <x:v>1</x:v>
      </x:c>
      <x:c r="J548" s="41" t="s"/>
      <x:c r="K548" s="42">
        <x:f>ROUND(K562,2)</x:f>
      </x:c>
      <x:c r="L548" s="37" t="s"/>
      <x:c r="M548" s="37" t="s"/>
      <x:c r="N548" s="37" t="s"/>
      <x:c r="O548" s="37" t="s"/>
      <x:c r="P548" s="37" t="s"/>
      <x:c r="Q548" s="37" t="s"/>
      <x:c r="R548" s="37" t="s"/>
      <x:c r="S548" s="37" t="s"/>
      <x:c r="T548" s="37" t="s"/>
      <x:c r="U548" s="37" t="s"/>
      <x:c r="V548" s="37" t="s"/>
      <x:c r="W548" s="37" t="s"/>
      <x:c r="X548" s="37" t="s"/>
      <x:c r="Y548" s="37" t="s"/>
      <x:c r="Z548" s="37" t="s"/>
      <x:c r="AA548" s="37" t="s"/>
    </x:row>
    <x:row r="549" spans="1:27">
      <x:c r="B549" s="14" t="s">
        <x:v>1042</x:v>
      </x:c>
    </x:row>
    <x:row r="550" spans="1:27">
      <x:c r="B550" s="0" t="s">
        <x:v>1255</x:v>
      </x:c>
      <x:c r="C550" s="0" t="s">
        <x:v>1044</x:v>
      </x:c>
      <x:c r="D550" s="0" t="s">
        <x:v>1256</x:v>
      </x:c>
      <x:c r="E550" s="43" t="n">
        <x:v>0.6</x:v>
      </x:c>
      <x:c r="F550" s="0" t="s">
        <x:v>1046</x:v>
      </x:c>
      <x:c r="G550" s="0" t="s">
        <x:v>1047</x:v>
      </x:c>
      <x:c r="H550" s="44" t="n">
        <x:v>27.71</x:v>
      </x:c>
      <x:c r="I550" s="0" t="s">
        <x:v>1048</x:v>
      </x:c>
      <x:c r="J550" s="45">
        <x:f>ROUND(E550/I548* H550,5)</x:f>
      </x:c>
      <x:c r="K550" s="46" t="s"/>
    </x:row>
    <x:row r="551" spans="1:27">
      <x:c r="B551" s="0" t="s">
        <x:v>1257</x:v>
      </x:c>
      <x:c r="C551" s="0" t="s">
        <x:v>1044</x:v>
      </x:c>
      <x:c r="D551" s="0" t="s">
        <x:v>1258</x:v>
      </x:c>
      <x:c r="E551" s="43" t="n">
        <x:v>0.15</x:v>
      </x:c>
      <x:c r="F551" s="0" t="s">
        <x:v>1046</x:v>
      </x:c>
      <x:c r="G551" s="0" t="s">
        <x:v>1047</x:v>
      </x:c>
      <x:c r="H551" s="44" t="n">
        <x:v>23.8</x:v>
      </x:c>
      <x:c r="I551" s="0" t="s">
        <x:v>1048</x:v>
      </x:c>
      <x:c r="J551" s="45">
        <x:f>ROUND(E551/I548* H551,5)</x:f>
      </x:c>
      <x:c r="K551" s="46" t="s"/>
    </x:row>
    <x:row r="552" spans="1:27">
      <x:c r="D552" s="47" t="s">
        <x:v>1049</x:v>
      </x:c>
      <x:c r="E552" s="46" t="s"/>
      <x:c r="H552" s="46" t="s"/>
      <x:c r="K552" s="44">
        <x:f>SUM(J550:J551)</x:f>
      </x:c>
    </x:row>
    <x:row r="553" spans="1:27">
      <x:c r="B553" s="14" t="s">
        <x:v>1054</x:v>
      </x:c>
      <x:c r="E553" s="46" t="s"/>
      <x:c r="H553" s="46" t="s"/>
      <x:c r="K553" s="46" t="s"/>
    </x:row>
    <x:row r="554" spans="1:27">
      <x:c r="B554" s="0" t="s">
        <x:v>1259</x:v>
      </x:c>
      <x:c r="C554" s="0" t="s">
        <x:v>13</x:v>
      </x:c>
      <x:c r="D554" s="0" t="s">
        <x:v>1260</x:v>
      </x:c>
      <x:c r="E554" s="43" t="n">
        <x:v>2.25</x:v>
      </x:c>
      <x:c r="G554" s="0" t="s">
        <x:v>1047</x:v>
      </x:c>
      <x:c r="H554" s="44" t="n">
        <x:v>162.37</x:v>
      </x:c>
      <x:c r="I554" s="0" t="s">
        <x:v>1048</x:v>
      </x:c>
      <x:c r="J554" s="45">
        <x:f>ROUND(E554* H554,5)</x:f>
      </x:c>
      <x:c r="K554" s="46" t="s"/>
    </x:row>
    <x:row r="555" spans="1:27">
      <x:c r="B555" s="0" t="s">
        <x:v>1261</x:v>
      </x:c>
      <x:c r="C555" s="0" t="s">
        <x:v>1230</x:v>
      </x:c>
      <x:c r="D555" s="0" t="s">
        <x:v>1262</x:v>
      </x:c>
      <x:c r="E555" s="43" t="n">
        <x:v>0.36</x:v>
      </x:c>
      <x:c r="G555" s="0" t="s">
        <x:v>1047</x:v>
      </x:c>
      <x:c r="H555" s="44" t="n">
        <x:v>13.05</x:v>
      </x:c>
      <x:c r="I555" s="0" t="s">
        <x:v>1048</x:v>
      </x:c>
      <x:c r="J555" s="45">
        <x:f>ROUND(E555* H555,5)</x:f>
      </x:c>
      <x:c r="K555" s="46" t="s"/>
    </x:row>
    <x:row r="556" spans="1:27">
      <x:c r="B556" s="0" t="s">
        <x:v>1229</x:v>
      </x:c>
      <x:c r="C556" s="0" t="s">
        <x:v>1230</x:v>
      </x:c>
      <x:c r="D556" s="0" t="s">
        <x:v>1231</x:v>
      </x:c>
      <x:c r="E556" s="43" t="n">
        <x:v>0.12</x:v>
      </x:c>
      <x:c r="G556" s="0" t="s">
        <x:v>1047</x:v>
      </x:c>
      <x:c r="H556" s="44" t="n">
        <x:v>16.31</x:v>
      </x:c>
      <x:c r="I556" s="0" t="s">
        <x:v>1048</x:v>
      </x:c>
      <x:c r="J556" s="45">
        <x:f>ROUND(E556* H556,5)</x:f>
      </x:c>
      <x:c r="K556" s="46" t="s"/>
    </x:row>
    <x:row r="557" spans="1:27">
      <x:c r="D557" s="47" t="s">
        <x:v>1062</x:v>
      </x:c>
      <x:c r="E557" s="46" t="s"/>
      <x:c r="H557" s="46" t="s"/>
      <x:c r="K557" s="44">
        <x:f>SUM(J554:J556)</x:f>
      </x:c>
    </x:row>
    <x:row r="558" spans="1:27">
      <x:c r="E558" s="46" t="s"/>
      <x:c r="H558" s="46" t="s"/>
      <x:c r="K558" s="46" t="s"/>
    </x:row>
    <x:row r="559" spans="1:27">
      <x:c r="D559" s="47" t="s">
        <x:v>1064</x:v>
      </x:c>
      <x:c r="E559" s="46" t="s"/>
      <x:c r="H559" s="46" t="n">
        <x:v>2.5</x:v>
      </x:c>
      <x:c r="I559" s="0" t="s">
        <x:v>1065</x:v>
      </x:c>
      <x:c r="J559" s="0">
        <x:f>ROUND(H559/100*K552,5)</x:f>
      </x:c>
      <x:c r="K559" s="46" t="s"/>
    </x:row>
    <x:row r="560" spans="1:27">
      <x:c r="D560" s="47" t="s">
        <x:v>1063</x:v>
      </x:c>
      <x:c r="E560" s="46" t="s"/>
      <x:c r="H560" s="46" t="s"/>
      <x:c r="K560" s="48">
        <x:f>SUM(J549:J559)</x:f>
      </x:c>
    </x:row>
    <x:row r="561" spans="1:27">
      <x:c r="D561" s="47" t="s">
        <x:v>1130</x:v>
      </x:c>
      <x:c r="E561" s="46" t="s"/>
      <x:c r="H561" s="46" t="n">
        <x:v>15.53</x:v>
      </x:c>
      <x:c r="I561" s="0" t="s">
        <x:v>1065</x:v>
      </x:c>
      <x:c r="K561" s="44">
        <x:f>ROUND(H561/100*K560,5)</x:f>
      </x:c>
    </x:row>
    <x:row r="562" spans="1:27">
      <x:c r="D562" s="47" t="s">
        <x:v>1066</x:v>
      </x:c>
      <x:c r="E562" s="46" t="s"/>
      <x:c r="H562" s="46" t="s"/>
      <x:c r="K562" s="48">
        <x:f>SUM(K560:K561)</x:f>
      </x:c>
    </x:row>
    <x:row r="564" spans="1:27" customFormat="1" ht="45" customHeight="1">
      <x:c r="A564" s="36" t="s"/>
      <x:c r="B564" s="36" t="s">
        <x:v>1263</x:v>
      </x:c>
      <x:c r="C564" s="37" t="s">
        <x:v>18</x:v>
      </x:c>
      <x:c r="D564" s="38" t="s">
        <x:v>1264</x:v>
      </x:c>
      <x:c r="E564" s="37" t="s"/>
      <x:c r="F564" s="37" t="s"/>
      <x:c r="G564" s="37" t="s"/>
      <x:c r="H564" s="39" t="s">
        <x:v>1041</x:v>
      </x:c>
      <x:c r="I564" s="40" t="n">
        <x:v>1</x:v>
      </x:c>
      <x:c r="J564" s="41" t="s"/>
      <x:c r="K564" s="42">
        <x:f>ROUND(K578,2)</x:f>
      </x:c>
      <x:c r="L564" s="37" t="s"/>
      <x:c r="M564" s="37" t="s"/>
      <x:c r="N564" s="37" t="s"/>
      <x:c r="O564" s="37" t="s"/>
      <x:c r="P564" s="37" t="s"/>
      <x:c r="Q564" s="37" t="s"/>
      <x:c r="R564" s="37" t="s"/>
      <x:c r="S564" s="37" t="s"/>
      <x:c r="T564" s="37" t="s"/>
      <x:c r="U564" s="37" t="s"/>
      <x:c r="V564" s="37" t="s"/>
      <x:c r="W564" s="37" t="s"/>
      <x:c r="X564" s="37" t="s"/>
      <x:c r="Y564" s="37" t="s"/>
      <x:c r="Z564" s="37" t="s"/>
      <x:c r="AA564" s="37" t="s"/>
    </x:row>
    <x:row r="565" spans="1:27">
      <x:c r="B565" s="14" t="s">
        <x:v>1042</x:v>
      </x:c>
    </x:row>
    <x:row r="566" spans="1:27">
      <x:c r="B566" s="0" t="s">
        <x:v>1257</x:v>
      </x:c>
      <x:c r="C566" s="0" t="s">
        <x:v>1044</x:v>
      </x:c>
      <x:c r="D566" s="0" t="s">
        <x:v>1258</x:v>
      </x:c>
      <x:c r="E566" s="43" t="n">
        <x:v>0.1</x:v>
      </x:c>
      <x:c r="F566" s="0" t="s">
        <x:v>1046</x:v>
      </x:c>
      <x:c r="G566" s="0" t="s">
        <x:v>1047</x:v>
      </x:c>
      <x:c r="H566" s="44" t="n">
        <x:v>23.8</x:v>
      </x:c>
      <x:c r="I566" s="0" t="s">
        <x:v>1048</x:v>
      </x:c>
      <x:c r="J566" s="45">
        <x:f>ROUND(E566/I564* H566,5)</x:f>
      </x:c>
      <x:c r="K566" s="46" t="s"/>
    </x:row>
    <x:row r="567" spans="1:27">
      <x:c r="B567" s="0" t="s">
        <x:v>1255</x:v>
      </x:c>
      <x:c r="C567" s="0" t="s">
        <x:v>1044</x:v>
      </x:c>
      <x:c r="D567" s="0" t="s">
        <x:v>1256</x:v>
      </x:c>
      <x:c r="E567" s="43" t="n">
        <x:v>0.4</x:v>
      </x:c>
      <x:c r="F567" s="0" t="s">
        <x:v>1046</x:v>
      </x:c>
      <x:c r="G567" s="0" t="s">
        <x:v>1047</x:v>
      </x:c>
      <x:c r="H567" s="44" t="n">
        <x:v>27.71</x:v>
      </x:c>
      <x:c r="I567" s="0" t="s">
        <x:v>1048</x:v>
      </x:c>
      <x:c r="J567" s="45">
        <x:f>ROUND(E567/I564* H567,5)</x:f>
      </x:c>
      <x:c r="K567" s="46" t="s"/>
    </x:row>
    <x:row r="568" spans="1:27">
      <x:c r="D568" s="47" t="s">
        <x:v>1049</x:v>
      </x:c>
      <x:c r="E568" s="46" t="s"/>
      <x:c r="H568" s="46" t="s"/>
      <x:c r="K568" s="44">
        <x:f>SUM(J566:J567)</x:f>
      </x:c>
    </x:row>
    <x:row r="569" spans="1:27">
      <x:c r="B569" s="14" t="s">
        <x:v>1054</x:v>
      </x:c>
      <x:c r="E569" s="46" t="s"/>
      <x:c r="H569" s="46" t="s"/>
      <x:c r="K569" s="46" t="s"/>
    </x:row>
    <x:row r="570" spans="1:27">
      <x:c r="B570" s="0" t="s">
        <x:v>1265</x:v>
      </x:c>
      <x:c r="C570" s="0" t="s">
        <x:v>13</x:v>
      </x:c>
      <x:c r="D570" s="0" t="s">
        <x:v>1266</x:v>
      </x:c>
      <x:c r="E570" s="43" t="n">
        <x:v>0.9</x:v>
      </x:c>
      <x:c r="G570" s="0" t="s">
        <x:v>1047</x:v>
      </x:c>
      <x:c r="H570" s="44" t="n">
        <x:v>258</x:v>
      </x:c>
      <x:c r="I570" s="0" t="s">
        <x:v>1048</x:v>
      </x:c>
      <x:c r="J570" s="45">
        <x:f>ROUND(E570* H570,5)</x:f>
      </x:c>
      <x:c r="K570" s="46" t="s"/>
    </x:row>
    <x:row r="571" spans="1:27">
      <x:c r="B571" s="0" t="s">
        <x:v>1261</x:v>
      </x:c>
      <x:c r="C571" s="0" t="s">
        <x:v>1230</x:v>
      </x:c>
      <x:c r="D571" s="0" t="s">
        <x:v>1262</x:v>
      </x:c>
      <x:c r="E571" s="43" t="n">
        <x:v>0.23</x:v>
      </x:c>
      <x:c r="G571" s="0" t="s">
        <x:v>1047</x:v>
      </x:c>
      <x:c r="H571" s="44" t="n">
        <x:v>13.05</x:v>
      </x:c>
      <x:c r="I571" s="0" t="s">
        <x:v>1048</x:v>
      </x:c>
      <x:c r="J571" s="45">
        <x:f>ROUND(E571* H571,5)</x:f>
      </x:c>
      <x:c r="K571" s="46" t="s"/>
    </x:row>
    <x:row r="572" spans="1:27">
      <x:c r="B572" s="0" t="s">
        <x:v>1229</x:v>
      </x:c>
      <x:c r="C572" s="0" t="s">
        <x:v>1230</x:v>
      </x:c>
      <x:c r="D572" s="0" t="s">
        <x:v>1231</x:v>
      </x:c>
      <x:c r="E572" s="43" t="n">
        <x:v>0.08</x:v>
      </x:c>
      <x:c r="G572" s="0" t="s">
        <x:v>1047</x:v>
      </x:c>
      <x:c r="H572" s="44" t="n">
        <x:v>16.31</x:v>
      </x:c>
      <x:c r="I572" s="0" t="s">
        <x:v>1048</x:v>
      </x:c>
      <x:c r="J572" s="45">
        <x:f>ROUND(E572* H572,5)</x:f>
      </x:c>
      <x:c r="K572" s="46" t="s"/>
    </x:row>
    <x:row r="573" spans="1:27">
      <x:c r="D573" s="47" t="s">
        <x:v>1062</x:v>
      </x:c>
      <x:c r="E573" s="46" t="s"/>
      <x:c r="H573" s="46" t="s"/>
      <x:c r="K573" s="44">
        <x:f>SUM(J570:J572)</x:f>
      </x:c>
    </x:row>
    <x:row r="574" spans="1:27">
      <x:c r="E574" s="46" t="s"/>
      <x:c r="H574" s="46" t="s"/>
      <x:c r="K574" s="46" t="s"/>
    </x:row>
    <x:row r="575" spans="1:27">
      <x:c r="D575" s="47" t="s">
        <x:v>1064</x:v>
      </x:c>
      <x:c r="E575" s="46" t="s"/>
      <x:c r="H575" s="46" t="n">
        <x:v>2.5</x:v>
      </x:c>
      <x:c r="I575" s="0" t="s">
        <x:v>1065</x:v>
      </x:c>
      <x:c r="J575" s="0">
        <x:f>ROUND(H575/100*K568,5)</x:f>
      </x:c>
      <x:c r="K575" s="46" t="s"/>
    </x:row>
    <x:row r="576" spans="1:27">
      <x:c r="D576" s="47" t="s">
        <x:v>1063</x:v>
      </x:c>
      <x:c r="E576" s="46" t="s"/>
      <x:c r="H576" s="46" t="s"/>
      <x:c r="K576" s="48">
        <x:f>SUM(J565:J575)</x:f>
      </x:c>
    </x:row>
    <x:row r="577" spans="1:27">
      <x:c r="D577" s="47" t="s">
        <x:v>1130</x:v>
      </x:c>
      <x:c r="E577" s="46" t="s"/>
      <x:c r="H577" s="46" t="n">
        <x:v>15.53</x:v>
      </x:c>
      <x:c r="I577" s="0" t="s">
        <x:v>1065</x:v>
      </x:c>
      <x:c r="K577" s="44">
        <x:f>ROUND(H577/100*K576,5)</x:f>
      </x:c>
    </x:row>
    <x:row r="578" spans="1:27">
      <x:c r="D578" s="47" t="s">
        <x:v>1066</x:v>
      </x:c>
      <x:c r="E578" s="46" t="s"/>
      <x:c r="H578" s="46" t="s"/>
      <x:c r="K578" s="48">
        <x:f>SUM(K576:K577)</x:f>
      </x:c>
    </x:row>
    <x:row r="580" spans="1:27" customFormat="1" ht="45" customHeight="1">
      <x:c r="A580" s="36" t="s"/>
      <x:c r="B580" s="36" t="s">
        <x:v>1267</x:v>
      </x:c>
      <x:c r="C580" s="37" t="s">
        <x:v>18</x:v>
      </x:c>
      <x:c r="D580" s="38" t="s">
        <x:v>1268</x:v>
      </x:c>
      <x:c r="E580" s="37" t="s"/>
      <x:c r="F580" s="37" t="s"/>
      <x:c r="G580" s="37" t="s"/>
      <x:c r="H580" s="39" t="s">
        <x:v>1041</x:v>
      </x:c>
      <x:c r="I580" s="40" t="n">
        <x:v>1</x:v>
      </x:c>
      <x:c r="J580" s="41" t="s"/>
      <x:c r="K580" s="42">
        <x:f>ROUND(K594,2)</x:f>
      </x:c>
      <x:c r="L580" s="37" t="s"/>
      <x:c r="M580" s="37" t="s"/>
      <x:c r="N580" s="37" t="s"/>
      <x:c r="O580" s="37" t="s"/>
      <x:c r="P580" s="37" t="s"/>
      <x:c r="Q580" s="37" t="s"/>
      <x:c r="R580" s="37" t="s"/>
      <x:c r="S580" s="37" t="s"/>
      <x:c r="T580" s="37" t="s"/>
      <x:c r="U580" s="37" t="s"/>
      <x:c r="V580" s="37" t="s"/>
      <x:c r="W580" s="37" t="s"/>
      <x:c r="X580" s="37" t="s"/>
      <x:c r="Y580" s="37" t="s"/>
      <x:c r="Z580" s="37" t="s"/>
      <x:c r="AA580" s="37" t="s"/>
    </x:row>
    <x:row r="581" spans="1:27">
      <x:c r="B581" s="14" t="s">
        <x:v>1042</x:v>
      </x:c>
    </x:row>
    <x:row r="582" spans="1:27">
      <x:c r="B582" s="0" t="s">
        <x:v>1255</x:v>
      </x:c>
      <x:c r="C582" s="0" t="s">
        <x:v>1044</x:v>
      </x:c>
      <x:c r="D582" s="0" t="s">
        <x:v>1256</x:v>
      </x:c>
      <x:c r="E582" s="43" t="n">
        <x:v>0.6</x:v>
      </x:c>
      <x:c r="F582" s="0" t="s">
        <x:v>1046</x:v>
      </x:c>
      <x:c r="G582" s="0" t="s">
        <x:v>1047</x:v>
      </x:c>
      <x:c r="H582" s="44" t="n">
        <x:v>27.71</x:v>
      </x:c>
      <x:c r="I582" s="0" t="s">
        <x:v>1048</x:v>
      </x:c>
      <x:c r="J582" s="45">
        <x:f>ROUND(E582/I580* H582,5)</x:f>
      </x:c>
      <x:c r="K582" s="46" t="s"/>
    </x:row>
    <x:row r="583" spans="1:27">
      <x:c r="B583" s="0" t="s">
        <x:v>1257</x:v>
      </x:c>
      <x:c r="C583" s="0" t="s">
        <x:v>1044</x:v>
      </x:c>
      <x:c r="D583" s="0" t="s">
        <x:v>1258</x:v>
      </x:c>
      <x:c r="E583" s="43" t="n">
        <x:v>0.15</x:v>
      </x:c>
      <x:c r="F583" s="0" t="s">
        <x:v>1046</x:v>
      </x:c>
      <x:c r="G583" s="0" t="s">
        <x:v>1047</x:v>
      </x:c>
      <x:c r="H583" s="44" t="n">
        <x:v>23.8</x:v>
      </x:c>
      <x:c r="I583" s="0" t="s">
        <x:v>1048</x:v>
      </x:c>
      <x:c r="J583" s="45">
        <x:f>ROUND(E583/I580* H583,5)</x:f>
      </x:c>
      <x:c r="K583" s="46" t="s"/>
    </x:row>
    <x:row r="584" spans="1:27">
      <x:c r="D584" s="47" t="s">
        <x:v>1049</x:v>
      </x:c>
      <x:c r="E584" s="46" t="s"/>
      <x:c r="H584" s="46" t="s"/>
      <x:c r="K584" s="44">
        <x:f>SUM(J582:J583)</x:f>
      </x:c>
    </x:row>
    <x:row r="585" spans="1:27">
      <x:c r="B585" s="14" t="s">
        <x:v>1054</x:v>
      </x:c>
      <x:c r="E585" s="46" t="s"/>
      <x:c r="H585" s="46" t="s"/>
      <x:c r="K585" s="46" t="s"/>
    </x:row>
    <x:row r="586" spans="1:27">
      <x:c r="B586" s="0" t="s">
        <x:v>1269</x:v>
      </x:c>
      <x:c r="C586" s="0" t="s">
        <x:v>13</x:v>
      </x:c>
      <x:c r="D586" s="0" t="s">
        <x:v>1270</x:v>
      </x:c>
      <x:c r="E586" s="43" t="n">
        <x:v>1.8</x:v>
      </x:c>
      <x:c r="G586" s="0" t="s">
        <x:v>1047</x:v>
      </x:c>
      <x:c r="H586" s="44" t="n">
        <x:v>241.58</x:v>
      </x:c>
      <x:c r="I586" s="0" t="s">
        <x:v>1048</x:v>
      </x:c>
      <x:c r="J586" s="45">
        <x:f>ROUND(E586* H586,5)</x:f>
      </x:c>
      <x:c r="K586" s="46" t="s"/>
    </x:row>
    <x:row r="587" spans="1:27">
      <x:c r="B587" s="0" t="s">
        <x:v>1261</x:v>
      </x:c>
      <x:c r="C587" s="0" t="s">
        <x:v>1230</x:v>
      </x:c>
      <x:c r="D587" s="0" t="s">
        <x:v>1262</x:v>
      </x:c>
      <x:c r="E587" s="43" t="n">
        <x:v>0.32</x:v>
      </x:c>
      <x:c r="G587" s="0" t="s">
        <x:v>1047</x:v>
      </x:c>
      <x:c r="H587" s="44" t="n">
        <x:v>13.05</x:v>
      </x:c>
      <x:c r="I587" s="0" t="s">
        <x:v>1048</x:v>
      </x:c>
      <x:c r="J587" s="45">
        <x:f>ROUND(E587* H587,5)</x:f>
      </x:c>
      <x:c r="K587" s="46" t="s"/>
    </x:row>
    <x:row r="588" spans="1:27">
      <x:c r="B588" s="0" t="s">
        <x:v>1229</x:v>
      </x:c>
      <x:c r="C588" s="0" t="s">
        <x:v>1230</x:v>
      </x:c>
      <x:c r="D588" s="0" t="s">
        <x:v>1231</x:v>
      </x:c>
      <x:c r="E588" s="43" t="n">
        <x:v>0.11</x:v>
      </x:c>
      <x:c r="G588" s="0" t="s">
        <x:v>1047</x:v>
      </x:c>
      <x:c r="H588" s="44" t="n">
        <x:v>16.31</x:v>
      </x:c>
      <x:c r="I588" s="0" t="s">
        <x:v>1048</x:v>
      </x:c>
      <x:c r="J588" s="45">
        <x:f>ROUND(E588* H588,5)</x:f>
      </x:c>
      <x:c r="K588" s="46" t="s"/>
    </x:row>
    <x:row r="589" spans="1:27">
      <x:c r="D589" s="47" t="s">
        <x:v>1062</x:v>
      </x:c>
      <x:c r="E589" s="46" t="s"/>
      <x:c r="H589" s="46" t="s"/>
      <x:c r="K589" s="44">
        <x:f>SUM(J586:J588)</x:f>
      </x:c>
    </x:row>
    <x:row r="590" spans="1:27">
      <x:c r="E590" s="46" t="s"/>
      <x:c r="H590" s="46" t="s"/>
      <x:c r="K590" s="46" t="s"/>
    </x:row>
    <x:row r="591" spans="1:27">
      <x:c r="D591" s="47" t="s">
        <x:v>1064</x:v>
      </x:c>
      <x:c r="E591" s="46" t="s"/>
      <x:c r="H591" s="46" t="n">
        <x:v>2.5</x:v>
      </x:c>
      <x:c r="I591" s="0" t="s">
        <x:v>1065</x:v>
      </x:c>
      <x:c r="J591" s="0">
        <x:f>ROUND(H591/100*K584,5)</x:f>
      </x:c>
      <x:c r="K591" s="46" t="s"/>
    </x:row>
    <x:row r="592" spans="1:27">
      <x:c r="D592" s="47" t="s">
        <x:v>1063</x:v>
      </x:c>
      <x:c r="E592" s="46" t="s"/>
      <x:c r="H592" s="46" t="s"/>
      <x:c r="K592" s="48">
        <x:f>SUM(J581:J591)</x:f>
      </x:c>
    </x:row>
    <x:row r="593" spans="1:27">
      <x:c r="D593" s="47" t="s">
        <x:v>1130</x:v>
      </x:c>
      <x:c r="E593" s="46" t="s"/>
      <x:c r="H593" s="46" t="n">
        <x:v>15.53</x:v>
      </x:c>
      <x:c r="I593" s="0" t="s">
        <x:v>1065</x:v>
      </x:c>
      <x:c r="K593" s="44">
        <x:f>ROUND(H593/100*K592,5)</x:f>
      </x:c>
    </x:row>
    <x:row r="594" spans="1:27">
      <x:c r="D594" s="47" t="s">
        <x:v>1066</x:v>
      </x:c>
      <x:c r="E594" s="46" t="s"/>
      <x:c r="H594" s="46" t="s"/>
      <x:c r="K594" s="48">
        <x:f>SUM(K592:K593)</x:f>
      </x:c>
    </x:row>
    <x:row r="596" spans="1:27" customFormat="1" ht="45" customHeight="1">
      <x:c r="A596" s="36" t="s"/>
      <x:c r="B596" s="36" t="s">
        <x:v>1271</x:v>
      </x:c>
      <x:c r="C596" s="37" t="s">
        <x:v>18</x:v>
      </x:c>
      <x:c r="D596" s="38" t="s">
        <x:v>1272</x:v>
      </x:c>
      <x:c r="E596" s="37" t="s"/>
      <x:c r="F596" s="37" t="s"/>
      <x:c r="G596" s="37" t="s"/>
      <x:c r="H596" s="39" t="s">
        <x:v>1041</x:v>
      </x:c>
      <x:c r="I596" s="40" t="n">
        <x:v>1</x:v>
      </x:c>
      <x:c r="J596" s="41" t="s"/>
      <x:c r="K596" s="42">
        <x:f>ROUND(K610,2)</x:f>
      </x:c>
      <x:c r="L596" s="37" t="s"/>
      <x:c r="M596" s="37" t="s"/>
      <x:c r="N596" s="37" t="s"/>
      <x:c r="O596" s="37" t="s"/>
      <x:c r="P596" s="37" t="s"/>
      <x:c r="Q596" s="37" t="s"/>
      <x:c r="R596" s="37" t="s"/>
      <x:c r="S596" s="37" t="s"/>
      <x:c r="T596" s="37" t="s"/>
      <x:c r="U596" s="37" t="s"/>
      <x:c r="V596" s="37" t="s"/>
      <x:c r="W596" s="37" t="s"/>
      <x:c r="X596" s="37" t="s"/>
      <x:c r="Y596" s="37" t="s"/>
      <x:c r="Z596" s="37" t="s"/>
      <x:c r="AA596" s="37" t="s"/>
    </x:row>
    <x:row r="597" spans="1:27">
      <x:c r="B597" s="14" t="s">
        <x:v>1042</x:v>
      </x:c>
    </x:row>
    <x:row r="598" spans="1:27">
      <x:c r="B598" s="0" t="s">
        <x:v>1257</x:v>
      </x:c>
      <x:c r="C598" s="0" t="s">
        <x:v>1044</x:v>
      </x:c>
      <x:c r="D598" s="0" t="s">
        <x:v>1258</x:v>
      </x:c>
      <x:c r="E598" s="43" t="n">
        <x:v>0.15</x:v>
      </x:c>
      <x:c r="F598" s="0" t="s">
        <x:v>1046</x:v>
      </x:c>
      <x:c r="G598" s="0" t="s">
        <x:v>1047</x:v>
      </x:c>
      <x:c r="H598" s="44" t="n">
        <x:v>23.8</x:v>
      </x:c>
      <x:c r="I598" s="0" t="s">
        <x:v>1048</x:v>
      </x:c>
      <x:c r="J598" s="45">
        <x:f>ROUND(E598/I596* H598,5)</x:f>
      </x:c>
      <x:c r="K598" s="46" t="s"/>
    </x:row>
    <x:row r="599" spans="1:27">
      <x:c r="B599" s="0" t="s">
        <x:v>1255</x:v>
      </x:c>
      <x:c r="C599" s="0" t="s">
        <x:v>1044</x:v>
      </x:c>
      <x:c r="D599" s="0" t="s">
        <x:v>1256</x:v>
      </x:c>
      <x:c r="E599" s="43" t="n">
        <x:v>0.6</x:v>
      </x:c>
      <x:c r="F599" s="0" t="s">
        <x:v>1046</x:v>
      </x:c>
      <x:c r="G599" s="0" t="s">
        <x:v>1047</x:v>
      </x:c>
      <x:c r="H599" s="44" t="n">
        <x:v>27.71</x:v>
      </x:c>
      <x:c r="I599" s="0" t="s">
        <x:v>1048</x:v>
      </x:c>
      <x:c r="J599" s="45">
        <x:f>ROUND(E599/I596* H599,5)</x:f>
      </x:c>
      <x:c r="K599" s="46" t="s"/>
    </x:row>
    <x:row r="600" spans="1:27">
      <x:c r="D600" s="47" t="s">
        <x:v>1049</x:v>
      </x:c>
      <x:c r="E600" s="46" t="s"/>
      <x:c r="H600" s="46" t="s"/>
      <x:c r="K600" s="44">
        <x:f>SUM(J598:J599)</x:f>
      </x:c>
    </x:row>
    <x:row r="601" spans="1:27">
      <x:c r="B601" s="14" t="s">
        <x:v>1054</x:v>
      </x:c>
      <x:c r="E601" s="46" t="s"/>
      <x:c r="H601" s="46" t="s"/>
      <x:c r="K601" s="46" t="s"/>
    </x:row>
    <x:row r="602" spans="1:27">
      <x:c r="B602" s="0" t="s">
        <x:v>1269</x:v>
      </x:c>
      <x:c r="C602" s="0" t="s">
        <x:v>13</x:v>
      </x:c>
      <x:c r="D602" s="0" t="s">
        <x:v>1270</x:v>
      </x:c>
      <x:c r="E602" s="43" t="n">
        <x:v>2.755</x:v>
      </x:c>
      <x:c r="G602" s="0" t="s">
        <x:v>1047</x:v>
      </x:c>
      <x:c r="H602" s="44" t="n">
        <x:v>241.58</x:v>
      </x:c>
      <x:c r="I602" s="0" t="s">
        <x:v>1048</x:v>
      </x:c>
      <x:c r="J602" s="45">
        <x:f>ROUND(E602* H602,5)</x:f>
      </x:c>
      <x:c r="K602" s="46" t="s"/>
    </x:row>
    <x:row r="603" spans="1:27">
      <x:c r="B603" s="0" t="s">
        <x:v>1261</x:v>
      </x:c>
      <x:c r="C603" s="0" t="s">
        <x:v>1230</x:v>
      </x:c>
      <x:c r="D603" s="0" t="s">
        <x:v>1262</x:v>
      </x:c>
      <x:c r="E603" s="43" t="n">
        <x:v>0.32</x:v>
      </x:c>
      <x:c r="G603" s="0" t="s">
        <x:v>1047</x:v>
      </x:c>
      <x:c r="H603" s="44" t="n">
        <x:v>13.05</x:v>
      </x:c>
      <x:c r="I603" s="0" t="s">
        <x:v>1048</x:v>
      </x:c>
      <x:c r="J603" s="45">
        <x:f>ROUND(E603* H603,5)</x:f>
      </x:c>
      <x:c r="K603" s="46" t="s"/>
    </x:row>
    <x:row r="604" spans="1:27">
      <x:c r="B604" s="0" t="s">
        <x:v>1229</x:v>
      </x:c>
      <x:c r="C604" s="0" t="s">
        <x:v>1230</x:v>
      </x:c>
      <x:c r="D604" s="0" t="s">
        <x:v>1231</x:v>
      </x:c>
      <x:c r="E604" s="43" t="n">
        <x:v>0.11</x:v>
      </x:c>
      <x:c r="G604" s="0" t="s">
        <x:v>1047</x:v>
      </x:c>
      <x:c r="H604" s="44" t="n">
        <x:v>16.31</x:v>
      </x:c>
      <x:c r="I604" s="0" t="s">
        <x:v>1048</x:v>
      </x:c>
      <x:c r="J604" s="45">
        <x:f>ROUND(E604* H604,5)</x:f>
      </x:c>
      <x:c r="K604" s="46" t="s"/>
    </x:row>
    <x:row r="605" spans="1:27">
      <x:c r="D605" s="47" t="s">
        <x:v>1062</x:v>
      </x:c>
      <x:c r="E605" s="46" t="s"/>
      <x:c r="H605" s="46" t="s"/>
      <x:c r="K605" s="44">
        <x:f>SUM(J602:J604)</x:f>
      </x:c>
    </x:row>
    <x:row r="606" spans="1:27">
      <x:c r="E606" s="46" t="s"/>
      <x:c r="H606" s="46" t="s"/>
      <x:c r="K606" s="46" t="s"/>
    </x:row>
    <x:row r="607" spans="1:27">
      <x:c r="D607" s="47" t="s">
        <x:v>1064</x:v>
      </x:c>
      <x:c r="E607" s="46" t="s"/>
      <x:c r="H607" s="46" t="n">
        <x:v>2.5</x:v>
      </x:c>
      <x:c r="I607" s="0" t="s">
        <x:v>1065</x:v>
      </x:c>
      <x:c r="J607" s="0">
        <x:f>ROUND(H607/100*K600,5)</x:f>
      </x:c>
      <x:c r="K607" s="46" t="s"/>
    </x:row>
    <x:row r="608" spans="1:27">
      <x:c r="D608" s="47" t="s">
        <x:v>1063</x:v>
      </x:c>
      <x:c r="E608" s="46" t="s"/>
      <x:c r="H608" s="46" t="s"/>
      <x:c r="K608" s="48">
        <x:f>SUM(J597:J607)</x:f>
      </x:c>
    </x:row>
    <x:row r="609" spans="1:27">
      <x:c r="D609" s="47" t="s">
        <x:v>1130</x:v>
      </x:c>
      <x:c r="E609" s="46" t="s"/>
      <x:c r="H609" s="46" t="n">
        <x:v>15.53</x:v>
      </x:c>
      <x:c r="I609" s="0" t="s">
        <x:v>1065</x:v>
      </x:c>
      <x:c r="K609" s="44">
        <x:f>ROUND(H609/100*K608,5)</x:f>
      </x:c>
    </x:row>
    <x:row r="610" spans="1:27">
      <x:c r="D610" s="47" t="s">
        <x:v>1066</x:v>
      </x:c>
      <x:c r="E610" s="46" t="s"/>
      <x:c r="H610" s="46" t="s"/>
      <x:c r="K610" s="48">
        <x:f>SUM(K608:K609)</x:f>
      </x:c>
    </x:row>
    <x:row r="612" spans="1:27" customFormat="1" ht="45" customHeight="1">
      <x:c r="A612" s="36" t="s"/>
      <x:c r="B612" s="36" t="s">
        <x:v>1273</x:v>
      </x:c>
      <x:c r="C612" s="37" t="s">
        <x:v>18</x:v>
      </x:c>
      <x:c r="D612" s="38" t="s">
        <x:v>1274</x:v>
      </x:c>
      <x:c r="E612" s="37" t="s"/>
      <x:c r="F612" s="37" t="s"/>
      <x:c r="G612" s="37" t="s"/>
      <x:c r="H612" s="39" t="s">
        <x:v>1041</x:v>
      </x:c>
      <x:c r="I612" s="40" t="n">
        <x:v>1</x:v>
      </x:c>
      <x:c r="J612" s="41" t="s"/>
      <x:c r="K612" s="42">
        <x:f>ROUND(K626,2)</x:f>
      </x:c>
      <x:c r="L612" s="37" t="s"/>
      <x:c r="M612" s="37" t="s"/>
      <x:c r="N612" s="37" t="s"/>
      <x:c r="O612" s="37" t="s"/>
      <x:c r="P612" s="37" t="s"/>
      <x:c r="Q612" s="37" t="s"/>
      <x:c r="R612" s="37" t="s"/>
      <x:c r="S612" s="37" t="s"/>
      <x:c r="T612" s="37" t="s"/>
      <x:c r="U612" s="37" t="s"/>
      <x:c r="V612" s="37" t="s"/>
      <x:c r="W612" s="37" t="s"/>
      <x:c r="X612" s="37" t="s"/>
      <x:c r="Y612" s="37" t="s"/>
      <x:c r="Z612" s="37" t="s"/>
      <x:c r="AA612" s="37" t="s"/>
    </x:row>
    <x:row r="613" spans="1:27">
      <x:c r="B613" s="14" t="s">
        <x:v>1042</x:v>
      </x:c>
    </x:row>
    <x:row r="614" spans="1:27">
      <x:c r="B614" s="0" t="s">
        <x:v>1257</x:v>
      </x:c>
      <x:c r="C614" s="0" t="s">
        <x:v>1044</x:v>
      </x:c>
      <x:c r="D614" s="0" t="s">
        <x:v>1258</x:v>
      </x:c>
      <x:c r="E614" s="43" t="n">
        <x:v>0.15</x:v>
      </x:c>
      <x:c r="F614" s="0" t="s">
        <x:v>1046</x:v>
      </x:c>
      <x:c r="G614" s="0" t="s">
        <x:v>1047</x:v>
      </x:c>
      <x:c r="H614" s="44" t="n">
        <x:v>23.8</x:v>
      </x:c>
      <x:c r="I614" s="0" t="s">
        <x:v>1048</x:v>
      </x:c>
      <x:c r="J614" s="45">
        <x:f>ROUND(E614/I612* H614,5)</x:f>
      </x:c>
      <x:c r="K614" s="46" t="s"/>
    </x:row>
    <x:row r="615" spans="1:27">
      <x:c r="B615" s="0" t="s">
        <x:v>1255</x:v>
      </x:c>
      <x:c r="C615" s="0" t="s">
        <x:v>1044</x:v>
      </x:c>
      <x:c r="D615" s="0" t="s">
        <x:v>1256</x:v>
      </x:c>
      <x:c r="E615" s="43" t="n">
        <x:v>0.6</x:v>
      </x:c>
      <x:c r="F615" s="0" t="s">
        <x:v>1046</x:v>
      </x:c>
      <x:c r="G615" s="0" t="s">
        <x:v>1047</x:v>
      </x:c>
      <x:c r="H615" s="44" t="n">
        <x:v>27.71</x:v>
      </x:c>
      <x:c r="I615" s="0" t="s">
        <x:v>1048</x:v>
      </x:c>
      <x:c r="J615" s="45">
        <x:f>ROUND(E615/I612* H615,5)</x:f>
      </x:c>
      <x:c r="K615" s="46" t="s"/>
    </x:row>
    <x:row r="616" spans="1:27">
      <x:c r="D616" s="47" t="s">
        <x:v>1049</x:v>
      </x:c>
      <x:c r="E616" s="46" t="s"/>
      <x:c r="H616" s="46" t="s"/>
      <x:c r="K616" s="44">
        <x:f>SUM(J614:J615)</x:f>
      </x:c>
    </x:row>
    <x:row r="617" spans="1:27">
      <x:c r="B617" s="14" t="s">
        <x:v>1054</x:v>
      </x:c>
      <x:c r="E617" s="46" t="s"/>
      <x:c r="H617" s="46" t="s"/>
      <x:c r="K617" s="46" t="s"/>
    </x:row>
    <x:row r="618" spans="1:27">
      <x:c r="B618" s="0" t="s">
        <x:v>1261</x:v>
      </x:c>
      <x:c r="C618" s="0" t="s">
        <x:v>1230</x:v>
      </x:c>
      <x:c r="D618" s="0" t="s">
        <x:v>1262</x:v>
      </x:c>
      <x:c r="E618" s="43" t="n">
        <x:v>0.32</x:v>
      </x:c>
      <x:c r="G618" s="0" t="s">
        <x:v>1047</x:v>
      </x:c>
      <x:c r="H618" s="44" t="n">
        <x:v>13.05</x:v>
      </x:c>
      <x:c r="I618" s="0" t="s">
        <x:v>1048</x:v>
      </x:c>
      <x:c r="J618" s="45">
        <x:f>ROUND(E618* H618,5)</x:f>
      </x:c>
      <x:c r="K618" s="46" t="s"/>
    </x:row>
    <x:row r="619" spans="1:27">
      <x:c r="B619" s="0" t="s">
        <x:v>1229</x:v>
      </x:c>
      <x:c r="C619" s="0" t="s">
        <x:v>1230</x:v>
      </x:c>
      <x:c r="D619" s="0" t="s">
        <x:v>1231</x:v>
      </x:c>
      <x:c r="E619" s="43" t="n">
        <x:v>0.11</x:v>
      </x:c>
      <x:c r="G619" s="0" t="s">
        <x:v>1047</x:v>
      </x:c>
      <x:c r="H619" s="44" t="n">
        <x:v>16.31</x:v>
      </x:c>
      <x:c r="I619" s="0" t="s">
        <x:v>1048</x:v>
      </x:c>
      <x:c r="J619" s="45">
        <x:f>ROUND(E619* H619,5)</x:f>
      </x:c>
      <x:c r="K619" s="46" t="s"/>
    </x:row>
    <x:row r="620" spans="1:27">
      <x:c r="B620" s="0" t="s">
        <x:v>1269</x:v>
      </x:c>
      <x:c r="C620" s="0" t="s">
        <x:v>13</x:v>
      </x:c>
      <x:c r="D620" s="0" t="s">
        <x:v>1270</x:v>
      </x:c>
      <x:c r="E620" s="43" t="n">
        <x:v>3.32</x:v>
      </x:c>
      <x:c r="G620" s="0" t="s">
        <x:v>1047</x:v>
      </x:c>
      <x:c r="H620" s="44" t="n">
        <x:v>241.58</x:v>
      </x:c>
      <x:c r="I620" s="0" t="s">
        <x:v>1048</x:v>
      </x:c>
      <x:c r="J620" s="45">
        <x:f>ROUND(E620* H620,5)</x:f>
      </x:c>
      <x:c r="K620" s="46" t="s"/>
    </x:row>
    <x:row r="621" spans="1:27">
      <x:c r="D621" s="47" t="s">
        <x:v>1062</x:v>
      </x:c>
      <x:c r="E621" s="46" t="s"/>
      <x:c r="H621" s="46" t="s"/>
      <x:c r="K621" s="44">
        <x:f>SUM(J618:J620)</x:f>
      </x:c>
    </x:row>
    <x:row r="622" spans="1:27">
      <x:c r="E622" s="46" t="s"/>
      <x:c r="H622" s="46" t="s"/>
      <x:c r="K622" s="46" t="s"/>
    </x:row>
    <x:row r="623" spans="1:27">
      <x:c r="D623" s="47" t="s">
        <x:v>1064</x:v>
      </x:c>
      <x:c r="E623" s="46" t="s"/>
      <x:c r="H623" s="46" t="n">
        <x:v>2.5</x:v>
      </x:c>
      <x:c r="I623" s="0" t="s">
        <x:v>1065</x:v>
      </x:c>
      <x:c r="J623" s="0">
        <x:f>ROUND(H623/100*K616,5)</x:f>
      </x:c>
      <x:c r="K623" s="46" t="s"/>
    </x:row>
    <x:row r="624" spans="1:27">
      <x:c r="D624" s="47" t="s">
        <x:v>1063</x:v>
      </x:c>
      <x:c r="E624" s="46" t="s"/>
      <x:c r="H624" s="46" t="s"/>
      <x:c r="K624" s="48">
        <x:f>SUM(J613:J623)</x:f>
      </x:c>
    </x:row>
    <x:row r="625" spans="1:27">
      <x:c r="D625" s="47" t="s">
        <x:v>1130</x:v>
      </x:c>
      <x:c r="E625" s="46" t="s"/>
      <x:c r="H625" s="46" t="n">
        <x:v>15.53</x:v>
      </x:c>
      <x:c r="I625" s="0" t="s">
        <x:v>1065</x:v>
      </x:c>
      <x:c r="K625" s="44">
        <x:f>ROUND(H625/100*K624,5)</x:f>
      </x:c>
    </x:row>
    <x:row r="626" spans="1:27">
      <x:c r="D626" s="47" t="s">
        <x:v>1066</x:v>
      </x:c>
      <x:c r="E626" s="46" t="s"/>
      <x:c r="H626" s="46" t="s"/>
      <x:c r="K626" s="48">
        <x:f>SUM(K624:K625)</x:f>
      </x:c>
    </x:row>
    <x:row r="628" spans="1:27" customFormat="1" ht="45" customHeight="1">
      <x:c r="A628" s="36" t="s"/>
      <x:c r="B628" s="36" t="s">
        <x:v>1275</x:v>
      </x:c>
      <x:c r="C628" s="37" t="s">
        <x:v>18</x:v>
      </x:c>
      <x:c r="D628" s="38" t="s">
        <x:v>1276</x:v>
      </x:c>
      <x:c r="E628" s="37" t="s"/>
      <x:c r="F628" s="37" t="s"/>
      <x:c r="G628" s="37" t="s"/>
      <x:c r="H628" s="39" t="s">
        <x:v>1041</x:v>
      </x:c>
      <x:c r="I628" s="40" t="n">
        <x:v>1</x:v>
      </x:c>
      <x:c r="J628" s="41" t="s"/>
      <x:c r="K628" s="42">
        <x:f>ROUND(K642,2)</x:f>
      </x:c>
      <x:c r="L628" s="37" t="s"/>
      <x:c r="M628" s="37" t="s"/>
      <x:c r="N628" s="37" t="s"/>
      <x:c r="O628" s="37" t="s"/>
      <x:c r="P628" s="37" t="s"/>
      <x:c r="Q628" s="37" t="s"/>
      <x:c r="R628" s="37" t="s"/>
      <x:c r="S628" s="37" t="s"/>
      <x:c r="T628" s="37" t="s"/>
      <x:c r="U628" s="37" t="s"/>
      <x:c r="V628" s="37" t="s"/>
      <x:c r="W628" s="37" t="s"/>
      <x:c r="X628" s="37" t="s"/>
      <x:c r="Y628" s="37" t="s"/>
      <x:c r="Z628" s="37" t="s"/>
      <x:c r="AA628" s="37" t="s"/>
    </x:row>
    <x:row r="629" spans="1:27">
      <x:c r="B629" s="14" t="s">
        <x:v>1042</x:v>
      </x:c>
    </x:row>
    <x:row r="630" spans="1:27">
      <x:c r="B630" s="0" t="s">
        <x:v>1257</x:v>
      </x:c>
      <x:c r="C630" s="0" t="s">
        <x:v>1044</x:v>
      </x:c>
      <x:c r="D630" s="0" t="s">
        <x:v>1258</x:v>
      </x:c>
      <x:c r="E630" s="43" t="n">
        <x:v>0.15</x:v>
      </x:c>
      <x:c r="F630" s="0" t="s">
        <x:v>1046</x:v>
      </x:c>
      <x:c r="G630" s="0" t="s">
        <x:v>1047</x:v>
      </x:c>
      <x:c r="H630" s="44" t="n">
        <x:v>23.8</x:v>
      </x:c>
      <x:c r="I630" s="0" t="s">
        <x:v>1048</x:v>
      </x:c>
      <x:c r="J630" s="45">
        <x:f>ROUND(E630/I628* H630,5)</x:f>
      </x:c>
      <x:c r="K630" s="46" t="s"/>
    </x:row>
    <x:row r="631" spans="1:27">
      <x:c r="B631" s="0" t="s">
        <x:v>1255</x:v>
      </x:c>
      <x:c r="C631" s="0" t="s">
        <x:v>1044</x:v>
      </x:c>
      <x:c r="D631" s="0" t="s">
        <x:v>1256</x:v>
      </x:c>
      <x:c r="E631" s="43" t="n">
        <x:v>0.6</x:v>
      </x:c>
      <x:c r="F631" s="0" t="s">
        <x:v>1046</x:v>
      </x:c>
      <x:c r="G631" s="0" t="s">
        <x:v>1047</x:v>
      </x:c>
      <x:c r="H631" s="44" t="n">
        <x:v>27.71</x:v>
      </x:c>
      <x:c r="I631" s="0" t="s">
        <x:v>1048</x:v>
      </x:c>
      <x:c r="J631" s="45">
        <x:f>ROUND(E631/I628* H631,5)</x:f>
      </x:c>
      <x:c r="K631" s="46" t="s"/>
    </x:row>
    <x:row r="632" spans="1:27">
      <x:c r="D632" s="47" t="s">
        <x:v>1049</x:v>
      </x:c>
      <x:c r="E632" s="46" t="s"/>
      <x:c r="H632" s="46" t="s"/>
      <x:c r="K632" s="44">
        <x:f>SUM(J630:J631)</x:f>
      </x:c>
    </x:row>
    <x:row r="633" spans="1:27">
      <x:c r="B633" s="14" t="s">
        <x:v>1054</x:v>
      </x:c>
      <x:c r="E633" s="46" t="s"/>
      <x:c r="H633" s="46" t="s"/>
      <x:c r="K633" s="46" t="s"/>
    </x:row>
    <x:row r="634" spans="1:27">
      <x:c r="B634" s="0" t="s">
        <x:v>1229</x:v>
      </x:c>
      <x:c r="C634" s="0" t="s">
        <x:v>1230</x:v>
      </x:c>
      <x:c r="D634" s="0" t="s">
        <x:v>1231</x:v>
      </x:c>
      <x:c r="E634" s="43" t="n">
        <x:v>0.11</x:v>
      </x:c>
      <x:c r="G634" s="0" t="s">
        <x:v>1047</x:v>
      </x:c>
      <x:c r="H634" s="44" t="n">
        <x:v>16.31</x:v>
      </x:c>
      <x:c r="I634" s="0" t="s">
        <x:v>1048</x:v>
      </x:c>
      <x:c r="J634" s="45">
        <x:f>ROUND(E634* H634,5)</x:f>
      </x:c>
      <x:c r="K634" s="46" t="s"/>
    </x:row>
    <x:row r="635" spans="1:27">
      <x:c r="B635" s="0" t="s">
        <x:v>1261</x:v>
      </x:c>
      <x:c r="C635" s="0" t="s">
        <x:v>1230</x:v>
      </x:c>
      <x:c r="D635" s="0" t="s">
        <x:v>1262</x:v>
      </x:c>
      <x:c r="E635" s="43" t="n">
        <x:v>0.32</x:v>
      </x:c>
      <x:c r="G635" s="0" t="s">
        <x:v>1047</x:v>
      </x:c>
      <x:c r="H635" s="44" t="n">
        <x:v>13.05</x:v>
      </x:c>
      <x:c r="I635" s="0" t="s">
        <x:v>1048</x:v>
      </x:c>
      <x:c r="J635" s="45">
        <x:f>ROUND(E635* H635,5)</x:f>
      </x:c>
      <x:c r="K635" s="46" t="s"/>
    </x:row>
    <x:row r="636" spans="1:27">
      <x:c r="B636" s="0" t="s">
        <x:v>1277</x:v>
      </x:c>
      <x:c r="C636" s="0" t="s">
        <x:v>13</x:v>
      </x:c>
      <x:c r="D636" s="0" t="s">
        <x:v>1278</x:v>
      </x:c>
      <x:c r="E636" s="43" t="n">
        <x:v>1.8</x:v>
      </x:c>
      <x:c r="G636" s="0" t="s">
        <x:v>1047</x:v>
      </x:c>
      <x:c r="H636" s="44" t="n">
        <x:v>146.9</x:v>
      </x:c>
      <x:c r="I636" s="0" t="s">
        <x:v>1048</x:v>
      </x:c>
      <x:c r="J636" s="45">
        <x:f>ROUND(E636* H636,5)</x:f>
      </x:c>
      <x:c r="K636" s="46" t="s"/>
    </x:row>
    <x:row r="637" spans="1:27">
      <x:c r="D637" s="47" t="s">
        <x:v>1062</x:v>
      </x:c>
      <x:c r="E637" s="46" t="s"/>
      <x:c r="H637" s="46" t="s"/>
      <x:c r="K637" s="44">
        <x:f>SUM(J634:J636)</x:f>
      </x:c>
    </x:row>
    <x:row r="638" spans="1:27">
      <x:c r="E638" s="46" t="s"/>
      <x:c r="H638" s="46" t="s"/>
      <x:c r="K638" s="46" t="s"/>
    </x:row>
    <x:row r="639" spans="1:27">
      <x:c r="D639" s="47" t="s">
        <x:v>1064</x:v>
      </x:c>
      <x:c r="E639" s="46" t="s"/>
      <x:c r="H639" s="46" t="n">
        <x:v>2.5</x:v>
      </x:c>
      <x:c r="I639" s="0" t="s">
        <x:v>1065</x:v>
      </x:c>
      <x:c r="J639" s="0">
        <x:f>ROUND(H639/100*K632,5)</x:f>
      </x:c>
      <x:c r="K639" s="46" t="s"/>
    </x:row>
    <x:row r="640" spans="1:27">
      <x:c r="D640" s="47" t="s">
        <x:v>1063</x:v>
      </x:c>
      <x:c r="E640" s="46" t="s"/>
      <x:c r="H640" s="46" t="s"/>
      <x:c r="K640" s="48">
        <x:f>SUM(J629:J639)</x:f>
      </x:c>
    </x:row>
    <x:row r="641" spans="1:27">
      <x:c r="D641" s="47" t="s">
        <x:v>1130</x:v>
      </x:c>
      <x:c r="E641" s="46" t="s"/>
      <x:c r="H641" s="46" t="n">
        <x:v>15.53</x:v>
      </x:c>
      <x:c r="I641" s="0" t="s">
        <x:v>1065</x:v>
      </x:c>
      <x:c r="K641" s="44">
        <x:f>ROUND(H641/100*K640,5)</x:f>
      </x:c>
    </x:row>
    <x:row r="642" spans="1:27">
      <x:c r="D642" s="47" t="s">
        <x:v>1066</x:v>
      </x:c>
      <x:c r="E642" s="46" t="s"/>
      <x:c r="H642" s="46" t="s"/>
      <x:c r="K642" s="48">
        <x:f>SUM(K640:K641)</x:f>
      </x:c>
    </x:row>
    <x:row r="644" spans="1:27" customFormat="1" ht="45" customHeight="1">
      <x:c r="A644" s="36" t="s"/>
      <x:c r="B644" s="36" t="s">
        <x:v>1279</x:v>
      </x:c>
      <x:c r="C644" s="37" t="s">
        <x:v>18</x:v>
      </x:c>
      <x:c r="D644" s="38" t="s">
        <x:v>1280</x:v>
      </x:c>
      <x:c r="E644" s="37" t="s"/>
      <x:c r="F644" s="37" t="s"/>
      <x:c r="G644" s="37" t="s"/>
      <x:c r="H644" s="39" t="s">
        <x:v>1041</x:v>
      </x:c>
      <x:c r="I644" s="40" t="n">
        <x:v>1</x:v>
      </x:c>
      <x:c r="J644" s="41" t="s"/>
      <x:c r="K644" s="42">
        <x:f>ROUND(K658,2)</x:f>
      </x:c>
      <x:c r="L644" s="37" t="s"/>
      <x:c r="M644" s="37" t="s"/>
      <x:c r="N644" s="37" t="s"/>
      <x:c r="O644" s="37" t="s"/>
      <x:c r="P644" s="37" t="s"/>
      <x:c r="Q644" s="37" t="s"/>
      <x:c r="R644" s="37" t="s"/>
      <x:c r="S644" s="37" t="s"/>
      <x:c r="T644" s="37" t="s"/>
      <x:c r="U644" s="37" t="s"/>
      <x:c r="V644" s="37" t="s"/>
      <x:c r="W644" s="37" t="s"/>
      <x:c r="X644" s="37" t="s"/>
      <x:c r="Y644" s="37" t="s"/>
      <x:c r="Z644" s="37" t="s"/>
      <x:c r="AA644" s="37" t="s"/>
    </x:row>
    <x:row r="645" spans="1:27">
      <x:c r="B645" s="14" t="s">
        <x:v>1042</x:v>
      </x:c>
    </x:row>
    <x:row r="646" spans="1:27">
      <x:c r="B646" s="0" t="s">
        <x:v>1255</x:v>
      </x:c>
      <x:c r="C646" s="0" t="s">
        <x:v>1044</x:v>
      </x:c>
      <x:c r="D646" s="0" t="s">
        <x:v>1256</x:v>
      </x:c>
      <x:c r="E646" s="43" t="n">
        <x:v>0.6</x:v>
      </x:c>
      <x:c r="F646" s="0" t="s">
        <x:v>1046</x:v>
      </x:c>
      <x:c r="G646" s="0" t="s">
        <x:v>1047</x:v>
      </x:c>
      <x:c r="H646" s="44" t="n">
        <x:v>27.71</x:v>
      </x:c>
      <x:c r="I646" s="0" t="s">
        <x:v>1048</x:v>
      </x:c>
      <x:c r="J646" s="45">
        <x:f>ROUND(E646/I644* H646,5)</x:f>
      </x:c>
      <x:c r="K646" s="46" t="s"/>
    </x:row>
    <x:row r="647" spans="1:27">
      <x:c r="B647" s="0" t="s">
        <x:v>1257</x:v>
      </x:c>
      <x:c r="C647" s="0" t="s">
        <x:v>1044</x:v>
      </x:c>
      <x:c r="D647" s="0" t="s">
        <x:v>1258</x:v>
      </x:c>
      <x:c r="E647" s="43" t="n">
        <x:v>0.15</x:v>
      </x:c>
      <x:c r="F647" s="0" t="s">
        <x:v>1046</x:v>
      </x:c>
      <x:c r="G647" s="0" t="s">
        <x:v>1047</x:v>
      </x:c>
      <x:c r="H647" s="44" t="n">
        <x:v>23.8</x:v>
      </x:c>
      <x:c r="I647" s="0" t="s">
        <x:v>1048</x:v>
      </x:c>
      <x:c r="J647" s="45">
        <x:f>ROUND(E647/I644* H647,5)</x:f>
      </x:c>
      <x:c r="K647" s="46" t="s"/>
    </x:row>
    <x:row r="648" spans="1:27">
      <x:c r="D648" s="47" t="s">
        <x:v>1049</x:v>
      </x:c>
      <x:c r="E648" s="46" t="s"/>
      <x:c r="H648" s="46" t="s"/>
      <x:c r="K648" s="44">
        <x:f>SUM(J646:J647)</x:f>
      </x:c>
    </x:row>
    <x:row r="649" spans="1:27">
      <x:c r="B649" s="14" t="s">
        <x:v>1054</x:v>
      </x:c>
      <x:c r="E649" s="46" t="s"/>
      <x:c r="H649" s="46" t="s"/>
      <x:c r="K649" s="46" t="s"/>
    </x:row>
    <x:row r="650" spans="1:27">
      <x:c r="B650" s="0" t="s">
        <x:v>1229</x:v>
      </x:c>
      <x:c r="C650" s="0" t="s">
        <x:v>1230</x:v>
      </x:c>
      <x:c r="D650" s="0" t="s">
        <x:v>1231</x:v>
      </x:c>
      <x:c r="E650" s="43" t="n">
        <x:v>0.11</x:v>
      </x:c>
      <x:c r="G650" s="0" t="s">
        <x:v>1047</x:v>
      </x:c>
      <x:c r="H650" s="44" t="n">
        <x:v>16.31</x:v>
      </x:c>
      <x:c r="I650" s="0" t="s">
        <x:v>1048</x:v>
      </x:c>
      <x:c r="J650" s="45">
        <x:f>ROUND(E650* H650,5)</x:f>
      </x:c>
      <x:c r="K650" s="46" t="s"/>
    </x:row>
    <x:row r="651" spans="1:27">
      <x:c r="B651" s="0" t="s">
        <x:v>1277</x:v>
      </x:c>
      <x:c r="C651" s="0" t="s">
        <x:v>13</x:v>
      </x:c>
      <x:c r="D651" s="0" t="s">
        <x:v>1278</x:v>
      </x:c>
      <x:c r="E651" s="43" t="n">
        <x:v>1.0125</x:v>
      </x:c>
      <x:c r="G651" s="0" t="s">
        <x:v>1047</x:v>
      </x:c>
      <x:c r="H651" s="44" t="n">
        <x:v>146.9</x:v>
      </x:c>
      <x:c r="I651" s="0" t="s">
        <x:v>1048</x:v>
      </x:c>
      <x:c r="J651" s="45">
        <x:f>ROUND(E651* H651,5)</x:f>
      </x:c>
      <x:c r="K651" s="46" t="s"/>
    </x:row>
    <x:row r="652" spans="1:27">
      <x:c r="B652" s="0" t="s">
        <x:v>1261</x:v>
      </x:c>
      <x:c r="C652" s="0" t="s">
        <x:v>1230</x:v>
      </x:c>
      <x:c r="D652" s="0" t="s">
        <x:v>1262</x:v>
      </x:c>
      <x:c r="E652" s="43" t="n">
        <x:v>0.32</x:v>
      </x:c>
      <x:c r="G652" s="0" t="s">
        <x:v>1047</x:v>
      </x:c>
      <x:c r="H652" s="44" t="n">
        <x:v>13.05</x:v>
      </x:c>
      <x:c r="I652" s="0" t="s">
        <x:v>1048</x:v>
      </x:c>
      <x:c r="J652" s="45">
        <x:f>ROUND(E652* H652,5)</x:f>
      </x:c>
      <x:c r="K652" s="46" t="s"/>
    </x:row>
    <x:row r="653" spans="1:27">
      <x:c r="D653" s="47" t="s">
        <x:v>1062</x:v>
      </x:c>
      <x:c r="E653" s="46" t="s"/>
      <x:c r="H653" s="46" t="s"/>
      <x:c r="K653" s="44">
        <x:f>SUM(J650:J652)</x:f>
      </x:c>
    </x:row>
    <x:row r="654" spans="1:27">
      <x:c r="E654" s="46" t="s"/>
      <x:c r="H654" s="46" t="s"/>
      <x:c r="K654" s="46" t="s"/>
    </x:row>
    <x:row r="655" spans="1:27">
      <x:c r="D655" s="47" t="s">
        <x:v>1064</x:v>
      </x:c>
      <x:c r="E655" s="46" t="s"/>
      <x:c r="H655" s="46" t="n">
        <x:v>2.5</x:v>
      </x:c>
      <x:c r="I655" s="0" t="s">
        <x:v>1065</x:v>
      </x:c>
      <x:c r="J655" s="0">
        <x:f>ROUND(H655/100*K648,5)</x:f>
      </x:c>
      <x:c r="K655" s="46" t="s"/>
    </x:row>
    <x:row r="656" spans="1:27">
      <x:c r="D656" s="47" t="s">
        <x:v>1063</x:v>
      </x:c>
      <x:c r="E656" s="46" t="s"/>
      <x:c r="H656" s="46" t="s"/>
      <x:c r="K656" s="48">
        <x:f>SUM(J645:J655)</x:f>
      </x:c>
    </x:row>
    <x:row r="657" spans="1:27">
      <x:c r="D657" s="47" t="s">
        <x:v>1130</x:v>
      </x:c>
      <x:c r="E657" s="46" t="s"/>
      <x:c r="H657" s="46" t="n">
        <x:v>15.53</x:v>
      </x:c>
      <x:c r="I657" s="0" t="s">
        <x:v>1065</x:v>
      </x:c>
      <x:c r="K657" s="44">
        <x:f>ROUND(H657/100*K656,5)</x:f>
      </x:c>
    </x:row>
    <x:row r="658" spans="1:27">
      <x:c r="D658" s="47" t="s">
        <x:v>1066</x:v>
      </x:c>
      <x:c r="E658" s="46" t="s"/>
      <x:c r="H658" s="46" t="s"/>
      <x:c r="K658" s="48">
        <x:f>SUM(K656:K657)</x:f>
      </x:c>
    </x:row>
    <x:row r="660" spans="1:27" customFormat="1" ht="45" customHeight="1">
      <x:c r="A660" s="36" t="s"/>
      <x:c r="B660" s="36" t="s">
        <x:v>1281</x:v>
      </x:c>
      <x:c r="C660" s="37" t="s">
        <x:v>18</x:v>
      </x:c>
      <x:c r="D660" s="38" t="s">
        <x:v>1282</x:v>
      </x:c>
      <x:c r="E660" s="37" t="s"/>
      <x:c r="F660" s="37" t="s"/>
      <x:c r="G660" s="37" t="s"/>
      <x:c r="H660" s="39" t="s">
        <x:v>1041</x:v>
      </x:c>
      <x:c r="I660" s="40" t="n">
        <x:v>1</x:v>
      </x:c>
      <x:c r="J660" s="41" t="s"/>
      <x:c r="K660" s="42">
        <x:f>ROUND(K674,2)</x:f>
      </x:c>
      <x:c r="L660" s="37" t="s"/>
      <x:c r="M660" s="37" t="s"/>
      <x:c r="N660" s="37" t="s"/>
      <x:c r="O660" s="37" t="s"/>
      <x:c r="P660" s="37" t="s"/>
      <x:c r="Q660" s="37" t="s"/>
      <x:c r="R660" s="37" t="s"/>
      <x:c r="S660" s="37" t="s"/>
      <x:c r="T660" s="37" t="s"/>
      <x:c r="U660" s="37" t="s"/>
      <x:c r="V660" s="37" t="s"/>
      <x:c r="W660" s="37" t="s"/>
      <x:c r="X660" s="37" t="s"/>
      <x:c r="Y660" s="37" t="s"/>
      <x:c r="Z660" s="37" t="s"/>
      <x:c r="AA660" s="37" t="s"/>
    </x:row>
    <x:row r="661" spans="1:27">
      <x:c r="B661" s="14" t="s">
        <x:v>1042</x:v>
      </x:c>
    </x:row>
    <x:row r="662" spans="1:27">
      <x:c r="B662" s="0" t="s">
        <x:v>1255</x:v>
      </x:c>
      <x:c r="C662" s="0" t="s">
        <x:v>1044</x:v>
      </x:c>
      <x:c r="D662" s="0" t="s">
        <x:v>1256</x:v>
      </x:c>
      <x:c r="E662" s="43" t="n">
        <x:v>0.4</x:v>
      </x:c>
      <x:c r="F662" s="0" t="s">
        <x:v>1046</x:v>
      </x:c>
      <x:c r="G662" s="0" t="s">
        <x:v>1047</x:v>
      </x:c>
      <x:c r="H662" s="44" t="n">
        <x:v>27.71</x:v>
      </x:c>
      <x:c r="I662" s="0" t="s">
        <x:v>1048</x:v>
      </x:c>
      <x:c r="J662" s="45">
        <x:f>ROUND(E662/I660* H662,5)</x:f>
      </x:c>
      <x:c r="K662" s="46" t="s"/>
    </x:row>
    <x:row r="663" spans="1:27">
      <x:c r="B663" s="0" t="s">
        <x:v>1257</x:v>
      </x:c>
      <x:c r="C663" s="0" t="s">
        <x:v>1044</x:v>
      </x:c>
      <x:c r="D663" s="0" t="s">
        <x:v>1258</x:v>
      </x:c>
      <x:c r="E663" s="43" t="n">
        <x:v>0.1</x:v>
      </x:c>
      <x:c r="F663" s="0" t="s">
        <x:v>1046</x:v>
      </x:c>
      <x:c r="G663" s="0" t="s">
        <x:v>1047</x:v>
      </x:c>
      <x:c r="H663" s="44" t="n">
        <x:v>23.8</x:v>
      </x:c>
      <x:c r="I663" s="0" t="s">
        <x:v>1048</x:v>
      </x:c>
      <x:c r="J663" s="45">
        <x:f>ROUND(E663/I660* H663,5)</x:f>
      </x:c>
      <x:c r="K663" s="46" t="s"/>
    </x:row>
    <x:row r="664" spans="1:27">
      <x:c r="D664" s="47" t="s">
        <x:v>1049</x:v>
      </x:c>
      <x:c r="E664" s="46" t="s"/>
      <x:c r="H664" s="46" t="s"/>
      <x:c r="K664" s="44">
        <x:f>SUM(J662:J663)</x:f>
      </x:c>
    </x:row>
    <x:row r="665" spans="1:27">
      <x:c r="B665" s="14" t="s">
        <x:v>1054</x:v>
      </x:c>
      <x:c r="E665" s="46" t="s"/>
      <x:c r="H665" s="46" t="s"/>
      <x:c r="K665" s="46" t="s"/>
    </x:row>
    <x:row r="666" spans="1:27">
      <x:c r="B666" s="0" t="s">
        <x:v>1229</x:v>
      </x:c>
      <x:c r="C666" s="0" t="s">
        <x:v>1230</x:v>
      </x:c>
      <x:c r="D666" s="0" t="s">
        <x:v>1231</x:v>
      </x:c>
      <x:c r="E666" s="43" t="n">
        <x:v>0.07</x:v>
      </x:c>
      <x:c r="G666" s="0" t="s">
        <x:v>1047</x:v>
      </x:c>
      <x:c r="H666" s="44" t="n">
        <x:v>16.31</x:v>
      </x:c>
      <x:c r="I666" s="0" t="s">
        <x:v>1048</x:v>
      </x:c>
      <x:c r="J666" s="45">
        <x:f>ROUND(E666* H666,5)</x:f>
      </x:c>
      <x:c r="K666" s="46" t="s"/>
    </x:row>
    <x:row r="667" spans="1:27">
      <x:c r="B667" s="0" t="s">
        <x:v>1261</x:v>
      </x:c>
      <x:c r="C667" s="0" t="s">
        <x:v>1230</x:v>
      </x:c>
      <x:c r="D667" s="0" t="s">
        <x:v>1262</x:v>
      </x:c>
      <x:c r="E667" s="43" t="n">
        <x:v>0.2</x:v>
      </x:c>
      <x:c r="G667" s="0" t="s">
        <x:v>1047</x:v>
      </x:c>
      <x:c r="H667" s="44" t="n">
        <x:v>13.05</x:v>
      </x:c>
      <x:c r="I667" s="0" t="s">
        <x:v>1048</x:v>
      </x:c>
      <x:c r="J667" s="45">
        <x:f>ROUND(E667* H667,5)</x:f>
      </x:c>
      <x:c r="K667" s="46" t="s"/>
    </x:row>
    <x:row r="668" spans="1:27">
      <x:c r="B668" s="0" t="s">
        <x:v>1283</x:v>
      </x:c>
      <x:c r="C668" s="0" t="s">
        <x:v>13</x:v>
      </x:c>
      <x:c r="D668" s="0" t="s">
        <x:v>1284</x:v>
      </x:c>
      <x:c r="E668" s="43" t="n">
        <x:v>0.675</x:v>
      </x:c>
      <x:c r="G668" s="0" t="s">
        <x:v>1047</x:v>
      </x:c>
      <x:c r="H668" s="44" t="n">
        <x:v>105.06</x:v>
      </x:c>
      <x:c r="I668" s="0" t="s">
        <x:v>1048</x:v>
      </x:c>
      <x:c r="J668" s="45">
        <x:f>ROUND(E668* H668,5)</x:f>
      </x:c>
      <x:c r="K668" s="46" t="s"/>
    </x:row>
    <x:row r="669" spans="1:27">
      <x:c r="D669" s="47" t="s">
        <x:v>1062</x:v>
      </x:c>
      <x:c r="E669" s="46" t="s"/>
      <x:c r="H669" s="46" t="s"/>
      <x:c r="K669" s="44">
        <x:f>SUM(J666:J668)</x:f>
      </x:c>
    </x:row>
    <x:row r="670" spans="1:27">
      <x:c r="E670" s="46" t="s"/>
      <x:c r="H670" s="46" t="s"/>
      <x:c r="K670" s="46" t="s"/>
    </x:row>
    <x:row r="671" spans="1:27">
      <x:c r="D671" s="47" t="s">
        <x:v>1064</x:v>
      </x:c>
      <x:c r="E671" s="46" t="s"/>
      <x:c r="H671" s="46" t="n">
        <x:v>2.5</x:v>
      </x:c>
      <x:c r="I671" s="0" t="s">
        <x:v>1065</x:v>
      </x:c>
      <x:c r="J671" s="0">
        <x:f>ROUND(H671/100*K664,5)</x:f>
      </x:c>
      <x:c r="K671" s="46" t="s"/>
    </x:row>
    <x:row r="672" spans="1:27">
      <x:c r="D672" s="47" t="s">
        <x:v>1063</x:v>
      </x:c>
      <x:c r="E672" s="46" t="s"/>
      <x:c r="H672" s="46" t="s"/>
      <x:c r="K672" s="48">
        <x:f>SUM(J661:J671)</x:f>
      </x:c>
    </x:row>
    <x:row r="673" spans="1:27">
      <x:c r="D673" s="47" t="s">
        <x:v>1130</x:v>
      </x:c>
      <x:c r="E673" s="46" t="s"/>
      <x:c r="H673" s="46" t="n">
        <x:v>15.53</x:v>
      </x:c>
      <x:c r="I673" s="0" t="s">
        <x:v>1065</x:v>
      </x:c>
      <x:c r="K673" s="44">
        <x:f>ROUND(H673/100*K672,5)</x:f>
      </x:c>
    </x:row>
    <x:row r="674" spans="1:27">
      <x:c r="D674" s="47" t="s">
        <x:v>1066</x:v>
      </x:c>
      <x:c r="E674" s="46" t="s"/>
      <x:c r="H674" s="46" t="s"/>
      <x:c r="K674" s="48">
        <x:f>SUM(K672:K673)</x:f>
      </x:c>
    </x:row>
    <x:row r="676" spans="1:27" customFormat="1" ht="45" customHeight="1">
      <x:c r="A676" s="36" t="s"/>
      <x:c r="B676" s="36" t="s">
        <x:v>1285</x:v>
      </x:c>
      <x:c r="C676" s="37" t="s">
        <x:v>18</x:v>
      </x:c>
      <x:c r="D676" s="38" t="s">
        <x:v>1286</x:v>
      </x:c>
      <x:c r="E676" s="37" t="s"/>
      <x:c r="F676" s="37" t="s"/>
      <x:c r="G676" s="37" t="s"/>
      <x:c r="H676" s="39" t="s">
        <x:v>1041</x:v>
      </x:c>
      <x:c r="I676" s="40" t="n">
        <x:v>1</x:v>
      </x:c>
      <x:c r="J676" s="41" t="s"/>
      <x:c r="K676" s="42">
        <x:f>ROUND(K690,2)</x:f>
      </x:c>
      <x:c r="L676" s="37" t="s"/>
      <x:c r="M676" s="37" t="s"/>
      <x:c r="N676" s="37" t="s"/>
      <x:c r="O676" s="37" t="s"/>
      <x:c r="P676" s="37" t="s"/>
      <x:c r="Q676" s="37" t="s"/>
      <x:c r="R676" s="37" t="s"/>
      <x:c r="S676" s="37" t="s"/>
      <x:c r="T676" s="37" t="s"/>
      <x:c r="U676" s="37" t="s"/>
      <x:c r="V676" s="37" t="s"/>
      <x:c r="W676" s="37" t="s"/>
      <x:c r="X676" s="37" t="s"/>
      <x:c r="Y676" s="37" t="s"/>
      <x:c r="Z676" s="37" t="s"/>
      <x:c r="AA676" s="37" t="s"/>
    </x:row>
    <x:row r="677" spans="1:27">
      <x:c r="B677" s="14" t="s">
        <x:v>1042</x:v>
      </x:c>
    </x:row>
    <x:row r="678" spans="1:27">
      <x:c r="B678" s="0" t="s">
        <x:v>1257</x:v>
      </x:c>
      <x:c r="C678" s="0" t="s">
        <x:v>1044</x:v>
      </x:c>
      <x:c r="D678" s="0" t="s">
        <x:v>1258</x:v>
      </x:c>
      <x:c r="E678" s="43" t="n">
        <x:v>0.1</x:v>
      </x:c>
      <x:c r="F678" s="0" t="s">
        <x:v>1046</x:v>
      </x:c>
      <x:c r="G678" s="0" t="s">
        <x:v>1047</x:v>
      </x:c>
      <x:c r="H678" s="44" t="n">
        <x:v>23.8</x:v>
      </x:c>
      <x:c r="I678" s="0" t="s">
        <x:v>1048</x:v>
      </x:c>
      <x:c r="J678" s="45">
        <x:f>ROUND(E678/I676* H678,5)</x:f>
      </x:c>
      <x:c r="K678" s="46" t="s"/>
    </x:row>
    <x:row r="679" spans="1:27">
      <x:c r="B679" s="0" t="s">
        <x:v>1255</x:v>
      </x:c>
      <x:c r="C679" s="0" t="s">
        <x:v>1044</x:v>
      </x:c>
      <x:c r="D679" s="0" t="s">
        <x:v>1256</x:v>
      </x:c>
      <x:c r="E679" s="43" t="n">
        <x:v>0.4</x:v>
      </x:c>
      <x:c r="F679" s="0" t="s">
        <x:v>1046</x:v>
      </x:c>
      <x:c r="G679" s="0" t="s">
        <x:v>1047</x:v>
      </x:c>
      <x:c r="H679" s="44" t="n">
        <x:v>27.71</x:v>
      </x:c>
      <x:c r="I679" s="0" t="s">
        <x:v>1048</x:v>
      </x:c>
      <x:c r="J679" s="45">
        <x:f>ROUND(E679/I676* H679,5)</x:f>
      </x:c>
      <x:c r="K679" s="46" t="s"/>
    </x:row>
    <x:row r="680" spans="1:27">
      <x:c r="D680" s="47" t="s">
        <x:v>1049</x:v>
      </x:c>
      <x:c r="E680" s="46" t="s"/>
      <x:c r="H680" s="46" t="s"/>
      <x:c r="K680" s="44">
        <x:f>SUM(J678:J679)</x:f>
      </x:c>
    </x:row>
    <x:row r="681" spans="1:27">
      <x:c r="B681" s="14" t="s">
        <x:v>1054</x:v>
      </x:c>
      <x:c r="E681" s="46" t="s"/>
      <x:c r="H681" s="46" t="s"/>
      <x:c r="K681" s="46" t="s"/>
    </x:row>
    <x:row r="682" spans="1:27">
      <x:c r="B682" s="0" t="s">
        <x:v>1229</x:v>
      </x:c>
      <x:c r="C682" s="0" t="s">
        <x:v>1230</x:v>
      </x:c>
      <x:c r="D682" s="0" t="s">
        <x:v>1231</x:v>
      </x:c>
      <x:c r="E682" s="43" t="n">
        <x:v>0.07</x:v>
      </x:c>
      <x:c r="G682" s="0" t="s">
        <x:v>1047</x:v>
      </x:c>
      <x:c r="H682" s="44" t="n">
        <x:v>16.31</x:v>
      </x:c>
      <x:c r="I682" s="0" t="s">
        <x:v>1048</x:v>
      </x:c>
      <x:c r="J682" s="45">
        <x:f>ROUND(E682* H682,5)</x:f>
      </x:c>
      <x:c r="K682" s="46" t="s"/>
    </x:row>
    <x:row r="683" spans="1:27">
      <x:c r="B683" s="0" t="s">
        <x:v>1261</x:v>
      </x:c>
      <x:c r="C683" s="0" t="s">
        <x:v>1230</x:v>
      </x:c>
      <x:c r="D683" s="0" t="s">
        <x:v>1262</x:v>
      </x:c>
      <x:c r="E683" s="43" t="n">
        <x:v>0.2</x:v>
      </x:c>
      <x:c r="G683" s="0" t="s">
        <x:v>1047</x:v>
      </x:c>
      <x:c r="H683" s="44" t="n">
        <x:v>13.05</x:v>
      </x:c>
      <x:c r="I683" s="0" t="s">
        <x:v>1048</x:v>
      </x:c>
      <x:c r="J683" s="45">
        <x:f>ROUND(E683* H683,5)</x:f>
      </x:c>
      <x:c r="K683" s="46" t="s"/>
    </x:row>
    <x:row r="684" spans="1:27">
      <x:c r="B684" s="0" t="s">
        <x:v>1283</x:v>
      </x:c>
      <x:c r="C684" s="0" t="s">
        <x:v>13</x:v>
      </x:c>
      <x:c r="D684" s="0" t="s">
        <x:v>1284</x:v>
      </x:c>
      <x:c r="E684" s="43" t="n">
        <x:v>0.675</x:v>
      </x:c>
      <x:c r="G684" s="0" t="s">
        <x:v>1047</x:v>
      </x:c>
      <x:c r="H684" s="44" t="n">
        <x:v>105.06</x:v>
      </x:c>
      <x:c r="I684" s="0" t="s">
        <x:v>1048</x:v>
      </x:c>
      <x:c r="J684" s="45">
        <x:f>ROUND(E684* H684,5)</x:f>
      </x:c>
      <x:c r="K684" s="46" t="s"/>
    </x:row>
    <x:row r="685" spans="1:27">
      <x:c r="D685" s="47" t="s">
        <x:v>1062</x:v>
      </x:c>
      <x:c r="E685" s="46" t="s"/>
      <x:c r="H685" s="46" t="s"/>
      <x:c r="K685" s="44">
        <x:f>SUM(J682:J684)</x:f>
      </x:c>
    </x:row>
    <x:row r="686" spans="1:27">
      <x:c r="E686" s="46" t="s"/>
      <x:c r="H686" s="46" t="s"/>
      <x:c r="K686" s="46" t="s"/>
    </x:row>
    <x:row r="687" spans="1:27">
      <x:c r="D687" s="47" t="s">
        <x:v>1064</x:v>
      </x:c>
      <x:c r="E687" s="46" t="s"/>
      <x:c r="H687" s="46" t="n">
        <x:v>2.5</x:v>
      </x:c>
      <x:c r="I687" s="0" t="s">
        <x:v>1065</x:v>
      </x:c>
      <x:c r="J687" s="0">
        <x:f>ROUND(H687/100*K680,5)</x:f>
      </x:c>
      <x:c r="K687" s="46" t="s"/>
    </x:row>
    <x:row r="688" spans="1:27">
      <x:c r="D688" s="47" t="s">
        <x:v>1063</x:v>
      </x:c>
      <x:c r="E688" s="46" t="s"/>
      <x:c r="H688" s="46" t="s"/>
      <x:c r="K688" s="48">
        <x:f>SUM(J677:J687)</x:f>
      </x:c>
    </x:row>
    <x:row r="689" spans="1:27">
      <x:c r="D689" s="47" t="s">
        <x:v>1130</x:v>
      </x:c>
      <x:c r="E689" s="46" t="s"/>
      <x:c r="H689" s="46" t="n">
        <x:v>15.53</x:v>
      </x:c>
      <x:c r="I689" s="0" t="s">
        <x:v>1065</x:v>
      </x:c>
      <x:c r="K689" s="44">
        <x:f>ROUND(H689/100*K688,5)</x:f>
      </x:c>
    </x:row>
    <x:row r="690" spans="1:27">
      <x:c r="D690" s="47" t="s">
        <x:v>1066</x:v>
      </x:c>
      <x:c r="E690" s="46" t="s"/>
      <x:c r="H690" s="46" t="s"/>
      <x:c r="K690" s="48">
        <x:f>SUM(K688:K689)</x:f>
      </x:c>
    </x:row>
    <x:row r="692" spans="1:27" customFormat="1" ht="45" customHeight="1">
      <x:c r="A692" s="36" t="s"/>
      <x:c r="B692" s="36" t="s">
        <x:v>1287</x:v>
      </x:c>
      <x:c r="C692" s="37" t="s">
        <x:v>18</x:v>
      </x:c>
      <x:c r="D692" s="38" t="s">
        <x:v>1288</x:v>
      </x:c>
      <x:c r="E692" s="37" t="s"/>
      <x:c r="F692" s="37" t="s"/>
      <x:c r="G692" s="37" t="s"/>
      <x:c r="H692" s="39" t="s">
        <x:v>1041</x:v>
      </x:c>
      <x:c r="I692" s="40" t="n">
        <x:v>1</x:v>
      </x:c>
      <x:c r="J692" s="41" t="s"/>
      <x:c r="K692" s="42">
        <x:f>ROUND(K706,2)</x:f>
      </x:c>
      <x:c r="L692" s="37" t="s"/>
      <x:c r="M692" s="37" t="s"/>
      <x:c r="N692" s="37" t="s"/>
      <x:c r="O692" s="37" t="s"/>
      <x:c r="P692" s="37" t="s"/>
      <x:c r="Q692" s="37" t="s"/>
      <x:c r="R692" s="37" t="s"/>
      <x:c r="S692" s="37" t="s"/>
      <x:c r="T692" s="37" t="s"/>
      <x:c r="U692" s="37" t="s"/>
      <x:c r="V692" s="37" t="s"/>
      <x:c r="W692" s="37" t="s"/>
      <x:c r="X692" s="37" t="s"/>
      <x:c r="Y692" s="37" t="s"/>
      <x:c r="Z692" s="37" t="s"/>
      <x:c r="AA692" s="37" t="s"/>
    </x:row>
    <x:row r="693" spans="1:27">
      <x:c r="B693" s="14" t="s">
        <x:v>1042</x:v>
      </x:c>
    </x:row>
    <x:row r="694" spans="1:27">
      <x:c r="B694" s="0" t="s">
        <x:v>1257</x:v>
      </x:c>
      <x:c r="C694" s="0" t="s">
        <x:v>1044</x:v>
      </x:c>
      <x:c r="D694" s="0" t="s">
        <x:v>1258</x:v>
      </x:c>
      <x:c r="E694" s="43" t="n">
        <x:v>0.15</x:v>
      </x:c>
      <x:c r="F694" s="0" t="s">
        <x:v>1046</x:v>
      </x:c>
      <x:c r="G694" s="0" t="s">
        <x:v>1047</x:v>
      </x:c>
      <x:c r="H694" s="44" t="n">
        <x:v>23.8</x:v>
      </x:c>
      <x:c r="I694" s="0" t="s">
        <x:v>1048</x:v>
      </x:c>
      <x:c r="J694" s="45">
        <x:f>ROUND(E694/I692* H694,5)</x:f>
      </x:c>
      <x:c r="K694" s="46" t="s"/>
    </x:row>
    <x:row r="695" spans="1:27">
      <x:c r="B695" s="0" t="s">
        <x:v>1255</x:v>
      </x:c>
      <x:c r="C695" s="0" t="s">
        <x:v>1044</x:v>
      </x:c>
      <x:c r="D695" s="0" t="s">
        <x:v>1256</x:v>
      </x:c>
      <x:c r="E695" s="43" t="n">
        <x:v>0.6</x:v>
      </x:c>
      <x:c r="F695" s="0" t="s">
        <x:v>1046</x:v>
      </x:c>
      <x:c r="G695" s="0" t="s">
        <x:v>1047</x:v>
      </x:c>
      <x:c r="H695" s="44" t="n">
        <x:v>27.71</x:v>
      </x:c>
      <x:c r="I695" s="0" t="s">
        <x:v>1048</x:v>
      </x:c>
      <x:c r="J695" s="45">
        <x:f>ROUND(E695/I692* H695,5)</x:f>
      </x:c>
      <x:c r="K695" s="46" t="s"/>
    </x:row>
    <x:row r="696" spans="1:27">
      <x:c r="D696" s="47" t="s">
        <x:v>1049</x:v>
      </x:c>
      <x:c r="E696" s="46" t="s"/>
      <x:c r="H696" s="46" t="s"/>
      <x:c r="K696" s="44">
        <x:f>SUM(J694:J695)</x:f>
      </x:c>
    </x:row>
    <x:row r="697" spans="1:27">
      <x:c r="B697" s="14" t="s">
        <x:v>1054</x:v>
      </x:c>
      <x:c r="E697" s="46" t="s"/>
      <x:c r="H697" s="46" t="s"/>
      <x:c r="K697" s="46" t="s"/>
    </x:row>
    <x:row r="698" spans="1:27">
      <x:c r="B698" s="0" t="s">
        <x:v>1229</x:v>
      </x:c>
      <x:c r="C698" s="0" t="s">
        <x:v>1230</x:v>
      </x:c>
      <x:c r="D698" s="0" t="s">
        <x:v>1231</x:v>
      </x:c>
      <x:c r="E698" s="43" t="n">
        <x:v>0.12</x:v>
      </x:c>
      <x:c r="G698" s="0" t="s">
        <x:v>1047</x:v>
      </x:c>
      <x:c r="H698" s="44" t="n">
        <x:v>16.31</x:v>
      </x:c>
      <x:c r="I698" s="0" t="s">
        <x:v>1048</x:v>
      </x:c>
      <x:c r="J698" s="45">
        <x:f>ROUND(E698* H698,5)</x:f>
      </x:c>
      <x:c r="K698" s="46" t="s"/>
    </x:row>
    <x:row r="699" spans="1:27">
      <x:c r="B699" s="0" t="s">
        <x:v>1261</x:v>
      </x:c>
      <x:c r="C699" s="0" t="s">
        <x:v>1230</x:v>
      </x:c>
      <x:c r="D699" s="0" t="s">
        <x:v>1262</x:v>
      </x:c>
      <x:c r="E699" s="43" t="n">
        <x:v>0.36</x:v>
      </x:c>
      <x:c r="G699" s="0" t="s">
        <x:v>1047</x:v>
      </x:c>
      <x:c r="H699" s="44" t="n">
        <x:v>13.05</x:v>
      </x:c>
      <x:c r="I699" s="0" t="s">
        <x:v>1048</x:v>
      </x:c>
      <x:c r="J699" s="45">
        <x:f>ROUND(E699* H699,5)</x:f>
      </x:c>
      <x:c r="K699" s="46" t="s"/>
    </x:row>
    <x:row r="700" spans="1:27">
      <x:c r="B700" s="0" t="s">
        <x:v>1289</x:v>
      </x:c>
      <x:c r="C700" s="0" t="s">
        <x:v>13</x:v>
      </x:c>
      <x:c r="D700" s="0" t="s">
        <x:v>1290</x:v>
      </x:c>
      <x:c r="E700" s="43" t="n">
        <x:v>2.25</x:v>
      </x:c>
      <x:c r="G700" s="0" t="s">
        <x:v>1047</x:v>
      </x:c>
      <x:c r="H700" s="44" t="n">
        <x:v>96.14</x:v>
      </x:c>
      <x:c r="I700" s="0" t="s">
        <x:v>1048</x:v>
      </x:c>
      <x:c r="J700" s="45">
        <x:f>ROUND(E700* H700,5)</x:f>
      </x:c>
      <x:c r="K700" s="46" t="s"/>
    </x:row>
    <x:row r="701" spans="1:27">
      <x:c r="D701" s="47" t="s">
        <x:v>1062</x:v>
      </x:c>
      <x:c r="E701" s="46" t="s"/>
      <x:c r="H701" s="46" t="s"/>
      <x:c r="K701" s="44">
        <x:f>SUM(J698:J700)</x:f>
      </x:c>
    </x:row>
    <x:row r="702" spans="1:27">
      <x:c r="E702" s="46" t="s"/>
      <x:c r="H702" s="46" t="s"/>
      <x:c r="K702" s="46" t="s"/>
    </x:row>
    <x:row r="703" spans="1:27">
      <x:c r="D703" s="47" t="s">
        <x:v>1064</x:v>
      </x:c>
      <x:c r="E703" s="46" t="s"/>
      <x:c r="H703" s="46" t="n">
        <x:v>2.5</x:v>
      </x:c>
      <x:c r="I703" s="0" t="s">
        <x:v>1065</x:v>
      </x:c>
      <x:c r="J703" s="0">
        <x:f>ROUND(H703/100*K696,5)</x:f>
      </x:c>
      <x:c r="K703" s="46" t="s"/>
    </x:row>
    <x:row r="704" spans="1:27">
      <x:c r="D704" s="47" t="s">
        <x:v>1063</x:v>
      </x:c>
      <x:c r="E704" s="46" t="s"/>
      <x:c r="H704" s="46" t="s"/>
      <x:c r="K704" s="48">
        <x:f>SUM(J693:J703)</x:f>
      </x:c>
    </x:row>
    <x:row r="705" spans="1:27">
      <x:c r="D705" s="47" t="s">
        <x:v>1130</x:v>
      </x:c>
      <x:c r="E705" s="46" t="s"/>
      <x:c r="H705" s="46" t="n">
        <x:v>15.53</x:v>
      </x:c>
      <x:c r="I705" s="0" t="s">
        <x:v>1065</x:v>
      </x:c>
      <x:c r="K705" s="44">
        <x:f>ROUND(H705/100*K704,5)</x:f>
      </x:c>
    </x:row>
    <x:row r="706" spans="1:27">
      <x:c r="D706" s="47" t="s">
        <x:v>1066</x:v>
      </x:c>
      <x:c r="E706" s="46" t="s"/>
      <x:c r="H706" s="46" t="s"/>
      <x:c r="K706" s="48">
        <x:f>SUM(K704:K705)</x:f>
      </x:c>
    </x:row>
    <x:row r="708" spans="1:27" customFormat="1" ht="45" customHeight="1">
      <x:c r="A708" s="36" t="s"/>
      <x:c r="B708" s="36" t="s">
        <x:v>1291</x:v>
      </x:c>
      <x:c r="C708" s="37" t="s">
        <x:v>18</x:v>
      </x:c>
      <x:c r="D708" s="38" t="s">
        <x:v>1292</x:v>
      </x:c>
      <x:c r="E708" s="37" t="s"/>
      <x:c r="F708" s="37" t="s"/>
      <x:c r="G708" s="37" t="s"/>
      <x:c r="H708" s="39" t="s">
        <x:v>1041</x:v>
      </x:c>
      <x:c r="I708" s="40" t="n">
        <x:v>1</x:v>
      </x:c>
      <x:c r="J708" s="41" t="s"/>
      <x:c r="K708" s="42">
        <x:f>ROUND(K722,2)</x:f>
      </x:c>
      <x:c r="L708" s="37" t="s"/>
      <x:c r="M708" s="37" t="s"/>
      <x:c r="N708" s="37" t="s"/>
      <x:c r="O708" s="37" t="s"/>
      <x:c r="P708" s="37" t="s"/>
      <x:c r="Q708" s="37" t="s"/>
      <x:c r="R708" s="37" t="s"/>
      <x:c r="S708" s="37" t="s"/>
      <x:c r="T708" s="37" t="s"/>
      <x:c r="U708" s="37" t="s"/>
      <x:c r="V708" s="37" t="s"/>
      <x:c r="W708" s="37" t="s"/>
      <x:c r="X708" s="37" t="s"/>
      <x:c r="Y708" s="37" t="s"/>
      <x:c r="Z708" s="37" t="s"/>
      <x:c r="AA708" s="37" t="s"/>
    </x:row>
    <x:row r="709" spans="1:27">
      <x:c r="B709" s="14" t="s">
        <x:v>1042</x:v>
      </x:c>
    </x:row>
    <x:row r="710" spans="1:27">
      <x:c r="B710" s="0" t="s">
        <x:v>1257</x:v>
      </x:c>
      <x:c r="C710" s="0" t="s">
        <x:v>1044</x:v>
      </x:c>
      <x:c r="D710" s="0" t="s">
        <x:v>1258</x:v>
      </x:c>
      <x:c r="E710" s="43" t="n">
        <x:v>0.18</x:v>
      </x:c>
      <x:c r="F710" s="0" t="s">
        <x:v>1046</x:v>
      </x:c>
      <x:c r="G710" s="0" t="s">
        <x:v>1047</x:v>
      </x:c>
      <x:c r="H710" s="44" t="n">
        <x:v>23.8</x:v>
      </x:c>
      <x:c r="I710" s="0" t="s">
        <x:v>1048</x:v>
      </x:c>
      <x:c r="J710" s="45">
        <x:f>ROUND(E710/I708* H710,5)</x:f>
      </x:c>
      <x:c r="K710" s="46" t="s"/>
    </x:row>
    <x:row r="711" spans="1:27">
      <x:c r="B711" s="0" t="s">
        <x:v>1255</x:v>
      </x:c>
      <x:c r="C711" s="0" t="s">
        <x:v>1044</x:v>
      </x:c>
      <x:c r="D711" s="0" t="s">
        <x:v>1256</x:v>
      </x:c>
      <x:c r="E711" s="43" t="n">
        <x:v>0.8</x:v>
      </x:c>
      <x:c r="F711" s="0" t="s">
        <x:v>1046</x:v>
      </x:c>
      <x:c r="G711" s="0" t="s">
        <x:v>1047</x:v>
      </x:c>
      <x:c r="H711" s="44" t="n">
        <x:v>27.71</x:v>
      </x:c>
      <x:c r="I711" s="0" t="s">
        <x:v>1048</x:v>
      </x:c>
      <x:c r="J711" s="45">
        <x:f>ROUND(E711/I708* H711,5)</x:f>
      </x:c>
      <x:c r="K711" s="46" t="s"/>
    </x:row>
    <x:row r="712" spans="1:27">
      <x:c r="D712" s="47" t="s">
        <x:v>1049</x:v>
      </x:c>
      <x:c r="E712" s="46" t="s"/>
      <x:c r="H712" s="46" t="s"/>
      <x:c r="K712" s="44">
        <x:f>SUM(J710:J711)</x:f>
      </x:c>
    </x:row>
    <x:row r="713" spans="1:27">
      <x:c r="B713" s="14" t="s">
        <x:v>1054</x:v>
      </x:c>
      <x:c r="E713" s="46" t="s"/>
      <x:c r="H713" s="46" t="s"/>
      <x:c r="K713" s="46" t="s"/>
    </x:row>
    <x:row r="714" spans="1:27">
      <x:c r="B714" s="0" t="s">
        <x:v>1261</x:v>
      </x:c>
      <x:c r="C714" s="0" t="s">
        <x:v>1230</x:v>
      </x:c>
      <x:c r="D714" s="0" t="s">
        <x:v>1262</x:v>
      </x:c>
      <x:c r="E714" s="43" t="n">
        <x:v>0.43</x:v>
      </x:c>
      <x:c r="G714" s="0" t="s">
        <x:v>1047</x:v>
      </x:c>
      <x:c r="H714" s="44" t="n">
        <x:v>13.05</x:v>
      </x:c>
      <x:c r="I714" s="0" t="s">
        <x:v>1048</x:v>
      </x:c>
      <x:c r="J714" s="45">
        <x:f>ROUND(E714* H714,5)</x:f>
      </x:c>
      <x:c r="K714" s="46" t="s"/>
    </x:row>
    <x:row r="715" spans="1:27">
      <x:c r="B715" s="0" t="s">
        <x:v>1229</x:v>
      </x:c>
      <x:c r="C715" s="0" t="s">
        <x:v>1230</x:v>
      </x:c>
      <x:c r="D715" s="0" t="s">
        <x:v>1231</x:v>
      </x:c>
      <x:c r="E715" s="43" t="n">
        <x:v>0.14</x:v>
      </x:c>
      <x:c r="G715" s="0" t="s">
        <x:v>1047</x:v>
      </x:c>
      <x:c r="H715" s="44" t="n">
        <x:v>16.31</x:v>
      </x:c>
      <x:c r="I715" s="0" t="s">
        <x:v>1048</x:v>
      </x:c>
      <x:c r="J715" s="45">
        <x:f>ROUND(E715* H715,5)</x:f>
      </x:c>
      <x:c r="K715" s="46" t="s"/>
    </x:row>
    <x:row r="716" spans="1:27">
      <x:c r="B716" s="0" t="s">
        <x:v>1293</x:v>
      </x:c>
      <x:c r="C716" s="0" t="s">
        <x:v>13</x:v>
      </x:c>
      <x:c r="D716" s="0" t="s">
        <x:v>1294</x:v>
      </x:c>
      <x:c r="E716" s="43" t="n">
        <x:v>3.15</x:v>
      </x:c>
      <x:c r="G716" s="0" t="s">
        <x:v>1047</x:v>
      </x:c>
      <x:c r="H716" s="44" t="n">
        <x:v>104.79</x:v>
      </x:c>
      <x:c r="I716" s="0" t="s">
        <x:v>1048</x:v>
      </x:c>
      <x:c r="J716" s="45">
        <x:f>ROUND(E716* H716,5)</x:f>
      </x:c>
      <x:c r="K716" s="46" t="s"/>
    </x:row>
    <x:row r="717" spans="1:27">
      <x:c r="D717" s="47" t="s">
        <x:v>1062</x:v>
      </x:c>
      <x:c r="E717" s="46" t="s"/>
      <x:c r="H717" s="46" t="s"/>
      <x:c r="K717" s="44">
        <x:f>SUM(J714:J716)</x:f>
      </x:c>
    </x:row>
    <x:row r="718" spans="1:27">
      <x:c r="E718" s="46" t="s"/>
      <x:c r="H718" s="46" t="s"/>
      <x:c r="K718" s="46" t="s"/>
    </x:row>
    <x:row r="719" spans="1:27">
      <x:c r="D719" s="47" t="s">
        <x:v>1064</x:v>
      </x:c>
      <x:c r="E719" s="46" t="s"/>
      <x:c r="H719" s="46" t="n">
        <x:v>2.5</x:v>
      </x:c>
      <x:c r="I719" s="0" t="s">
        <x:v>1065</x:v>
      </x:c>
      <x:c r="J719" s="0">
        <x:f>ROUND(H719/100*K712,5)</x:f>
      </x:c>
      <x:c r="K719" s="46" t="s"/>
    </x:row>
    <x:row r="720" spans="1:27">
      <x:c r="D720" s="47" t="s">
        <x:v>1063</x:v>
      </x:c>
      <x:c r="E720" s="46" t="s"/>
      <x:c r="H720" s="46" t="s"/>
      <x:c r="K720" s="48">
        <x:f>SUM(J709:J719)</x:f>
      </x:c>
    </x:row>
    <x:row r="721" spans="1:27">
      <x:c r="D721" s="47" t="s">
        <x:v>1130</x:v>
      </x:c>
      <x:c r="E721" s="46" t="s"/>
      <x:c r="H721" s="46" t="n">
        <x:v>15.53</x:v>
      </x:c>
      <x:c r="I721" s="0" t="s">
        <x:v>1065</x:v>
      </x:c>
      <x:c r="K721" s="44">
        <x:f>ROUND(H721/100*K720,5)</x:f>
      </x:c>
    </x:row>
    <x:row r="722" spans="1:27">
      <x:c r="D722" s="47" t="s">
        <x:v>1066</x:v>
      </x:c>
      <x:c r="E722" s="46" t="s"/>
      <x:c r="H722" s="46" t="s"/>
      <x:c r="K722" s="48">
        <x:f>SUM(K720:K721)</x:f>
      </x:c>
    </x:row>
    <x:row r="724" spans="1:27" customFormat="1" ht="45" customHeight="1">
      <x:c r="A724" s="36" t="s"/>
      <x:c r="B724" s="36" t="s">
        <x:v>1295</x:v>
      </x:c>
      <x:c r="C724" s="37" t="s">
        <x:v>18</x:v>
      </x:c>
      <x:c r="D724" s="38" t="s">
        <x:v>1296</x:v>
      </x:c>
      <x:c r="E724" s="37" t="s"/>
      <x:c r="F724" s="37" t="s"/>
      <x:c r="G724" s="37" t="s"/>
      <x:c r="H724" s="39" t="s">
        <x:v>1041</x:v>
      </x:c>
      <x:c r="I724" s="40" t="n">
        <x:v>1</x:v>
      </x:c>
      <x:c r="J724" s="41" t="s"/>
      <x:c r="K724" s="42">
        <x:f>ROUND(K738,2)</x:f>
      </x:c>
      <x:c r="L724" s="37" t="s"/>
      <x:c r="M724" s="37" t="s"/>
      <x:c r="N724" s="37" t="s"/>
      <x:c r="O724" s="37" t="s"/>
      <x:c r="P724" s="37" t="s"/>
      <x:c r="Q724" s="37" t="s"/>
      <x:c r="R724" s="37" t="s"/>
      <x:c r="S724" s="37" t="s"/>
      <x:c r="T724" s="37" t="s"/>
      <x:c r="U724" s="37" t="s"/>
      <x:c r="V724" s="37" t="s"/>
      <x:c r="W724" s="37" t="s"/>
      <x:c r="X724" s="37" t="s"/>
      <x:c r="Y724" s="37" t="s"/>
      <x:c r="Z724" s="37" t="s"/>
      <x:c r="AA724" s="37" t="s"/>
    </x:row>
    <x:row r="725" spans="1:27">
      <x:c r="B725" s="14" t="s">
        <x:v>1042</x:v>
      </x:c>
    </x:row>
    <x:row r="726" spans="1:27">
      <x:c r="B726" s="0" t="s">
        <x:v>1255</x:v>
      </x:c>
      <x:c r="C726" s="0" t="s">
        <x:v>1044</x:v>
      </x:c>
      <x:c r="D726" s="0" t="s">
        <x:v>1256</x:v>
      </x:c>
      <x:c r="E726" s="43" t="n">
        <x:v>0.8</x:v>
      </x:c>
      <x:c r="F726" s="0" t="s">
        <x:v>1046</x:v>
      </x:c>
      <x:c r="G726" s="0" t="s">
        <x:v>1047</x:v>
      </x:c>
      <x:c r="H726" s="44" t="n">
        <x:v>27.71</x:v>
      </x:c>
      <x:c r="I726" s="0" t="s">
        <x:v>1048</x:v>
      </x:c>
      <x:c r="J726" s="45">
        <x:f>ROUND(E726/I724* H726,5)</x:f>
      </x:c>
      <x:c r="K726" s="46" t="s"/>
    </x:row>
    <x:row r="727" spans="1:27">
      <x:c r="B727" s="0" t="s">
        <x:v>1257</x:v>
      </x:c>
      <x:c r="C727" s="0" t="s">
        <x:v>1044</x:v>
      </x:c>
      <x:c r="D727" s="0" t="s">
        <x:v>1258</x:v>
      </x:c>
      <x:c r="E727" s="43" t="n">
        <x:v>0.18</x:v>
      </x:c>
      <x:c r="F727" s="0" t="s">
        <x:v>1046</x:v>
      </x:c>
      <x:c r="G727" s="0" t="s">
        <x:v>1047</x:v>
      </x:c>
      <x:c r="H727" s="44" t="n">
        <x:v>23.8</x:v>
      </x:c>
      <x:c r="I727" s="0" t="s">
        <x:v>1048</x:v>
      </x:c>
      <x:c r="J727" s="45">
        <x:f>ROUND(E727/I724* H727,5)</x:f>
      </x:c>
      <x:c r="K727" s="46" t="s"/>
    </x:row>
    <x:row r="728" spans="1:27">
      <x:c r="D728" s="47" t="s">
        <x:v>1049</x:v>
      </x:c>
      <x:c r="E728" s="46" t="s"/>
      <x:c r="H728" s="46" t="s"/>
      <x:c r="K728" s="44">
        <x:f>SUM(J726:J727)</x:f>
      </x:c>
    </x:row>
    <x:row r="729" spans="1:27">
      <x:c r="B729" s="14" t="s">
        <x:v>1054</x:v>
      </x:c>
      <x:c r="E729" s="46" t="s"/>
      <x:c r="H729" s="46" t="s"/>
      <x:c r="K729" s="46" t="s"/>
    </x:row>
    <x:row r="730" spans="1:27">
      <x:c r="B730" s="0" t="s">
        <x:v>1229</x:v>
      </x:c>
      <x:c r="C730" s="0" t="s">
        <x:v>1230</x:v>
      </x:c>
      <x:c r="D730" s="0" t="s">
        <x:v>1231</x:v>
      </x:c>
      <x:c r="E730" s="43" t="n">
        <x:v>0.14</x:v>
      </x:c>
      <x:c r="G730" s="0" t="s">
        <x:v>1047</x:v>
      </x:c>
      <x:c r="H730" s="44" t="n">
        <x:v>16.31</x:v>
      </x:c>
      <x:c r="I730" s="0" t="s">
        <x:v>1048</x:v>
      </x:c>
      <x:c r="J730" s="45">
        <x:f>ROUND(E730* H730,5)</x:f>
      </x:c>
      <x:c r="K730" s="46" t="s"/>
    </x:row>
    <x:row r="731" spans="1:27">
      <x:c r="B731" s="0" t="s">
        <x:v>1293</x:v>
      </x:c>
      <x:c r="C731" s="0" t="s">
        <x:v>13</x:v>
      </x:c>
      <x:c r="D731" s="0" t="s">
        <x:v>1294</x:v>
      </x:c>
      <x:c r="E731" s="43" t="n">
        <x:v>3.15</x:v>
      </x:c>
      <x:c r="G731" s="0" t="s">
        <x:v>1047</x:v>
      </x:c>
      <x:c r="H731" s="44" t="n">
        <x:v>104.79</x:v>
      </x:c>
      <x:c r="I731" s="0" t="s">
        <x:v>1048</x:v>
      </x:c>
      <x:c r="J731" s="45">
        <x:f>ROUND(E731* H731,5)</x:f>
      </x:c>
      <x:c r="K731" s="46" t="s"/>
    </x:row>
    <x:row r="732" spans="1:27">
      <x:c r="B732" s="0" t="s">
        <x:v>1261</x:v>
      </x:c>
      <x:c r="C732" s="0" t="s">
        <x:v>1230</x:v>
      </x:c>
      <x:c r="D732" s="0" t="s">
        <x:v>1262</x:v>
      </x:c>
      <x:c r="E732" s="43" t="n">
        <x:v>0.43</x:v>
      </x:c>
      <x:c r="G732" s="0" t="s">
        <x:v>1047</x:v>
      </x:c>
      <x:c r="H732" s="44" t="n">
        <x:v>13.05</x:v>
      </x:c>
      <x:c r="I732" s="0" t="s">
        <x:v>1048</x:v>
      </x:c>
      <x:c r="J732" s="45">
        <x:f>ROUND(E732* H732,5)</x:f>
      </x:c>
      <x:c r="K732" s="46" t="s"/>
    </x:row>
    <x:row r="733" spans="1:27">
      <x:c r="D733" s="47" t="s">
        <x:v>1062</x:v>
      </x:c>
      <x:c r="E733" s="46" t="s"/>
      <x:c r="H733" s="46" t="s"/>
      <x:c r="K733" s="44">
        <x:f>SUM(J730:J732)</x:f>
      </x:c>
    </x:row>
    <x:row r="734" spans="1:27">
      <x:c r="E734" s="46" t="s"/>
      <x:c r="H734" s="46" t="s"/>
      <x:c r="K734" s="46" t="s"/>
    </x:row>
    <x:row r="735" spans="1:27">
      <x:c r="D735" s="47" t="s">
        <x:v>1064</x:v>
      </x:c>
      <x:c r="E735" s="46" t="s"/>
      <x:c r="H735" s="46" t="n">
        <x:v>2.5</x:v>
      </x:c>
      <x:c r="I735" s="0" t="s">
        <x:v>1065</x:v>
      </x:c>
      <x:c r="J735" s="0">
        <x:f>ROUND(H735/100*K728,5)</x:f>
      </x:c>
      <x:c r="K735" s="46" t="s"/>
    </x:row>
    <x:row r="736" spans="1:27">
      <x:c r="D736" s="47" t="s">
        <x:v>1063</x:v>
      </x:c>
      <x:c r="E736" s="46" t="s"/>
      <x:c r="H736" s="46" t="s"/>
      <x:c r="K736" s="48">
        <x:f>SUM(J725:J735)</x:f>
      </x:c>
    </x:row>
    <x:row r="737" spans="1:27">
      <x:c r="D737" s="47" t="s">
        <x:v>1130</x:v>
      </x:c>
      <x:c r="E737" s="46" t="s"/>
      <x:c r="H737" s="46" t="n">
        <x:v>15.53</x:v>
      </x:c>
      <x:c r="I737" s="0" t="s">
        <x:v>1065</x:v>
      </x:c>
      <x:c r="K737" s="44">
        <x:f>ROUND(H737/100*K736,5)</x:f>
      </x:c>
    </x:row>
    <x:row r="738" spans="1:27">
      <x:c r="D738" s="47" t="s">
        <x:v>1066</x:v>
      </x:c>
      <x:c r="E738" s="46" t="s"/>
      <x:c r="H738" s="46" t="s"/>
      <x:c r="K738" s="48">
        <x:f>SUM(K736:K737)</x:f>
      </x:c>
    </x:row>
    <x:row r="740" spans="1:27" customFormat="1" ht="45" customHeight="1">
      <x:c r="A740" s="36" t="s"/>
      <x:c r="B740" s="36" t="s">
        <x:v>1297</x:v>
      </x:c>
      <x:c r="C740" s="37" t="s">
        <x:v>18</x:v>
      </x:c>
      <x:c r="D740" s="38" t="s">
        <x:v>1298</x:v>
      </x:c>
      <x:c r="E740" s="37" t="s"/>
      <x:c r="F740" s="37" t="s"/>
      <x:c r="G740" s="37" t="s"/>
      <x:c r="H740" s="39" t="s">
        <x:v>1041</x:v>
      </x:c>
      <x:c r="I740" s="40" t="n">
        <x:v>1</x:v>
      </x:c>
      <x:c r="J740" s="41" t="s"/>
      <x:c r="K740" s="42">
        <x:f>ROUND(K755,2)</x:f>
      </x:c>
      <x:c r="L740" s="37" t="s"/>
      <x:c r="M740" s="37" t="s"/>
      <x:c r="N740" s="37" t="s"/>
      <x:c r="O740" s="37" t="s"/>
      <x:c r="P740" s="37" t="s"/>
      <x:c r="Q740" s="37" t="s"/>
      <x:c r="R740" s="37" t="s"/>
      <x:c r="S740" s="37" t="s"/>
      <x:c r="T740" s="37" t="s"/>
      <x:c r="U740" s="37" t="s"/>
      <x:c r="V740" s="37" t="s"/>
      <x:c r="W740" s="37" t="s"/>
      <x:c r="X740" s="37" t="s"/>
      <x:c r="Y740" s="37" t="s"/>
      <x:c r="Z740" s="37" t="s"/>
      <x:c r="AA740" s="37" t="s"/>
    </x:row>
    <x:row r="741" spans="1:27">
      <x:c r="B741" s="14" t="s">
        <x:v>1042</x:v>
      </x:c>
    </x:row>
    <x:row r="742" spans="1:27">
      <x:c r="B742" s="0" t="s">
        <x:v>1255</x:v>
      </x:c>
      <x:c r="C742" s="0" t="s">
        <x:v>1044</x:v>
      </x:c>
      <x:c r="D742" s="0" t="s">
        <x:v>1256</x:v>
      </x:c>
      <x:c r="E742" s="43" t="n">
        <x:v>0.6</x:v>
      </x:c>
      <x:c r="F742" s="0" t="s">
        <x:v>1046</x:v>
      </x:c>
      <x:c r="G742" s="0" t="s">
        <x:v>1047</x:v>
      </x:c>
      <x:c r="H742" s="44" t="n">
        <x:v>27.71</x:v>
      </x:c>
      <x:c r="I742" s="0" t="s">
        <x:v>1048</x:v>
      </x:c>
      <x:c r="J742" s="45">
        <x:f>ROUND(E742/I740* H742,5)</x:f>
      </x:c>
      <x:c r="K742" s="46" t="s"/>
    </x:row>
    <x:row r="743" spans="1:27">
      <x:c r="B743" s="0" t="s">
        <x:v>1257</x:v>
      </x:c>
      <x:c r="C743" s="0" t="s">
        <x:v>1044</x:v>
      </x:c>
      <x:c r="D743" s="0" t="s">
        <x:v>1258</x:v>
      </x:c>
      <x:c r="E743" s="43" t="n">
        <x:v>0.15</x:v>
      </x:c>
      <x:c r="F743" s="0" t="s">
        <x:v>1046</x:v>
      </x:c>
      <x:c r="G743" s="0" t="s">
        <x:v>1047</x:v>
      </x:c>
      <x:c r="H743" s="44" t="n">
        <x:v>23.8</x:v>
      </x:c>
      <x:c r="I743" s="0" t="s">
        <x:v>1048</x:v>
      </x:c>
      <x:c r="J743" s="45">
        <x:f>ROUND(E743/I740* H743,5)</x:f>
      </x:c>
      <x:c r="K743" s="46" t="s"/>
    </x:row>
    <x:row r="744" spans="1:27">
      <x:c r="D744" s="47" t="s">
        <x:v>1049</x:v>
      </x:c>
      <x:c r="E744" s="46" t="s"/>
      <x:c r="H744" s="46" t="s"/>
      <x:c r="K744" s="44">
        <x:f>SUM(J742:J743)</x:f>
      </x:c>
    </x:row>
    <x:row r="745" spans="1:27">
      <x:c r="B745" s="14" t="s">
        <x:v>1054</x:v>
      </x:c>
      <x:c r="E745" s="46" t="s"/>
      <x:c r="H745" s="46" t="s"/>
      <x:c r="K745" s="46" t="s"/>
    </x:row>
    <x:row r="746" spans="1:27">
      <x:c r="B746" s="0" t="s">
        <x:v>1229</x:v>
      </x:c>
      <x:c r="C746" s="0" t="s">
        <x:v>1230</x:v>
      </x:c>
      <x:c r="D746" s="0" t="s">
        <x:v>1231</x:v>
      </x:c>
      <x:c r="E746" s="43" t="n">
        <x:v>0.1</x:v>
      </x:c>
      <x:c r="G746" s="0" t="s">
        <x:v>1047</x:v>
      </x:c>
      <x:c r="H746" s="44" t="n">
        <x:v>16.31</x:v>
      </x:c>
      <x:c r="I746" s="0" t="s">
        <x:v>1048</x:v>
      </x:c>
      <x:c r="J746" s="45">
        <x:f>ROUND(E746* H746,5)</x:f>
      </x:c>
      <x:c r="K746" s="46" t="s"/>
    </x:row>
    <x:row r="747" spans="1:27">
      <x:c r="B747" s="0" t="s">
        <x:v>1299</x:v>
      </x:c>
      <x:c r="C747" s="0" t="s">
        <x:v>13</x:v>
      </x:c>
      <x:c r="D747" s="0" t="s">
        <x:v>1300</x:v>
      </x:c>
      <x:c r="E747" s="43" t="n">
        <x:v>0.75</x:v>
      </x:c>
      <x:c r="G747" s="0" t="s">
        <x:v>1047</x:v>
      </x:c>
      <x:c r="H747" s="44" t="n">
        <x:v>281.46</x:v>
      </x:c>
      <x:c r="I747" s="0" t="s">
        <x:v>1048</x:v>
      </x:c>
      <x:c r="J747" s="45">
        <x:f>ROUND(E747* H747,5)</x:f>
      </x:c>
      <x:c r="K747" s="46" t="s"/>
    </x:row>
    <x:row r="748" spans="1:27">
      <x:c r="B748" s="0" t="s">
        <x:v>1261</x:v>
      </x:c>
      <x:c r="C748" s="0" t="s">
        <x:v>1230</x:v>
      </x:c>
      <x:c r="D748" s="0" t="s">
        <x:v>1262</x:v>
      </x:c>
      <x:c r="E748" s="43" t="n">
        <x:v>0.29</x:v>
      </x:c>
      <x:c r="G748" s="0" t="s">
        <x:v>1047</x:v>
      </x:c>
      <x:c r="H748" s="44" t="n">
        <x:v>13.05</x:v>
      </x:c>
      <x:c r="I748" s="0" t="s">
        <x:v>1048</x:v>
      </x:c>
      <x:c r="J748" s="45">
        <x:f>ROUND(E748* H748,5)</x:f>
      </x:c>
      <x:c r="K748" s="46" t="s"/>
    </x:row>
    <x:row r="749" spans="1:27">
      <x:c r="B749" s="0" t="s">
        <x:v>1283</x:v>
      </x:c>
      <x:c r="C749" s="0" t="s">
        <x:v>13</x:v>
      </x:c>
      <x:c r="D749" s="0" t="s">
        <x:v>1284</x:v>
      </x:c>
      <x:c r="E749" s="43" t="n">
        <x:v>0.75</x:v>
      </x:c>
      <x:c r="G749" s="0" t="s">
        <x:v>1047</x:v>
      </x:c>
      <x:c r="H749" s="44" t="n">
        <x:v>105.06</x:v>
      </x:c>
      <x:c r="I749" s="0" t="s">
        <x:v>1048</x:v>
      </x:c>
      <x:c r="J749" s="45">
        <x:f>ROUND(E749* H749,5)</x:f>
      </x:c>
      <x:c r="K749" s="46" t="s"/>
    </x:row>
    <x:row r="750" spans="1:27">
      <x:c r="D750" s="47" t="s">
        <x:v>1062</x:v>
      </x:c>
      <x:c r="E750" s="46" t="s"/>
      <x:c r="H750" s="46" t="s"/>
      <x:c r="K750" s="44">
        <x:f>SUM(J746:J749)</x:f>
      </x:c>
    </x:row>
    <x:row r="751" spans="1:27">
      <x:c r="E751" s="46" t="s"/>
      <x:c r="H751" s="46" t="s"/>
      <x:c r="K751" s="46" t="s"/>
    </x:row>
    <x:row r="752" spans="1:27">
      <x:c r="D752" s="47" t="s">
        <x:v>1064</x:v>
      </x:c>
      <x:c r="E752" s="46" t="s"/>
      <x:c r="H752" s="46" t="n">
        <x:v>2.5</x:v>
      </x:c>
      <x:c r="I752" s="0" t="s">
        <x:v>1065</x:v>
      </x:c>
      <x:c r="J752" s="0">
        <x:f>ROUND(H752/100*K744,5)</x:f>
      </x:c>
      <x:c r="K752" s="46" t="s"/>
    </x:row>
    <x:row r="753" spans="1:27">
      <x:c r="D753" s="47" t="s">
        <x:v>1063</x:v>
      </x:c>
      <x:c r="E753" s="46" t="s"/>
      <x:c r="H753" s="46" t="s"/>
      <x:c r="K753" s="48">
        <x:f>SUM(J741:J752)</x:f>
      </x:c>
    </x:row>
    <x:row r="754" spans="1:27">
      <x:c r="D754" s="47" t="s">
        <x:v>1130</x:v>
      </x:c>
      <x:c r="E754" s="46" t="s"/>
      <x:c r="H754" s="46" t="n">
        <x:v>15.53</x:v>
      </x:c>
      <x:c r="I754" s="0" t="s">
        <x:v>1065</x:v>
      </x:c>
      <x:c r="K754" s="44">
        <x:f>ROUND(H754/100*K753,5)</x:f>
      </x:c>
    </x:row>
    <x:row r="755" spans="1:27">
      <x:c r="D755" s="47" t="s">
        <x:v>1066</x:v>
      </x:c>
      <x:c r="E755" s="46" t="s"/>
      <x:c r="H755" s="46" t="s"/>
      <x:c r="K755" s="48">
        <x:f>SUM(K753:K754)</x:f>
      </x:c>
    </x:row>
    <x:row r="757" spans="1:27" customFormat="1" ht="45" customHeight="1">
      <x:c r="A757" s="36" t="s"/>
      <x:c r="B757" s="36" t="s">
        <x:v>1301</x:v>
      </x:c>
      <x:c r="C757" s="37" t="s">
        <x:v>18</x:v>
      </x:c>
      <x:c r="D757" s="38" t="s">
        <x:v>1302</x:v>
      </x:c>
      <x:c r="E757" s="37" t="s"/>
      <x:c r="F757" s="37" t="s"/>
      <x:c r="G757" s="37" t="s"/>
      <x:c r="H757" s="39" t="s">
        <x:v>1041</x:v>
      </x:c>
      <x:c r="I757" s="40" t="n">
        <x:v>1</x:v>
      </x:c>
      <x:c r="J757" s="41" t="s"/>
      <x:c r="K757" s="42">
        <x:f>ROUND(K772,2)</x:f>
      </x:c>
      <x:c r="L757" s="37" t="s"/>
      <x:c r="M757" s="37" t="s"/>
      <x:c r="N757" s="37" t="s"/>
      <x:c r="O757" s="37" t="s"/>
      <x:c r="P757" s="37" t="s"/>
      <x:c r="Q757" s="37" t="s"/>
      <x:c r="R757" s="37" t="s"/>
      <x:c r="S757" s="37" t="s"/>
      <x:c r="T757" s="37" t="s"/>
      <x:c r="U757" s="37" t="s"/>
      <x:c r="V757" s="37" t="s"/>
      <x:c r="W757" s="37" t="s"/>
      <x:c r="X757" s="37" t="s"/>
      <x:c r="Y757" s="37" t="s"/>
      <x:c r="Z757" s="37" t="s"/>
      <x:c r="AA757" s="37" t="s"/>
    </x:row>
    <x:row r="758" spans="1:27">
      <x:c r="B758" s="14" t="s">
        <x:v>1042</x:v>
      </x:c>
    </x:row>
    <x:row r="759" spans="1:27">
      <x:c r="B759" s="0" t="s">
        <x:v>1255</x:v>
      </x:c>
      <x:c r="C759" s="0" t="s">
        <x:v>1044</x:v>
      </x:c>
      <x:c r="D759" s="0" t="s">
        <x:v>1256</x:v>
      </x:c>
      <x:c r="E759" s="43" t="n">
        <x:v>0.6</x:v>
      </x:c>
      <x:c r="F759" s="0" t="s">
        <x:v>1046</x:v>
      </x:c>
      <x:c r="G759" s="0" t="s">
        <x:v>1047</x:v>
      </x:c>
      <x:c r="H759" s="44" t="n">
        <x:v>27.71</x:v>
      </x:c>
      <x:c r="I759" s="0" t="s">
        <x:v>1048</x:v>
      </x:c>
      <x:c r="J759" s="45">
        <x:f>ROUND(E759/I757* H759,5)</x:f>
      </x:c>
      <x:c r="K759" s="46" t="s"/>
    </x:row>
    <x:row r="760" spans="1:27">
      <x:c r="B760" s="0" t="s">
        <x:v>1257</x:v>
      </x:c>
      <x:c r="C760" s="0" t="s">
        <x:v>1044</x:v>
      </x:c>
      <x:c r="D760" s="0" t="s">
        <x:v>1258</x:v>
      </x:c>
      <x:c r="E760" s="43" t="n">
        <x:v>0.15</x:v>
      </x:c>
      <x:c r="F760" s="0" t="s">
        <x:v>1046</x:v>
      </x:c>
      <x:c r="G760" s="0" t="s">
        <x:v>1047</x:v>
      </x:c>
      <x:c r="H760" s="44" t="n">
        <x:v>23.8</x:v>
      </x:c>
      <x:c r="I760" s="0" t="s">
        <x:v>1048</x:v>
      </x:c>
      <x:c r="J760" s="45">
        <x:f>ROUND(E760/I757* H760,5)</x:f>
      </x:c>
      <x:c r="K760" s="46" t="s"/>
    </x:row>
    <x:row r="761" spans="1:27">
      <x:c r="D761" s="47" t="s">
        <x:v>1049</x:v>
      </x:c>
      <x:c r="E761" s="46" t="s"/>
      <x:c r="H761" s="46" t="s"/>
      <x:c r="K761" s="44">
        <x:f>SUM(J759:J760)</x:f>
      </x:c>
    </x:row>
    <x:row r="762" spans="1:27">
      <x:c r="B762" s="14" t="s">
        <x:v>1054</x:v>
      </x:c>
      <x:c r="E762" s="46" t="s"/>
      <x:c r="H762" s="46" t="s"/>
      <x:c r="K762" s="46" t="s"/>
    </x:row>
    <x:row r="763" spans="1:27">
      <x:c r="B763" s="0" t="s">
        <x:v>1299</x:v>
      </x:c>
      <x:c r="C763" s="0" t="s">
        <x:v>13</x:v>
      </x:c>
      <x:c r="D763" s="0" t="s">
        <x:v>1300</x:v>
      </x:c>
      <x:c r="E763" s="43" t="n">
        <x:v>0.75</x:v>
      </x:c>
      <x:c r="G763" s="0" t="s">
        <x:v>1047</x:v>
      </x:c>
      <x:c r="H763" s="44" t="n">
        <x:v>281.46</x:v>
      </x:c>
      <x:c r="I763" s="0" t="s">
        <x:v>1048</x:v>
      </x:c>
      <x:c r="J763" s="45">
        <x:f>ROUND(E763* H763,5)</x:f>
      </x:c>
      <x:c r="K763" s="46" t="s"/>
    </x:row>
    <x:row r="764" spans="1:27">
      <x:c r="B764" s="0" t="s">
        <x:v>1261</x:v>
      </x:c>
      <x:c r="C764" s="0" t="s">
        <x:v>1230</x:v>
      </x:c>
      <x:c r="D764" s="0" t="s">
        <x:v>1262</x:v>
      </x:c>
      <x:c r="E764" s="43" t="n">
        <x:v>0.29</x:v>
      </x:c>
      <x:c r="G764" s="0" t="s">
        <x:v>1047</x:v>
      </x:c>
      <x:c r="H764" s="44" t="n">
        <x:v>13.05</x:v>
      </x:c>
      <x:c r="I764" s="0" t="s">
        <x:v>1048</x:v>
      </x:c>
      <x:c r="J764" s="45">
        <x:f>ROUND(E764* H764,5)</x:f>
      </x:c>
      <x:c r="K764" s="46" t="s"/>
    </x:row>
    <x:row r="765" spans="1:27">
      <x:c r="B765" s="0" t="s">
        <x:v>1229</x:v>
      </x:c>
      <x:c r="C765" s="0" t="s">
        <x:v>1230</x:v>
      </x:c>
      <x:c r="D765" s="0" t="s">
        <x:v>1231</x:v>
      </x:c>
      <x:c r="E765" s="43" t="n">
        <x:v>0.1</x:v>
      </x:c>
      <x:c r="G765" s="0" t="s">
        <x:v>1047</x:v>
      </x:c>
      <x:c r="H765" s="44" t="n">
        <x:v>16.31</x:v>
      </x:c>
      <x:c r="I765" s="0" t="s">
        <x:v>1048</x:v>
      </x:c>
      <x:c r="J765" s="45">
        <x:f>ROUND(E765* H765,5)</x:f>
      </x:c>
      <x:c r="K765" s="46" t="s"/>
    </x:row>
    <x:row r="766" spans="1:27">
      <x:c r="B766" s="0" t="s">
        <x:v>1283</x:v>
      </x:c>
      <x:c r="C766" s="0" t="s">
        <x:v>13</x:v>
      </x:c>
      <x:c r="D766" s="0" t="s">
        <x:v>1284</x:v>
      </x:c>
      <x:c r="E766" s="43" t="n">
        <x:v>0.75</x:v>
      </x:c>
      <x:c r="G766" s="0" t="s">
        <x:v>1047</x:v>
      </x:c>
      <x:c r="H766" s="44" t="n">
        <x:v>105.06</x:v>
      </x:c>
      <x:c r="I766" s="0" t="s">
        <x:v>1048</x:v>
      </x:c>
      <x:c r="J766" s="45">
        <x:f>ROUND(E766* H766,5)</x:f>
      </x:c>
      <x:c r="K766" s="46" t="s"/>
    </x:row>
    <x:row r="767" spans="1:27">
      <x:c r="D767" s="47" t="s">
        <x:v>1062</x:v>
      </x:c>
      <x:c r="E767" s="46" t="s"/>
      <x:c r="H767" s="46" t="s"/>
      <x:c r="K767" s="44">
        <x:f>SUM(J763:J766)</x:f>
      </x:c>
    </x:row>
    <x:row r="768" spans="1:27">
      <x:c r="E768" s="46" t="s"/>
      <x:c r="H768" s="46" t="s"/>
      <x:c r="K768" s="46" t="s"/>
    </x:row>
    <x:row r="769" spans="1:27">
      <x:c r="D769" s="47" t="s">
        <x:v>1064</x:v>
      </x:c>
      <x:c r="E769" s="46" t="s"/>
      <x:c r="H769" s="46" t="n">
        <x:v>2.5</x:v>
      </x:c>
      <x:c r="I769" s="0" t="s">
        <x:v>1065</x:v>
      </x:c>
      <x:c r="J769" s="0">
        <x:f>ROUND(H769/100*K761,5)</x:f>
      </x:c>
      <x:c r="K769" s="46" t="s"/>
    </x:row>
    <x:row r="770" spans="1:27">
      <x:c r="D770" s="47" t="s">
        <x:v>1063</x:v>
      </x:c>
      <x:c r="E770" s="46" t="s"/>
      <x:c r="H770" s="46" t="s"/>
      <x:c r="K770" s="48">
        <x:f>SUM(J758:J769)</x:f>
      </x:c>
    </x:row>
    <x:row r="771" spans="1:27">
      <x:c r="D771" s="47" t="s">
        <x:v>1130</x:v>
      </x:c>
      <x:c r="E771" s="46" t="s"/>
      <x:c r="H771" s="46" t="n">
        <x:v>15.53</x:v>
      </x:c>
      <x:c r="I771" s="0" t="s">
        <x:v>1065</x:v>
      </x:c>
      <x:c r="K771" s="44">
        <x:f>ROUND(H771/100*K770,5)</x:f>
      </x:c>
    </x:row>
    <x:row r="772" spans="1:27">
      <x:c r="D772" s="47" t="s">
        <x:v>1066</x:v>
      </x:c>
      <x:c r="E772" s="46" t="s"/>
      <x:c r="H772" s="46" t="s"/>
      <x:c r="K772" s="48">
        <x:f>SUM(K770:K771)</x:f>
      </x:c>
    </x:row>
    <x:row r="774" spans="1:27" customFormat="1" ht="45" customHeight="1">
      <x:c r="A774" s="36" t="s"/>
      <x:c r="B774" s="36" t="s">
        <x:v>1303</x:v>
      </x:c>
      <x:c r="C774" s="37" t="s">
        <x:v>18</x:v>
      </x:c>
      <x:c r="D774" s="38" t="s">
        <x:v>1304</x:v>
      </x:c>
      <x:c r="E774" s="37" t="s"/>
      <x:c r="F774" s="37" t="s"/>
      <x:c r="G774" s="37" t="s"/>
      <x:c r="H774" s="39" t="s">
        <x:v>1041</x:v>
      </x:c>
      <x:c r="I774" s="40" t="n">
        <x:v>1</x:v>
      </x:c>
      <x:c r="J774" s="41" t="s"/>
      <x:c r="K774" s="42">
        <x:f>ROUND(K788,2)</x:f>
      </x:c>
      <x:c r="L774" s="37" t="s"/>
      <x:c r="M774" s="37" t="s"/>
      <x:c r="N774" s="37" t="s"/>
      <x:c r="O774" s="37" t="s"/>
      <x:c r="P774" s="37" t="s"/>
      <x:c r="Q774" s="37" t="s"/>
      <x:c r="R774" s="37" t="s"/>
      <x:c r="S774" s="37" t="s"/>
      <x:c r="T774" s="37" t="s"/>
      <x:c r="U774" s="37" t="s"/>
      <x:c r="V774" s="37" t="s"/>
      <x:c r="W774" s="37" t="s"/>
      <x:c r="X774" s="37" t="s"/>
      <x:c r="Y774" s="37" t="s"/>
      <x:c r="Z774" s="37" t="s"/>
      <x:c r="AA774" s="37" t="s"/>
    </x:row>
    <x:row r="775" spans="1:27">
      <x:c r="B775" s="14" t="s">
        <x:v>1042</x:v>
      </x:c>
    </x:row>
    <x:row r="776" spans="1:27">
      <x:c r="B776" s="0" t="s">
        <x:v>1255</x:v>
      </x:c>
      <x:c r="C776" s="0" t="s">
        <x:v>1044</x:v>
      </x:c>
      <x:c r="D776" s="0" t="s">
        <x:v>1256</x:v>
      </x:c>
      <x:c r="E776" s="43" t="n">
        <x:v>0.7</x:v>
      </x:c>
      <x:c r="F776" s="0" t="s">
        <x:v>1046</x:v>
      </x:c>
      <x:c r="G776" s="0" t="s">
        <x:v>1047</x:v>
      </x:c>
      <x:c r="H776" s="44" t="n">
        <x:v>27.71</x:v>
      </x:c>
      <x:c r="I776" s="0" t="s">
        <x:v>1048</x:v>
      </x:c>
      <x:c r="J776" s="45">
        <x:f>ROUND(E776/I774* H776,5)</x:f>
      </x:c>
      <x:c r="K776" s="46" t="s"/>
    </x:row>
    <x:row r="777" spans="1:27">
      <x:c r="B777" s="0" t="s">
        <x:v>1257</x:v>
      </x:c>
      <x:c r="C777" s="0" t="s">
        <x:v>1044</x:v>
      </x:c>
      <x:c r="D777" s="0" t="s">
        <x:v>1258</x:v>
      </x:c>
      <x:c r="E777" s="43" t="n">
        <x:v>0.15</x:v>
      </x:c>
      <x:c r="F777" s="0" t="s">
        <x:v>1046</x:v>
      </x:c>
      <x:c r="G777" s="0" t="s">
        <x:v>1047</x:v>
      </x:c>
      <x:c r="H777" s="44" t="n">
        <x:v>23.8</x:v>
      </x:c>
      <x:c r="I777" s="0" t="s">
        <x:v>1048</x:v>
      </x:c>
      <x:c r="J777" s="45">
        <x:f>ROUND(E777/I774* H777,5)</x:f>
      </x:c>
      <x:c r="K777" s="46" t="s"/>
    </x:row>
    <x:row r="778" spans="1:27">
      <x:c r="D778" s="47" t="s">
        <x:v>1049</x:v>
      </x:c>
      <x:c r="E778" s="46" t="s"/>
      <x:c r="H778" s="46" t="s"/>
      <x:c r="K778" s="44">
        <x:f>SUM(J776:J777)</x:f>
      </x:c>
    </x:row>
    <x:row r="779" spans="1:27">
      <x:c r="B779" s="14" t="s">
        <x:v>1054</x:v>
      </x:c>
      <x:c r="E779" s="46" t="s"/>
      <x:c r="H779" s="46" t="s"/>
      <x:c r="K779" s="46" t="s"/>
    </x:row>
    <x:row r="780" spans="1:27">
      <x:c r="B780" s="0" t="s">
        <x:v>1229</x:v>
      </x:c>
      <x:c r="C780" s="0" t="s">
        <x:v>1230</x:v>
      </x:c>
      <x:c r="D780" s="0" t="s">
        <x:v>1231</x:v>
      </x:c>
      <x:c r="E780" s="43" t="n">
        <x:v>0.14</x:v>
      </x:c>
      <x:c r="G780" s="0" t="s">
        <x:v>1047</x:v>
      </x:c>
      <x:c r="H780" s="44" t="n">
        <x:v>16.31</x:v>
      </x:c>
      <x:c r="I780" s="0" t="s">
        <x:v>1048</x:v>
      </x:c>
      <x:c r="J780" s="45">
        <x:f>ROUND(E780* H780,5)</x:f>
      </x:c>
      <x:c r="K780" s="46" t="s"/>
    </x:row>
    <x:row r="781" spans="1:27">
      <x:c r="B781" s="0" t="s">
        <x:v>1261</x:v>
      </x:c>
      <x:c r="C781" s="0" t="s">
        <x:v>1230</x:v>
      </x:c>
      <x:c r="D781" s="0" t="s">
        <x:v>1262</x:v>
      </x:c>
      <x:c r="E781" s="43" t="n">
        <x:v>0.41</x:v>
      </x:c>
      <x:c r="G781" s="0" t="s">
        <x:v>1047</x:v>
      </x:c>
      <x:c r="H781" s="44" t="n">
        <x:v>13.05</x:v>
      </x:c>
      <x:c r="I781" s="0" t="s">
        <x:v>1048</x:v>
      </x:c>
      <x:c r="J781" s="45">
        <x:f>ROUND(E781* H781,5)</x:f>
      </x:c>
      <x:c r="K781" s="46" t="s"/>
    </x:row>
    <x:row r="782" spans="1:27">
      <x:c r="B782" s="0" t="s">
        <x:v>1289</x:v>
      </x:c>
      <x:c r="C782" s="0" t="s">
        <x:v>13</x:v>
      </x:c>
      <x:c r="D782" s="0" t="s">
        <x:v>1290</x:v>
      </x:c>
      <x:c r="E782" s="43" t="n">
        <x:v>2.64</x:v>
      </x:c>
      <x:c r="G782" s="0" t="s">
        <x:v>1047</x:v>
      </x:c>
      <x:c r="H782" s="44" t="n">
        <x:v>96.14</x:v>
      </x:c>
      <x:c r="I782" s="0" t="s">
        <x:v>1048</x:v>
      </x:c>
      <x:c r="J782" s="45">
        <x:f>ROUND(E782* H782,5)</x:f>
      </x:c>
      <x:c r="K782" s="46" t="s"/>
    </x:row>
    <x:row r="783" spans="1:27">
      <x:c r="D783" s="47" t="s">
        <x:v>1062</x:v>
      </x:c>
      <x:c r="E783" s="46" t="s"/>
      <x:c r="H783" s="46" t="s"/>
      <x:c r="K783" s="44">
        <x:f>SUM(J780:J782)</x:f>
      </x:c>
    </x:row>
    <x:row r="784" spans="1:27">
      <x:c r="E784" s="46" t="s"/>
      <x:c r="H784" s="46" t="s"/>
      <x:c r="K784" s="46" t="s"/>
    </x:row>
    <x:row r="785" spans="1:27">
      <x:c r="D785" s="47" t="s">
        <x:v>1064</x:v>
      </x:c>
      <x:c r="E785" s="46" t="s"/>
      <x:c r="H785" s="46" t="n">
        <x:v>2.5</x:v>
      </x:c>
      <x:c r="I785" s="0" t="s">
        <x:v>1065</x:v>
      </x:c>
      <x:c r="J785" s="0">
        <x:f>ROUND(H785/100*K778,5)</x:f>
      </x:c>
      <x:c r="K785" s="46" t="s"/>
    </x:row>
    <x:row r="786" spans="1:27">
      <x:c r="D786" s="47" t="s">
        <x:v>1063</x:v>
      </x:c>
      <x:c r="E786" s="46" t="s"/>
      <x:c r="H786" s="46" t="s"/>
      <x:c r="K786" s="48">
        <x:f>SUM(J775:J785)</x:f>
      </x:c>
    </x:row>
    <x:row r="787" spans="1:27">
      <x:c r="D787" s="47" t="s">
        <x:v>1130</x:v>
      </x:c>
      <x:c r="E787" s="46" t="s"/>
      <x:c r="H787" s="46" t="n">
        <x:v>15.53</x:v>
      </x:c>
      <x:c r="I787" s="0" t="s">
        <x:v>1065</x:v>
      </x:c>
      <x:c r="K787" s="44">
        <x:f>ROUND(H787/100*K786,5)</x:f>
      </x:c>
    </x:row>
    <x:row r="788" spans="1:27">
      <x:c r="D788" s="47" t="s">
        <x:v>1066</x:v>
      </x:c>
      <x:c r="E788" s="46" t="s"/>
      <x:c r="H788" s="46" t="s"/>
      <x:c r="K788" s="48">
        <x:f>SUM(K786:K787)</x:f>
      </x:c>
    </x:row>
    <x:row r="790" spans="1:27" customFormat="1" ht="45" customHeight="1">
      <x:c r="A790" s="36" t="s"/>
      <x:c r="B790" s="36" t="s">
        <x:v>1305</x:v>
      </x:c>
      <x:c r="C790" s="37" t="s">
        <x:v>18</x:v>
      </x:c>
      <x:c r="D790" s="38" t="s">
        <x:v>1306</x:v>
      </x:c>
      <x:c r="E790" s="37" t="s"/>
      <x:c r="F790" s="37" t="s"/>
      <x:c r="G790" s="37" t="s"/>
      <x:c r="H790" s="39" t="s">
        <x:v>1041</x:v>
      </x:c>
      <x:c r="I790" s="40" t="n">
        <x:v>1</x:v>
      </x:c>
      <x:c r="J790" s="41" t="s"/>
      <x:c r="K790" s="42">
        <x:f>ROUND(K804,2)</x:f>
      </x:c>
      <x:c r="L790" s="37" t="s"/>
      <x:c r="M790" s="37" t="s"/>
      <x:c r="N790" s="37" t="s"/>
      <x:c r="O790" s="37" t="s"/>
      <x:c r="P790" s="37" t="s"/>
      <x:c r="Q790" s="37" t="s"/>
      <x:c r="R790" s="37" t="s"/>
      <x:c r="S790" s="37" t="s"/>
      <x:c r="T790" s="37" t="s"/>
      <x:c r="U790" s="37" t="s"/>
      <x:c r="V790" s="37" t="s"/>
      <x:c r="W790" s="37" t="s"/>
      <x:c r="X790" s="37" t="s"/>
      <x:c r="Y790" s="37" t="s"/>
      <x:c r="Z790" s="37" t="s"/>
      <x:c r="AA790" s="37" t="s"/>
    </x:row>
    <x:row r="791" spans="1:27">
      <x:c r="B791" s="14" t="s">
        <x:v>1042</x:v>
      </x:c>
    </x:row>
    <x:row r="792" spans="1:27">
      <x:c r="B792" s="0" t="s">
        <x:v>1257</x:v>
      </x:c>
      <x:c r="C792" s="0" t="s">
        <x:v>1044</x:v>
      </x:c>
      <x:c r="D792" s="0" t="s">
        <x:v>1258</x:v>
      </x:c>
      <x:c r="E792" s="43" t="n">
        <x:v>0.1</x:v>
      </x:c>
      <x:c r="F792" s="0" t="s">
        <x:v>1046</x:v>
      </x:c>
      <x:c r="G792" s="0" t="s">
        <x:v>1047</x:v>
      </x:c>
      <x:c r="H792" s="44" t="n">
        <x:v>23.8</x:v>
      </x:c>
      <x:c r="I792" s="0" t="s">
        <x:v>1048</x:v>
      </x:c>
      <x:c r="J792" s="45">
        <x:f>ROUND(E792/I790* H792,5)</x:f>
      </x:c>
      <x:c r="K792" s="46" t="s"/>
    </x:row>
    <x:row r="793" spans="1:27">
      <x:c r="B793" s="0" t="s">
        <x:v>1255</x:v>
      </x:c>
      <x:c r="C793" s="0" t="s">
        <x:v>1044</x:v>
      </x:c>
      <x:c r="D793" s="0" t="s">
        <x:v>1256</x:v>
      </x:c>
      <x:c r="E793" s="43" t="n">
        <x:v>0.5</x:v>
      </x:c>
      <x:c r="F793" s="0" t="s">
        <x:v>1046</x:v>
      </x:c>
      <x:c r="G793" s="0" t="s">
        <x:v>1047</x:v>
      </x:c>
      <x:c r="H793" s="44" t="n">
        <x:v>27.71</x:v>
      </x:c>
      <x:c r="I793" s="0" t="s">
        <x:v>1048</x:v>
      </x:c>
      <x:c r="J793" s="45">
        <x:f>ROUND(E793/I790* H793,5)</x:f>
      </x:c>
      <x:c r="K793" s="46" t="s"/>
    </x:row>
    <x:row r="794" spans="1:27">
      <x:c r="D794" s="47" t="s">
        <x:v>1049</x:v>
      </x:c>
      <x:c r="E794" s="46" t="s"/>
      <x:c r="H794" s="46" t="s"/>
      <x:c r="K794" s="44">
        <x:f>SUM(J792:J793)</x:f>
      </x:c>
    </x:row>
    <x:row r="795" spans="1:27">
      <x:c r="B795" s="14" t="s">
        <x:v>1054</x:v>
      </x:c>
      <x:c r="E795" s="46" t="s"/>
      <x:c r="H795" s="46" t="s"/>
      <x:c r="K795" s="46" t="s"/>
    </x:row>
    <x:row r="796" spans="1:27">
      <x:c r="B796" s="0" t="s">
        <x:v>1229</x:v>
      </x:c>
      <x:c r="C796" s="0" t="s">
        <x:v>1230</x:v>
      </x:c>
      <x:c r="D796" s="0" t="s">
        <x:v>1231</x:v>
      </x:c>
      <x:c r="E796" s="43" t="n">
        <x:v>0.13</x:v>
      </x:c>
      <x:c r="G796" s="0" t="s">
        <x:v>1047</x:v>
      </x:c>
      <x:c r="H796" s="44" t="n">
        <x:v>16.31</x:v>
      </x:c>
      <x:c r="I796" s="0" t="s">
        <x:v>1048</x:v>
      </x:c>
      <x:c r="J796" s="45">
        <x:f>ROUND(E796* H796,5)</x:f>
      </x:c>
      <x:c r="K796" s="46" t="s"/>
    </x:row>
    <x:row r="797" spans="1:27">
      <x:c r="B797" s="0" t="s">
        <x:v>1307</x:v>
      </x:c>
      <x:c r="C797" s="0" t="s">
        <x:v>13</x:v>
      </x:c>
      <x:c r="D797" s="0" t="s">
        <x:v>1308</x:v>
      </x:c>
      <x:c r="E797" s="43" t="n">
        <x:v>1.98</x:v>
      </x:c>
      <x:c r="G797" s="0" t="s">
        <x:v>1047</x:v>
      </x:c>
      <x:c r="H797" s="44" t="n">
        <x:v>154.49</x:v>
      </x:c>
      <x:c r="I797" s="0" t="s">
        <x:v>1048</x:v>
      </x:c>
      <x:c r="J797" s="45">
        <x:f>ROUND(E797* H797,5)</x:f>
      </x:c>
      <x:c r="K797" s="46" t="s"/>
    </x:row>
    <x:row r="798" spans="1:27">
      <x:c r="B798" s="0" t="s">
        <x:v>1261</x:v>
      </x:c>
      <x:c r="C798" s="0" t="s">
        <x:v>1230</x:v>
      </x:c>
      <x:c r="D798" s="0" t="s">
        <x:v>1262</x:v>
      </x:c>
      <x:c r="E798" s="43" t="n">
        <x:v>0.37</x:v>
      </x:c>
      <x:c r="G798" s="0" t="s">
        <x:v>1047</x:v>
      </x:c>
      <x:c r="H798" s="44" t="n">
        <x:v>13.05</x:v>
      </x:c>
      <x:c r="I798" s="0" t="s">
        <x:v>1048</x:v>
      </x:c>
      <x:c r="J798" s="45">
        <x:f>ROUND(E798* H798,5)</x:f>
      </x:c>
      <x:c r="K798" s="46" t="s"/>
    </x:row>
    <x:row r="799" spans="1:27">
      <x:c r="D799" s="47" t="s">
        <x:v>1062</x:v>
      </x:c>
      <x:c r="E799" s="46" t="s"/>
      <x:c r="H799" s="46" t="s"/>
      <x:c r="K799" s="44">
        <x:f>SUM(J796:J798)</x:f>
      </x:c>
    </x:row>
    <x:row r="800" spans="1:27">
      <x:c r="E800" s="46" t="s"/>
      <x:c r="H800" s="46" t="s"/>
      <x:c r="K800" s="46" t="s"/>
    </x:row>
    <x:row r="801" spans="1:27">
      <x:c r="D801" s="47" t="s">
        <x:v>1064</x:v>
      </x:c>
      <x:c r="E801" s="46" t="s"/>
      <x:c r="H801" s="46" t="n">
        <x:v>2.5</x:v>
      </x:c>
      <x:c r="I801" s="0" t="s">
        <x:v>1065</x:v>
      </x:c>
      <x:c r="J801" s="0">
        <x:f>ROUND(H801/100*K794,5)</x:f>
      </x:c>
      <x:c r="K801" s="46" t="s"/>
    </x:row>
    <x:row r="802" spans="1:27">
      <x:c r="D802" s="47" t="s">
        <x:v>1063</x:v>
      </x:c>
      <x:c r="E802" s="46" t="s"/>
      <x:c r="H802" s="46" t="s"/>
      <x:c r="K802" s="48">
        <x:f>SUM(J791:J801)</x:f>
      </x:c>
    </x:row>
    <x:row r="803" spans="1:27">
      <x:c r="D803" s="47" t="s">
        <x:v>1130</x:v>
      </x:c>
      <x:c r="E803" s="46" t="s"/>
      <x:c r="H803" s="46" t="n">
        <x:v>15.53</x:v>
      </x:c>
      <x:c r="I803" s="0" t="s">
        <x:v>1065</x:v>
      </x:c>
      <x:c r="K803" s="44">
        <x:f>ROUND(H803/100*K802,5)</x:f>
      </x:c>
    </x:row>
    <x:row r="804" spans="1:27">
      <x:c r="D804" s="47" t="s">
        <x:v>1066</x:v>
      </x:c>
      <x:c r="E804" s="46" t="s"/>
      <x:c r="H804" s="46" t="s"/>
      <x:c r="K804" s="48">
        <x:f>SUM(K802:K803)</x:f>
      </x:c>
    </x:row>
    <x:row r="806" spans="1:27" customFormat="1" ht="45" customHeight="1">
      <x:c r="A806" s="36" t="s"/>
      <x:c r="B806" s="36" t="s">
        <x:v>1309</x:v>
      </x:c>
      <x:c r="C806" s="37" t="s">
        <x:v>18</x:v>
      </x:c>
      <x:c r="D806" s="38" t="s">
        <x:v>1310</x:v>
      </x:c>
      <x:c r="E806" s="37" t="s"/>
      <x:c r="F806" s="37" t="s"/>
      <x:c r="G806" s="37" t="s"/>
      <x:c r="H806" s="39" t="s">
        <x:v>1041</x:v>
      </x:c>
      <x:c r="I806" s="40" t="n">
        <x:v>1</x:v>
      </x:c>
      <x:c r="J806" s="41" t="s"/>
      <x:c r="K806" s="42">
        <x:f>ROUND(K820,2)</x:f>
      </x:c>
      <x:c r="L806" s="37" t="s"/>
      <x:c r="M806" s="37" t="s"/>
      <x:c r="N806" s="37" t="s"/>
      <x:c r="O806" s="37" t="s"/>
      <x:c r="P806" s="37" t="s"/>
      <x:c r="Q806" s="37" t="s"/>
      <x:c r="R806" s="37" t="s"/>
      <x:c r="S806" s="37" t="s"/>
      <x:c r="T806" s="37" t="s"/>
      <x:c r="U806" s="37" t="s"/>
      <x:c r="V806" s="37" t="s"/>
      <x:c r="W806" s="37" t="s"/>
      <x:c r="X806" s="37" t="s"/>
      <x:c r="Y806" s="37" t="s"/>
      <x:c r="Z806" s="37" t="s"/>
      <x:c r="AA806" s="37" t="s"/>
    </x:row>
    <x:row r="807" spans="1:27">
      <x:c r="B807" s="14" t="s">
        <x:v>1042</x:v>
      </x:c>
    </x:row>
    <x:row r="808" spans="1:27">
      <x:c r="B808" s="0" t="s">
        <x:v>1255</x:v>
      </x:c>
      <x:c r="C808" s="0" t="s">
        <x:v>1044</x:v>
      </x:c>
      <x:c r="D808" s="0" t="s">
        <x:v>1256</x:v>
      </x:c>
      <x:c r="E808" s="43" t="n">
        <x:v>0.7</x:v>
      </x:c>
      <x:c r="F808" s="0" t="s">
        <x:v>1046</x:v>
      </x:c>
      <x:c r="G808" s="0" t="s">
        <x:v>1047</x:v>
      </x:c>
      <x:c r="H808" s="44" t="n">
        <x:v>27.71</x:v>
      </x:c>
      <x:c r="I808" s="0" t="s">
        <x:v>1048</x:v>
      </x:c>
      <x:c r="J808" s="45">
        <x:f>ROUND(E808/I806* H808,5)</x:f>
      </x:c>
      <x:c r="K808" s="46" t="s"/>
    </x:row>
    <x:row r="809" spans="1:27">
      <x:c r="B809" s="0" t="s">
        <x:v>1257</x:v>
      </x:c>
      <x:c r="C809" s="0" t="s">
        <x:v>1044</x:v>
      </x:c>
      <x:c r="D809" s="0" t="s">
        <x:v>1258</x:v>
      </x:c>
      <x:c r="E809" s="43" t="n">
        <x:v>0.15</x:v>
      </x:c>
      <x:c r="F809" s="0" t="s">
        <x:v>1046</x:v>
      </x:c>
      <x:c r="G809" s="0" t="s">
        <x:v>1047</x:v>
      </x:c>
      <x:c r="H809" s="44" t="n">
        <x:v>23.8</x:v>
      </x:c>
      <x:c r="I809" s="0" t="s">
        <x:v>1048</x:v>
      </x:c>
      <x:c r="J809" s="45">
        <x:f>ROUND(E809/I806* H809,5)</x:f>
      </x:c>
      <x:c r="K809" s="46" t="s"/>
    </x:row>
    <x:row r="810" spans="1:27">
      <x:c r="D810" s="47" t="s">
        <x:v>1049</x:v>
      </x:c>
      <x:c r="E810" s="46" t="s"/>
      <x:c r="H810" s="46" t="s"/>
      <x:c r="K810" s="44">
        <x:f>SUM(J808:J809)</x:f>
      </x:c>
    </x:row>
    <x:row r="811" spans="1:27">
      <x:c r="B811" s="14" t="s">
        <x:v>1054</x:v>
      </x:c>
      <x:c r="E811" s="46" t="s"/>
      <x:c r="H811" s="46" t="s"/>
      <x:c r="K811" s="46" t="s"/>
    </x:row>
    <x:row r="812" spans="1:27">
      <x:c r="B812" s="0" t="s">
        <x:v>1311</x:v>
      </x:c>
      <x:c r="C812" s="0" t="s">
        <x:v>13</x:v>
      </x:c>
      <x:c r="D812" s="0" t="s">
        <x:v>1312</x:v>
      </x:c>
      <x:c r="E812" s="43" t="n">
        <x:v>3.3</x:v>
      </x:c>
      <x:c r="G812" s="0" t="s">
        <x:v>1047</x:v>
      </x:c>
      <x:c r="H812" s="44" t="n">
        <x:v>166.27</x:v>
      </x:c>
      <x:c r="I812" s="0" t="s">
        <x:v>1048</x:v>
      </x:c>
      <x:c r="J812" s="45">
        <x:f>ROUND(E812* H812,5)</x:f>
      </x:c>
      <x:c r="K812" s="46" t="s"/>
    </x:row>
    <x:row r="813" spans="1:27">
      <x:c r="B813" s="0" t="s">
        <x:v>1261</x:v>
      </x:c>
      <x:c r="C813" s="0" t="s">
        <x:v>1230</x:v>
      </x:c>
      <x:c r="D813" s="0" t="s">
        <x:v>1262</x:v>
      </x:c>
      <x:c r="E813" s="43" t="n">
        <x:v>0.44</x:v>
      </x:c>
      <x:c r="G813" s="0" t="s">
        <x:v>1047</x:v>
      </x:c>
      <x:c r="H813" s="44" t="n">
        <x:v>13.05</x:v>
      </x:c>
      <x:c r="I813" s="0" t="s">
        <x:v>1048</x:v>
      </x:c>
      <x:c r="J813" s="45">
        <x:f>ROUND(E813* H813,5)</x:f>
      </x:c>
      <x:c r="K813" s="46" t="s"/>
    </x:row>
    <x:row r="814" spans="1:27">
      <x:c r="B814" s="0" t="s">
        <x:v>1229</x:v>
      </x:c>
      <x:c r="C814" s="0" t="s">
        <x:v>1230</x:v>
      </x:c>
      <x:c r="D814" s="0" t="s">
        <x:v>1231</x:v>
      </x:c>
      <x:c r="E814" s="43" t="n">
        <x:v>0.15</x:v>
      </x:c>
      <x:c r="G814" s="0" t="s">
        <x:v>1047</x:v>
      </x:c>
      <x:c r="H814" s="44" t="n">
        <x:v>16.31</x:v>
      </x:c>
      <x:c r="I814" s="0" t="s">
        <x:v>1048</x:v>
      </x:c>
      <x:c r="J814" s="45">
        <x:f>ROUND(E814* H814,5)</x:f>
      </x:c>
      <x:c r="K814" s="46" t="s"/>
    </x:row>
    <x:row r="815" spans="1:27">
      <x:c r="D815" s="47" t="s">
        <x:v>1062</x:v>
      </x:c>
      <x:c r="E815" s="46" t="s"/>
      <x:c r="H815" s="46" t="s"/>
      <x:c r="K815" s="44">
        <x:f>SUM(J812:J814)</x:f>
      </x:c>
    </x:row>
    <x:row r="816" spans="1:27">
      <x:c r="E816" s="46" t="s"/>
      <x:c r="H816" s="46" t="s"/>
      <x:c r="K816" s="46" t="s"/>
    </x:row>
    <x:row r="817" spans="1:27">
      <x:c r="D817" s="47" t="s">
        <x:v>1064</x:v>
      </x:c>
      <x:c r="E817" s="46" t="s"/>
      <x:c r="H817" s="46" t="n">
        <x:v>2.5</x:v>
      </x:c>
      <x:c r="I817" s="0" t="s">
        <x:v>1065</x:v>
      </x:c>
      <x:c r="J817" s="0">
        <x:f>ROUND(H817/100*K810,5)</x:f>
      </x:c>
      <x:c r="K817" s="46" t="s"/>
    </x:row>
    <x:row r="818" spans="1:27">
      <x:c r="D818" s="47" t="s">
        <x:v>1063</x:v>
      </x:c>
      <x:c r="E818" s="46" t="s"/>
      <x:c r="H818" s="46" t="s"/>
      <x:c r="K818" s="48">
        <x:f>SUM(J807:J817)</x:f>
      </x:c>
    </x:row>
    <x:row r="819" spans="1:27">
      <x:c r="D819" s="47" t="s">
        <x:v>1130</x:v>
      </x:c>
      <x:c r="E819" s="46" t="s"/>
      <x:c r="H819" s="46" t="n">
        <x:v>15.53</x:v>
      </x:c>
      <x:c r="I819" s="0" t="s">
        <x:v>1065</x:v>
      </x:c>
      <x:c r="K819" s="44">
        <x:f>ROUND(H819/100*K818,5)</x:f>
      </x:c>
    </x:row>
    <x:row r="820" spans="1:27">
      <x:c r="D820" s="47" t="s">
        <x:v>1066</x:v>
      </x:c>
      <x:c r="E820" s="46" t="s"/>
      <x:c r="H820" s="46" t="s"/>
      <x:c r="K820" s="48">
        <x:f>SUM(K818:K819)</x:f>
      </x:c>
    </x:row>
    <x:row r="822" spans="1:27" customFormat="1" ht="45" customHeight="1">
      <x:c r="A822" s="36" t="s"/>
      <x:c r="B822" s="36" t="s">
        <x:v>1313</x:v>
      </x:c>
      <x:c r="C822" s="37" t="s">
        <x:v>18</x:v>
      </x:c>
      <x:c r="D822" s="38" t="s">
        <x:v>1314</x:v>
      </x:c>
      <x:c r="E822" s="37" t="s"/>
      <x:c r="F822" s="37" t="s"/>
      <x:c r="G822" s="37" t="s"/>
      <x:c r="H822" s="39" t="s">
        <x:v>1041</x:v>
      </x:c>
      <x:c r="I822" s="40" t="n">
        <x:v>1</x:v>
      </x:c>
      <x:c r="J822" s="41" t="s"/>
      <x:c r="K822" s="42">
        <x:f>ROUND(K836,2)</x:f>
      </x:c>
      <x:c r="L822" s="37" t="s"/>
      <x:c r="M822" s="37" t="s"/>
      <x:c r="N822" s="37" t="s"/>
      <x:c r="O822" s="37" t="s"/>
      <x:c r="P822" s="37" t="s"/>
      <x:c r="Q822" s="37" t="s"/>
      <x:c r="R822" s="37" t="s"/>
      <x:c r="S822" s="37" t="s"/>
      <x:c r="T822" s="37" t="s"/>
      <x:c r="U822" s="37" t="s"/>
      <x:c r="V822" s="37" t="s"/>
      <x:c r="W822" s="37" t="s"/>
      <x:c r="X822" s="37" t="s"/>
      <x:c r="Y822" s="37" t="s"/>
      <x:c r="Z822" s="37" t="s"/>
      <x:c r="AA822" s="37" t="s"/>
    </x:row>
    <x:row r="823" spans="1:27">
      <x:c r="B823" s="14" t="s">
        <x:v>1042</x:v>
      </x:c>
    </x:row>
    <x:row r="824" spans="1:27">
      <x:c r="B824" s="0" t="s">
        <x:v>1257</x:v>
      </x:c>
      <x:c r="C824" s="0" t="s">
        <x:v>1044</x:v>
      </x:c>
      <x:c r="D824" s="0" t="s">
        <x:v>1258</x:v>
      </x:c>
      <x:c r="E824" s="43" t="n">
        <x:v>0.15</x:v>
      </x:c>
      <x:c r="F824" s="0" t="s">
        <x:v>1046</x:v>
      </x:c>
      <x:c r="G824" s="0" t="s">
        <x:v>1047</x:v>
      </x:c>
      <x:c r="H824" s="44" t="n">
        <x:v>23.8</x:v>
      </x:c>
      <x:c r="I824" s="0" t="s">
        <x:v>1048</x:v>
      </x:c>
      <x:c r="J824" s="45">
        <x:f>ROUND(E824/I822* H824,5)</x:f>
      </x:c>
      <x:c r="K824" s="46" t="s"/>
    </x:row>
    <x:row r="825" spans="1:27">
      <x:c r="B825" s="0" t="s">
        <x:v>1255</x:v>
      </x:c>
      <x:c r="C825" s="0" t="s">
        <x:v>1044</x:v>
      </x:c>
      <x:c r="D825" s="0" t="s">
        <x:v>1256</x:v>
      </x:c>
      <x:c r="E825" s="43" t="n">
        <x:v>0.7</x:v>
      </x:c>
      <x:c r="F825" s="0" t="s">
        <x:v>1046</x:v>
      </x:c>
      <x:c r="G825" s="0" t="s">
        <x:v>1047</x:v>
      </x:c>
      <x:c r="H825" s="44" t="n">
        <x:v>27.71</x:v>
      </x:c>
      <x:c r="I825" s="0" t="s">
        <x:v>1048</x:v>
      </x:c>
      <x:c r="J825" s="45">
        <x:f>ROUND(E825/I822* H825,5)</x:f>
      </x:c>
      <x:c r="K825" s="46" t="s"/>
    </x:row>
    <x:row r="826" spans="1:27">
      <x:c r="D826" s="47" t="s">
        <x:v>1049</x:v>
      </x:c>
      <x:c r="E826" s="46" t="s"/>
      <x:c r="H826" s="46" t="s"/>
      <x:c r="K826" s="44">
        <x:f>SUM(J824:J825)</x:f>
      </x:c>
    </x:row>
    <x:row r="827" spans="1:27">
      <x:c r="B827" s="14" t="s">
        <x:v>1054</x:v>
      </x:c>
      <x:c r="E827" s="46" t="s"/>
      <x:c r="H827" s="46" t="s"/>
      <x:c r="K827" s="46" t="s"/>
    </x:row>
    <x:row r="828" spans="1:27">
      <x:c r="B828" s="0" t="s">
        <x:v>1311</x:v>
      </x:c>
      <x:c r="C828" s="0" t="s">
        <x:v>13</x:v>
      </x:c>
      <x:c r="D828" s="0" t="s">
        <x:v>1312</x:v>
      </x:c>
      <x:c r="E828" s="43" t="n">
        <x:v>3.96</x:v>
      </x:c>
      <x:c r="G828" s="0" t="s">
        <x:v>1047</x:v>
      </x:c>
      <x:c r="H828" s="44" t="n">
        <x:v>166.27</x:v>
      </x:c>
      <x:c r="I828" s="0" t="s">
        <x:v>1048</x:v>
      </x:c>
      <x:c r="J828" s="45">
        <x:f>ROUND(E828* H828,5)</x:f>
      </x:c>
      <x:c r="K828" s="46" t="s"/>
    </x:row>
    <x:row r="829" spans="1:27">
      <x:c r="B829" s="0" t="s">
        <x:v>1261</x:v>
      </x:c>
      <x:c r="C829" s="0" t="s">
        <x:v>1230</x:v>
      </x:c>
      <x:c r="D829" s="0" t="s">
        <x:v>1262</x:v>
      </x:c>
      <x:c r="E829" s="43" t="n">
        <x:v>0.48</x:v>
      </x:c>
      <x:c r="G829" s="0" t="s">
        <x:v>1047</x:v>
      </x:c>
      <x:c r="H829" s="44" t="n">
        <x:v>13.05</x:v>
      </x:c>
      <x:c r="I829" s="0" t="s">
        <x:v>1048</x:v>
      </x:c>
      <x:c r="J829" s="45">
        <x:f>ROUND(E829* H829,5)</x:f>
      </x:c>
      <x:c r="K829" s="46" t="s"/>
    </x:row>
    <x:row r="830" spans="1:27">
      <x:c r="B830" s="0" t="s">
        <x:v>1229</x:v>
      </x:c>
      <x:c r="C830" s="0" t="s">
        <x:v>1230</x:v>
      </x:c>
      <x:c r="D830" s="0" t="s">
        <x:v>1231</x:v>
      </x:c>
      <x:c r="E830" s="43" t="n">
        <x:v>0.16</x:v>
      </x:c>
      <x:c r="G830" s="0" t="s">
        <x:v>1047</x:v>
      </x:c>
      <x:c r="H830" s="44" t="n">
        <x:v>16.31</x:v>
      </x:c>
      <x:c r="I830" s="0" t="s">
        <x:v>1048</x:v>
      </x:c>
      <x:c r="J830" s="45">
        <x:f>ROUND(E830* H830,5)</x:f>
      </x:c>
      <x:c r="K830" s="46" t="s"/>
    </x:row>
    <x:row r="831" spans="1:27">
      <x:c r="D831" s="47" t="s">
        <x:v>1062</x:v>
      </x:c>
      <x:c r="E831" s="46" t="s"/>
      <x:c r="H831" s="46" t="s"/>
      <x:c r="K831" s="44">
        <x:f>SUM(J828:J830)</x:f>
      </x:c>
    </x:row>
    <x:row r="832" spans="1:27">
      <x:c r="E832" s="46" t="s"/>
      <x:c r="H832" s="46" t="s"/>
      <x:c r="K832" s="46" t="s"/>
    </x:row>
    <x:row r="833" spans="1:27">
      <x:c r="D833" s="47" t="s">
        <x:v>1064</x:v>
      </x:c>
      <x:c r="E833" s="46" t="s"/>
      <x:c r="H833" s="46" t="n">
        <x:v>2.5</x:v>
      </x:c>
      <x:c r="I833" s="0" t="s">
        <x:v>1065</x:v>
      </x:c>
      <x:c r="J833" s="0">
        <x:f>ROUND(H833/100*K826,5)</x:f>
      </x:c>
      <x:c r="K833" s="46" t="s"/>
    </x:row>
    <x:row r="834" spans="1:27">
      <x:c r="D834" s="47" t="s">
        <x:v>1063</x:v>
      </x:c>
      <x:c r="E834" s="46" t="s"/>
      <x:c r="H834" s="46" t="s"/>
      <x:c r="K834" s="48">
        <x:f>SUM(J823:J833)</x:f>
      </x:c>
    </x:row>
    <x:row r="835" spans="1:27">
      <x:c r="D835" s="47" t="s">
        <x:v>1130</x:v>
      </x:c>
      <x:c r="E835" s="46" t="s"/>
      <x:c r="H835" s="46" t="n">
        <x:v>15.53</x:v>
      </x:c>
      <x:c r="I835" s="0" t="s">
        <x:v>1065</x:v>
      </x:c>
      <x:c r="K835" s="44">
        <x:f>ROUND(H835/100*K834,5)</x:f>
      </x:c>
    </x:row>
    <x:row r="836" spans="1:27">
      <x:c r="D836" s="47" t="s">
        <x:v>1066</x:v>
      </x:c>
      <x:c r="E836" s="46" t="s"/>
      <x:c r="H836" s="46" t="s"/>
      <x:c r="K836" s="48">
        <x:f>SUM(K834:K835)</x:f>
      </x:c>
    </x:row>
    <x:row r="838" spans="1:27" customFormat="1" ht="45" customHeight="1">
      <x:c r="A838" s="36" t="s"/>
      <x:c r="B838" s="36" t="s">
        <x:v>1315</x:v>
      </x:c>
      <x:c r="C838" s="37" t="s">
        <x:v>18</x:v>
      </x:c>
      <x:c r="D838" s="38" t="s">
        <x:v>1316</x:v>
      </x:c>
      <x:c r="E838" s="37" t="s"/>
      <x:c r="F838" s="37" t="s"/>
      <x:c r="G838" s="37" t="s"/>
      <x:c r="H838" s="39" t="s">
        <x:v>1041</x:v>
      </x:c>
      <x:c r="I838" s="40" t="n">
        <x:v>1</x:v>
      </x:c>
      <x:c r="J838" s="41" t="s"/>
      <x:c r="K838" s="42">
        <x:f>ROUND(K851,2)</x:f>
      </x:c>
      <x:c r="L838" s="37" t="s"/>
      <x:c r="M838" s="37" t="s"/>
      <x:c r="N838" s="37" t="s"/>
      <x:c r="O838" s="37" t="s"/>
      <x:c r="P838" s="37" t="s"/>
      <x:c r="Q838" s="37" t="s"/>
      <x:c r="R838" s="37" t="s"/>
      <x:c r="S838" s="37" t="s"/>
      <x:c r="T838" s="37" t="s"/>
      <x:c r="U838" s="37" t="s"/>
      <x:c r="V838" s="37" t="s"/>
      <x:c r="W838" s="37" t="s"/>
      <x:c r="X838" s="37" t="s"/>
      <x:c r="Y838" s="37" t="s"/>
      <x:c r="Z838" s="37" t="s"/>
      <x:c r="AA838" s="37" t="s"/>
    </x:row>
    <x:row r="839" spans="1:27">
      <x:c r="B839" s="14" t="s">
        <x:v>1042</x:v>
      </x:c>
    </x:row>
    <x:row r="840" spans="1:27">
      <x:c r="B840" s="0" t="s">
        <x:v>1210</x:v>
      </x:c>
      <x:c r="C840" s="0" t="s">
        <x:v>1044</x:v>
      </x:c>
      <x:c r="D840" s="0" t="s">
        <x:v>1211</x:v>
      </x:c>
      <x:c r="E840" s="43" t="n">
        <x:v>2</x:v>
      </x:c>
      <x:c r="F840" s="0" t="s">
        <x:v>1046</x:v>
      </x:c>
      <x:c r="G840" s="0" t="s">
        <x:v>1047</x:v>
      </x:c>
      <x:c r="H840" s="44" t="n">
        <x:v>27.29</x:v>
      </x:c>
      <x:c r="I840" s="0" t="s">
        <x:v>1048</x:v>
      </x:c>
      <x:c r="J840" s="45">
        <x:f>ROUND(E840/I838* H840,5)</x:f>
      </x:c>
      <x:c r="K840" s="46" t="s"/>
    </x:row>
    <x:row r="841" spans="1:27">
      <x:c r="B841" s="0" t="s">
        <x:v>1208</x:v>
      </x:c>
      <x:c r="C841" s="0" t="s">
        <x:v>1044</x:v>
      </x:c>
      <x:c r="D841" s="0" t="s">
        <x:v>1209</x:v>
      </x:c>
      <x:c r="E841" s="43" t="n">
        <x:v>0.1</x:v>
      </x:c>
      <x:c r="F841" s="0" t="s">
        <x:v>1046</x:v>
      </x:c>
      <x:c r="G841" s="0" t="s">
        <x:v>1047</x:v>
      </x:c>
      <x:c r="H841" s="44" t="n">
        <x:v>23.97</x:v>
      </x:c>
      <x:c r="I841" s="0" t="s">
        <x:v>1048</x:v>
      </x:c>
      <x:c r="J841" s="45">
        <x:f>ROUND(E841/I838* H841,5)</x:f>
      </x:c>
      <x:c r="K841" s="46" t="s"/>
    </x:row>
    <x:row r="842" spans="1:27">
      <x:c r="D842" s="47" t="s">
        <x:v>1049</x:v>
      </x:c>
      <x:c r="E842" s="46" t="s"/>
      <x:c r="H842" s="46" t="s"/>
      <x:c r="K842" s="44">
        <x:f>SUM(J840:J841)</x:f>
      </x:c>
    </x:row>
    <x:row r="843" spans="1:27">
      <x:c r="B843" s="14" t="s">
        <x:v>1054</x:v>
      </x:c>
      <x:c r="E843" s="46" t="s"/>
      <x:c r="H843" s="46" t="s"/>
      <x:c r="K843" s="46" t="s"/>
    </x:row>
    <x:row r="844" spans="1:27">
      <x:c r="B844" s="0" t="s">
        <x:v>1317</x:v>
      </x:c>
      <x:c r="C844" s="0" t="s">
        <x:v>18</x:v>
      </x:c>
      <x:c r="D844" s="0" t="s">
        <x:v>1318</x:v>
      </x:c>
      <x:c r="E844" s="43" t="n">
        <x:v>1</x:v>
      </x:c>
      <x:c r="G844" s="0" t="s">
        <x:v>1047</x:v>
      </x:c>
      <x:c r="H844" s="44" t="n">
        <x:v>22.63</x:v>
      </x:c>
      <x:c r="I844" s="0" t="s">
        <x:v>1048</x:v>
      </x:c>
      <x:c r="J844" s="45">
        <x:f>ROUND(E844* H844,5)</x:f>
      </x:c>
      <x:c r="K844" s="46" t="s"/>
    </x:row>
    <x:row r="845" spans="1:27">
      <x:c r="B845" s="0" t="s">
        <x:v>1319</x:v>
      </x:c>
      <x:c r="C845" s="0" t="s">
        <x:v>18</x:v>
      </x:c>
      <x:c r="D845" s="0" t="s">
        <x:v>1320</x:v>
      </x:c>
      <x:c r="E845" s="43" t="n">
        <x:v>1</x:v>
      </x:c>
      <x:c r="G845" s="0" t="s">
        <x:v>1047</x:v>
      </x:c>
      <x:c r="H845" s="44" t="n">
        <x:v>215.56</x:v>
      </x:c>
      <x:c r="I845" s="0" t="s">
        <x:v>1048</x:v>
      </x:c>
      <x:c r="J845" s="45">
        <x:f>ROUND(E845* H845,5)</x:f>
      </x:c>
      <x:c r="K845" s="46" t="s"/>
    </x:row>
    <x:row r="846" spans="1:27">
      <x:c r="D846" s="47" t="s">
        <x:v>1062</x:v>
      </x:c>
      <x:c r="E846" s="46" t="s"/>
      <x:c r="H846" s="46" t="s"/>
      <x:c r="K846" s="44">
        <x:f>SUM(J844:J845)</x:f>
      </x:c>
    </x:row>
    <x:row r="847" spans="1:27">
      <x:c r="E847" s="46" t="s"/>
      <x:c r="H847" s="46" t="s"/>
      <x:c r="K847" s="46" t="s"/>
    </x:row>
    <x:row r="848" spans="1:27">
      <x:c r="D848" s="47" t="s">
        <x:v>1064</x:v>
      </x:c>
      <x:c r="E848" s="46" t="s"/>
      <x:c r="H848" s="46" t="n">
        <x:v>1.5</x:v>
      </x:c>
      <x:c r="I848" s="0" t="s">
        <x:v>1065</x:v>
      </x:c>
      <x:c r="J848" s="0">
        <x:f>ROUND(H848/100*K842,5)</x:f>
      </x:c>
      <x:c r="K848" s="46" t="s"/>
    </x:row>
    <x:row r="849" spans="1:27">
      <x:c r="D849" s="47" t="s">
        <x:v>1063</x:v>
      </x:c>
      <x:c r="E849" s="46" t="s"/>
      <x:c r="H849" s="46" t="s"/>
      <x:c r="K849" s="48">
        <x:f>SUM(J839:J848)</x:f>
      </x:c>
    </x:row>
    <x:row r="850" spans="1:27">
      <x:c r="D850" s="47" t="s">
        <x:v>1130</x:v>
      </x:c>
      <x:c r="E850" s="46" t="s"/>
      <x:c r="H850" s="46" t="n">
        <x:v>15.53</x:v>
      </x:c>
      <x:c r="I850" s="0" t="s">
        <x:v>1065</x:v>
      </x:c>
      <x:c r="K850" s="44">
        <x:f>ROUND(H850/100*K849,5)</x:f>
      </x:c>
    </x:row>
    <x:row r="851" spans="1:27">
      <x:c r="D851" s="47" t="s">
        <x:v>1066</x:v>
      </x:c>
      <x:c r="E851" s="46" t="s"/>
      <x:c r="H851" s="46" t="s"/>
      <x:c r="K851" s="48">
        <x:f>SUM(K849:K850)</x:f>
      </x:c>
    </x:row>
    <x:row r="853" spans="1:27" customFormat="1" ht="45" customHeight="1">
      <x:c r="A853" s="36" t="s"/>
      <x:c r="B853" s="36" t="s">
        <x:v>1321</x:v>
      </x:c>
      <x:c r="C853" s="37" t="s">
        <x:v>18</x:v>
      </x:c>
      <x:c r="D853" s="38" t="s">
        <x:v>1322</x:v>
      </x:c>
      <x:c r="E853" s="37" t="s"/>
      <x:c r="F853" s="37" t="s"/>
      <x:c r="G853" s="37" t="s"/>
      <x:c r="H853" s="39" t="s">
        <x:v>1041</x:v>
      </x:c>
      <x:c r="I853" s="40" t="n">
        <x:v>1</x:v>
      </x:c>
      <x:c r="J853" s="41" t="s"/>
      <x:c r="K853" s="42">
        <x:f>ROUND(K865,2)</x:f>
      </x:c>
      <x:c r="L853" s="37" t="s"/>
      <x:c r="M853" s="37" t="s"/>
      <x:c r="N853" s="37" t="s"/>
      <x:c r="O853" s="37" t="s"/>
      <x:c r="P853" s="37" t="s"/>
      <x:c r="Q853" s="37" t="s"/>
      <x:c r="R853" s="37" t="s"/>
      <x:c r="S853" s="37" t="s"/>
      <x:c r="T853" s="37" t="s"/>
      <x:c r="U853" s="37" t="s"/>
      <x:c r="V853" s="37" t="s"/>
      <x:c r="W853" s="37" t="s"/>
      <x:c r="X853" s="37" t="s"/>
      <x:c r="Y853" s="37" t="s"/>
      <x:c r="Z853" s="37" t="s"/>
      <x:c r="AA853" s="37" t="s"/>
    </x:row>
    <x:row r="854" spans="1:27">
      <x:c r="B854" s="14" t="s">
        <x:v>1042</x:v>
      </x:c>
    </x:row>
    <x:row r="855" spans="1:27">
      <x:c r="B855" s="0" t="s">
        <x:v>1257</x:v>
      </x:c>
      <x:c r="C855" s="0" t="s">
        <x:v>1044</x:v>
      </x:c>
      <x:c r="D855" s="0" t="s">
        <x:v>1258</x:v>
      </x:c>
      <x:c r="E855" s="43" t="n">
        <x:v>0.6</x:v>
      </x:c>
      <x:c r="F855" s="0" t="s">
        <x:v>1046</x:v>
      </x:c>
      <x:c r="G855" s="0" t="s">
        <x:v>1047</x:v>
      </x:c>
      <x:c r="H855" s="44" t="n">
        <x:v>23.8</x:v>
      </x:c>
      <x:c r="I855" s="0" t="s">
        <x:v>1048</x:v>
      </x:c>
      <x:c r="J855" s="45">
        <x:f>ROUND(E855/I853* H855,5)</x:f>
      </x:c>
      <x:c r="K855" s="46" t="s"/>
    </x:row>
    <x:row r="856" spans="1:27">
      <x:c r="B856" s="0" t="s">
        <x:v>1255</x:v>
      </x:c>
      <x:c r="C856" s="0" t="s">
        <x:v>1044</x:v>
      </x:c>
      <x:c r="D856" s="0" t="s">
        <x:v>1256</x:v>
      </x:c>
      <x:c r="E856" s="43" t="n">
        <x:v>0.6</x:v>
      </x:c>
      <x:c r="F856" s="0" t="s">
        <x:v>1046</x:v>
      </x:c>
      <x:c r="G856" s="0" t="s">
        <x:v>1047</x:v>
      </x:c>
      <x:c r="H856" s="44" t="n">
        <x:v>27.71</x:v>
      </x:c>
      <x:c r="I856" s="0" t="s">
        <x:v>1048</x:v>
      </x:c>
      <x:c r="J856" s="45">
        <x:f>ROUND(E856/I853* H856,5)</x:f>
      </x:c>
      <x:c r="K856" s="46" t="s"/>
    </x:row>
    <x:row r="857" spans="1:27">
      <x:c r="D857" s="47" t="s">
        <x:v>1049</x:v>
      </x:c>
      <x:c r="E857" s="46" t="s"/>
      <x:c r="H857" s="46" t="s"/>
      <x:c r="K857" s="44">
        <x:f>SUM(J855:J856)</x:f>
      </x:c>
    </x:row>
    <x:row r="858" spans="1:27">
      <x:c r="B858" s="14" t="s">
        <x:v>1054</x:v>
      </x:c>
      <x:c r="E858" s="46" t="s"/>
      <x:c r="H858" s="46" t="s"/>
      <x:c r="K858" s="46" t="s"/>
    </x:row>
    <x:row r="859" spans="1:27">
      <x:c r="B859" s="0" t="s">
        <x:v>1323</x:v>
      </x:c>
      <x:c r="C859" s="0" t="s">
        <x:v>18</x:v>
      </x:c>
      <x:c r="D859" s="0" t="s">
        <x:v>1324</x:v>
      </x:c>
      <x:c r="E859" s="43" t="n">
        <x:v>1</x:v>
      </x:c>
      <x:c r="G859" s="0" t="s">
        <x:v>1047</x:v>
      </x:c>
      <x:c r="H859" s="44" t="n">
        <x:v>95.29</x:v>
      </x:c>
      <x:c r="I859" s="0" t="s">
        <x:v>1048</x:v>
      </x:c>
      <x:c r="J859" s="45">
        <x:f>ROUND(E859* H859,5)</x:f>
      </x:c>
      <x:c r="K859" s="46" t="s"/>
    </x:row>
    <x:row r="860" spans="1:27">
      <x:c r="D860" s="47" t="s">
        <x:v>1062</x:v>
      </x:c>
      <x:c r="E860" s="46" t="s"/>
      <x:c r="H860" s="46" t="s"/>
      <x:c r="K860" s="44">
        <x:f>SUM(J859:J859)</x:f>
      </x:c>
    </x:row>
    <x:row r="861" spans="1:27">
      <x:c r="E861" s="46" t="s"/>
      <x:c r="H861" s="46" t="s"/>
      <x:c r="K861" s="46" t="s"/>
    </x:row>
    <x:row r="862" spans="1:27">
      <x:c r="D862" s="47" t="s">
        <x:v>1064</x:v>
      </x:c>
      <x:c r="E862" s="46" t="s"/>
      <x:c r="H862" s="46" t="n">
        <x:v>1.5</x:v>
      </x:c>
      <x:c r="I862" s="0" t="s">
        <x:v>1065</x:v>
      </x:c>
      <x:c r="J862" s="0">
        <x:f>ROUND(H862/100*K857,5)</x:f>
      </x:c>
      <x:c r="K862" s="46" t="s"/>
    </x:row>
    <x:row r="863" spans="1:27">
      <x:c r="D863" s="47" t="s">
        <x:v>1063</x:v>
      </x:c>
      <x:c r="E863" s="46" t="s"/>
      <x:c r="H863" s="46" t="s"/>
      <x:c r="K863" s="48">
        <x:f>SUM(J854:J862)</x:f>
      </x:c>
    </x:row>
    <x:row r="864" spans="1:27">
      <x:c r="D864" s="47" t="s">
        <x:v>1130</x:v>
      </x:c>
      <x:c r="E864" s="46" t="s"/>
      <x:c r="H864" s="46" t="n">
        <x:v>15.53</x:v>
      </x:c>
      <x:c r="I864" s="0" t="s">
        <x:v>1065</x:v>
      </x:c>
      <x:c r="K864" s="44">
        <x:f>ROUND(H864/100*K863,5)</x:f>
      </x:c>
    </x:row>
    <x:row r="865" spans="1:27">
      <x:c r="D865" s="47" t="s">
        <x:v>1066</x:v>
      </x:c>
      <x:c r="E865" s="46" t="s"/>
      <x:c r="H865" s="46" t="s"/>
      <x:c r="K865" s="48">
        <x:f>SUM(K863:K864)</x:f>
      </x:c>
    </x:row>
    <x:row r="867" spans="1:27" customFormat="1" ht="45" customHeight="1">
      <x:c r="A867" s="36" t="s"/>
      <x:c r="B867" s="36" t="s">
        <x:v>1325</x:v>
      </x:c>
      <x:c r="C867" s="37" t="s">
        <x:v>50</x:v>
      </x:c>
      <x:c r="D867" s="38" t="s">
        <x:v>1326</x:v>
      </x:c>
      <x:c r="E867" s="37" t="s"/>
      <x:c r="F867" s="37" t="s"/>
      <x:c r="G867" s="37" t="s"/>
      <x:c r="H867" s="39" t="s">
        <x:v>1041</x:v>
      </x:c>
      <x:c r="I867" s="40" t="n">
        <x:v>1</x:v>
      </x:c>
      <x:c r="J867" s="41" t="s"/>
      <x:c r="K867" s="42">
        <x:f>ROUND(K882,2)</x:f>
      </x:c>
      <x:c r="L867" s="37" t="s"/>
      <x:c r="M867" s="37" t="s"/>
      <x:c r="N867" s="37" t="s"/>
      <x:c r="O867" s="37" t="s"/>
      <x:c r="P867" s="37" t="s"/>
      <x:c r="Q867" s="37" t="s"/>
      <x:c r="R867" s="37" t="s"/>
      <x:c r="S867" s="37" t="s"/>
      <x:c r="T867" s="37" t="s"/>
      <x:c r="U867" s="37" t="s"/>
      <x:c r="V867" s="37" t="s"/>
      <x:c r="W867" s="37" t="s"/>
      <x:c r="X867" s="37" t="s"/>
      <x:c r="Y867" s="37" t="s"/>
      <x:c r="Z867" s="37" t="s"/>
      <x:c r="AA867" s="37" t="s"/>
    </x:row>
    <x:row r="868" spans="1:27">
      <x:c r="B868" s="14" t="s">
        <x:v>1042</x:v>
      </x:c>
    </x:row>
    <x:row r="869" spans="1:27">
      <x:c r="B869" s="0" t="s">
        <x:v>1157</x:v>
      </x:c>
      <x:c r="C869" s="0" t="s">
        <x:v>1044</x:v>
      </x:c>
      <x:c r="D869" s="0" t="s">
        <x:v>1158</x:v>
      </x:c>
      <x:c r="E869" s="43" t="n">
        <x:v>0.3</x:v>
      </x:c>
      <x:c r="F869" s="0" t="s">
        <x:v>1046</x:v>
      </x:c>
      <x:c r="G869" s="0" t="s">
        <x:v>1047</x:v>
      </x:c>
      <x:c r="H869" s="44" t="n">
        <x:v>26.81</x:v>
      </x:c>
      <x:c r="I869" s="0" t="s">
        <x:v>1048</x:v>
      </x:c>
      <x:c r="J869" s="45">
        <x:f>ROUND(E869/I867* H869,5)</x:f>
      </x:c>
      <x:c r="K869" s="46" t="s"/>
    </x:row>
    <x:row r="870" spans="1:27">
      <x:c r="B870" s="0" t="s">
        <x:v>1095</x:v>
      </x:c>
      <x:c r="C870" s="0" t="s">
        <x:v>1044</x:v>
      </x:c>
      <x:c r="D870" s="0" t="s">
        <x:v>1096</x:v>
      </x:c>
      <x:c r="E870" s="43" t="n">
        <x:v>0.2</x:v>
      </x:c>
      <x:c r="F870" s="0" t="s">
        <x:v>1046</x:v>
      </x:c>
      <x:c r="G870" s="0" t="s">
        <x:v>1047</x:v>
      </x:c>
      <x:c r="H870" s="44" t="n">
        <x:v>22.38</x:v>
      </x:c>
      <x:c r="I870" s="0" t="s">
        <x:v>1048</x:v>
      </x:c>
      <x:c r="J870" s="45">
        <x:f>ROUND(E870/I867* H870,5)</x:f>
      </x:c>
      <x:c r="K870" s="46" t="s"/>
    </x:row>
    <x:row r="871" spans="1:27">
      <x:c r="B871" s="0" t="s">
        <x:v>1327</x:v>
      </x:c>
      <x:c r="C871" s="0" t="s">
        <x:v>1044</x:v>
      </x:c>
      <x:c r="D871" s="0" t="s">
        <x:v>1328</x:v>
      </x:c>
      <x:c r="E871" s="43" t="n">
        <x:v>0.2</x:v>
      </x:c>
      <x:c r="F871" s="0" t="s">
        <x:v>1046</x:v>
      </x:c>
      <x:c r="G871" s="0" t="s">
        <x:v>1047</x:v>
      </x:c>
      <x:c r="H871" s="44" t="n">
        <x:v>23.89</x:v>
      </x:c>
      <x:c r="I871" s="0" t="s">
        <x:v>1048</x:v>
      </x:c>
      <x:c r="J871" s="45">
        <x:f>ROUND(E871/I867* H871,5)</x:f>
      </x:c>
      <x:c r="K871" s="46" t="s"/>
    </x:row>
    <x:row r="872" spans="1:27">
      <x:c r="B872" s="0" t="s">
        <x:v>1329</x:v>
      </x:c>
      <x:c r="C872" s="0" t="s">
        <x:v>1044</x:v>
      </x:c>
      <x:c r="D872" s="0" t="s">
        <x:v>1330</x:v>
      </x:c>
      <x:c r="E872" s="43" t="n">
        <x:v>0.4</x:v>
      </x:c>
      <x:c r="F872" s="0" t="s">
        <x:v>1046</x:v>
      </x:c>
      <x:c r="G872" s="0" t="s">
        <x:v>1047</x:v>
      </x:c>
      <x:c r="H872" s="44" t="n">
        <x:v>27.23</x:v>
      </x:c>
      <x:c r="I872" s="0" t="s">
        <x:v>1048</x:v>
      </x:c>
      <x:c r="J872" s="45">
        <x:f>ROUND(E872/I867* H872,5)</x:f>
      </x:c>
      <x:c r="K872" s="46" t="s"/>
    </x:row>
    <x:row r="873" spans="1:27">
      <x:c r="D873" s="47" t="s">
        <x:v>1049</x:v>
      </x:c>
      <x:c r="E873" s="46" t="s"/>
      <x:c r="H873" s="46" t="s"/>
      <x:c r="K873" s="44">
        <x:f>SUM(J869:J872)</x:f>
      </x:c>
    </x:row>
    <x:row r="874" spans="1:27">
      <x:c r="B874" s="14" t="s">
        <x:v>1054</x:v>
      </x:c>
      <x:c r="E874" s="46" t="s"/>
      <x:c r="H874" s="46" t="s"/>
      <x:c r="K874" s="46" t="s"/>
    </x:row>
    <x:row r="875" spans="1:27">
      <x:c r="B875" s="0" t="s">
        <x:v>1331</x:v>
      </x:c>
      <x:c r="C875" s="0" t="s">
        <x:v>50</x:v>
      </x:c>
      <x:c r="D875" s="0" t="s">
        <x:v>1332</x:v>
      </x:c>
      <x:c r="E875" s="43" t="n">
        <x:v>1</x:v>
      </x:c>
      <x:c r="G875" s="0" t="s">
        <x:v>1047</x:v>
      </x:c>
      <x:c r="H875" s="44" t="n">
        <x:v>131.79</x:v>
      </x:c>
      <x:c r="I875" s="0" t="s">
        <x:v>1048</x:v>
      </x:c>
      <x:c r="J875" s="45">
        <x:f>ROUND(E875* H875,5)</x:f>
      </x:c>
      <x:c r="K875" s="46" t="s"/>
    </x:row>
    <x:row r="876" spans="1:27">
      <x:c r="B876" s="0" t="s">
        <x:v>1333</x:v>
      </x:c>
      <x:c r="C876" s="0" t="s">
        <x:v>1058</x:v>
      </x:c>
      <x:c r="D876" s="0" t="s">
        <x:v>1334</x:v>
      </x:c>
      <x:c r="E876" s="43" t="n">
        <x:v>0.0075</x:v>
      </x:c>
      <x:c r="G876" s="0" t="s">
        <x:v>1047</x:v>
      </x:c>
      <x:c r="H876" s="44" t="n">
        <x:v>39.04</x:v>
      </x:c>
      <x:c r="I876" s="0" t="s">
        <x:v>1048</x:v>
      </x:c>
      <x:c r="J876" s="45">
        <x:f>ROUND(E876* H876,5)</x:f>
      </x:c>
      <x:c r="K876" s="46" t="s"/>
    </x:row>
    <x:row r="877" spans="1:27">
      <x:c r="D877" s="47" t="s">
        <x:v>1062</x:v>
      </x:c>
      <x:c r="E877" s="46" t="s"/>
      <x:c r="H877" s="46" t="s"/>
      <x:c r="K877" s="44">
        <x:f>SUM(J875:J876)</x:f>
      </x:c>
    </x:row>
    <x:row r="878" spans="1:27">
      <x:c r="E878" s="46" t="s"/>
      <x:c r="H878" s="46" t="s"/>
      <x:c r="K878" s="46" t="s"/>
    </x:row>
    <x:row r="879" spans="1:27">
      <x:c r="D879" s="47" t="s">
        <x:v>1064</x:v>
      </x:c>
      <x:c r="E879" s="46" t="s"/>
      <x:c r="H879" s="46" t="n">
        <x:v>2.5</x:v>
      </x:c>
      <x:c r="I879" s="0" t="s">
        <x:v>1065</x:v>
      </x:c>
      <x:c r="J879" s="0">
        <x:f>ROUND(H879/100*K873,5)</x:f>
      </x:c>
      <x:c r="K879" s="46" t="s"/>
    </x:row>
    <x:row r="880" spans="1:27">
      <x:c r="D880" s="47" t="s">
        <x:v>1063</x:v>
      </x:c>
      <x:c r="E880" s="46" t="s"/>
      <x:c r="H880" s="46" t="s"/>
      <x:c r="K880" s="48">
        <x:f>SUM(J868:J879)</x:f>
      </x:c>
    </x:row>
    <x:row r="881" spans="1:27">
      <x:c r="D881" s="47" t="s">
        <x:v>1130</x:v>
      </x:c>
      <x:c r="E881" s="46" t="s"/>
      <x:c r="H881" s="46" t="n">
        <x:v>15.53</x:v>
      </x:c>
      <x:c r="I881" s="0" t="s">
        <x:v>1065</x:v>
      </x:c>
      <x:c r="K881" s="44">
        <x:f>ROUND(H881/100*K880,5)</x:f>
      </x:c>
    </x:row>
    <x:row r="882" spans="1:27">
      <x:c r="D882" s="47" t="s">
        <x:v>1066</x:v>
      </x:c>
      <x:c r="E882" s="46" t="s"/>
      <x:c r="H882" s="46" t="s"/>
      <x:c r="K882" s="48">
        <x:f>SUM(K880:K881)</x:f>
      </x:c>
    </x:row>
    <x:row r="884" spans="1:27" customFormat="1" ht="45" customHeight="1">
      <x:c r="A884" s="36" t="s"/>
      <x:c r="B884" s="36" t="s">
        <x:v>1335</x:v>
      </x:c>
      <x:c r="C884" s="37" t="s">
        <x:v>13</x:v>
      </x:c>
      <x:c r="D884" s="38" t="s">
        <x:v>1336</x:v>
      </x:c>
      <x:c r="E884" s="37" t="s"/>
      <x:c r="F884" s="37" t="s"/>
      <x:c r="G884" s="37" t="s"/>
      <x:c r="H884" s="39" t="s">
        <x:v>1041</x:v>
      </x:c>
      <x:c r="I884" s="40" t="n">
        <x:v>1</x:v>
      </x:c>
      <x:c r="J884" s="41" t="s"/>
      <x:c r="K884" s="42">
        <x:f>ROUND(K899,2)</x:f>
      </x:c>
      <x:c r="L884" s="37" t="s"/>
      <x:c r="M884" s="37" t="s"/>
      <x:c r="N884" s="37" t="s"/>
      <x:c r="O884" s="37" t="s"/>
      <x:c r="P884" s="37" t="s"/>
      <x:c r="Q884" s="37" t="s"/>
      <x:c r="R884" s="37" t="s"/>
      <x:c r="S884" s="37" t="s"/>
      <x:c r="T884" s="37" t="s"/>
      <x:c r="U884" s="37" t="s"/>
      <x:c r="V884" s="37" t="s"/>
      <x:c r="W884" s="37" t="s"/>
      <x:c r="X884" s="37" t="s"/>
      <x:c r="Y884" s="37" t="s"/>
      <x:c r="Z884" s="37" t="s"/>
      <x:c r="AA884" s="37" t="s"/>
    </x:row>
    <x:row r="885" spans="1:27">
      <x:c r="B885" s="14" t="s">
        <x:v>1042</x:v>
      </x:c>
    </x:row>
    <x:row r="886" spans="1:27">
      <x:c r="B886" s="0" t="s">
        <x:v>1157</x:v>
      </x:c>
      <x:c r="C886" s="0" t="s">
        <x:v>1044</x:v>
      </x:c>
      <x:c r="D886" s="0" t="s">
        <x:v>1158</x:v>
      </x:c>
      <x:c r="E886" s="43" t="n">
        <x:v>0.3</x:v>
      </x:c>
      <x:c r="F886" s="0" t="s">
        <x:v>1046</x:v>
      </x:c>
      <x:c r="G886" s="0" t="s">
        <x:v>1047</x:v>
      </x:c>
      <x:c r="H886" s="44" t="n">
        <x:v>26.81</x:v>
      </x:c>
      <x:c r="I886" s="0" t="s">
        <x:v>1048</x:v>
      </x:c>
      <x:c r="J886" s="45">
        <x:f>ROUND(E886/I884* H886,5)</x:f>
      </x:c>
      <x:c r="K886" s="46" t="s"/>
    </x:row>
    <x:row r="887" spans="1:27">
      <x:c r="B887" s="0" t="s">
        <x:v>1329</x:v>
      </x:c>
      <x:c r="C887" s="0" t="s">
        <x:v>1044</x:v>
      </x:c>
      <x:c r="D887" s="0" t="s">
        <x:v>1330</x:v>
      </x:c>
      <x:c r="E887" s="43" t="n">
        <x:v>0.4</x:v>
      </x:c>
      <x:c r="F887" s="0" t="s">
        <x:v>1046</x:v>
      </x:c>
      <x:c r="G887" s="0" t="s">
        <x:v>1047</x:v>
      </x:c>
      <x:c r="H887" s="44" t="n">
        <x:v>27.23</x:v>
      </x:c>
      <x:c r="I887" s="0" t="s">
        <x:v>1048</x:v>
      </x:c>
      <x:c r="J887" s="45">
        <x:f>ROUND(E887/I884* H887,5)</x:f>
      </x:c>
      <x:c r="K887" s="46" t="s"/>
    </x:row>
    <x:row r="888" spans="1:27">
      <x:c r="B888" s="0" t="s">
        <x:v>1095</x:v>
      </x:c>
      <x:c r="C888" s="0" t="s">
        <x:v>1044</x:v>
      </x:c>
      <x:c r="D888" s="0" t="s">
        <x:v>1096</x:v>
      </x:c>
      <x:c r="E888" s="43" t="n">
        <x:v>0.2</x:v>
      </x:c>
      <x:c r="F888" s="0" t="s">
        <x:v>1046</x:v>
      </x:c>
      <x:c r="G888" s="0" t="s">
        <x:v>1047</x:v>
      </x:c>
      <x:c r="H888" s="44" t="n">
        <x:v>22.38</x:v>
      </x:c>
      <x:c r="I888" s="0" t="s">
        <x:v>1048</x:v>
      </x:c>
      <x:c r="J888" s="45">
        <x:f>ROUND(E888/I884* H888,5)</x:f>
      </x:c>
      <x:c r="K888" s="46" t="s"/>
    </x:row>
    <x:row r="889" spans="1:27">
      <x:c r="B889" s="0" t="s">
        <x:v>1327</x:v>
      </x:c>
      <x:c r="C889" s="0" t="s">
        <x:v>1044</x:v>
      </x:c>
      <x:c r="D889" s="0" t="s">
        <x:v>1328</x:v>
      </x:c>
      <x:c r="E889" s="43" t="n">
        <x:v>0.2</x:v>
      </x:c>
      <x:c r="F889" s="0" t="s">
        <x:v>1046</x:v>
      </x:c>
      <x:c r="G889" s="0" t="s">
        <x:v>1047</x:v>
      </x:c>
      <x:c r="H889" s="44" t="n">
        <x:v>23.89</x:v>
      </x:c>
      <x:c r="I889" s="0" t="s">
        <x:v>1048</x:v>
      </x:c>
      <x:c r="J889" s="45">
        <x:f>ROUND(E889/I884* H889,5)</x:f>
      </x:c>
      <x:c r="K889" s="46" t="s"/>
    </x:row>
    <x:row r="890" spans="1:27">
      <x:c r="D890" s="47" t="s">
        <x:v>1049</x:v>
      </x:c>
      <x:c r="E890" s="46" t="s"/>
      <x:c r="H890" s="46" t="s"/>
      <x:c r="K890" s="44">
        <x:f>SUM(J886:J889)</x:f>
      </x:c>
    </x:row>
    <x:row r="891" spans="1:27">
      <x:c r="B891" s="14" t="s">
        <x:v>1054</x:v>
      </x:c>
      <x:c r="E891" s="46" t="s"/>
      <x:c r="H891" s="46" t="s"/>
      <x:c r="K891" s="46" t="s"/>
    </x:row>
    <x:row r="892" spans="1:27">
      <x:c r="B892" s="0" t="s">
        <x:v>1331</x:v>
      </x:c>
      <x:c r="C892" s="0" t="s">
        <x:v>50</x:v>
      </x:c>
      <x:c r="D892" s="0" t="s">
        <x:v>1332</x:v>
      </x:c>
      <x:c r="E892" s="43" t="n">
        <x:v>1.5</x:v>
      </x:c>
      <x:c r="G892" s="0" t="s">
        <x:v>1047</x:v>
      </x:c>
      <x:c r="H892" s="44" t="n">
        <x:v>131.79</x:v>
      </x:c>
      <x:c r="I892" s="0" t="s">
        <x:v>1048</x:v>
      </x:c>
      <x:c r="J892" s="45">
        <x:f>ROUND(E892* H892,5)</x:f>
      </x:c>
      <x:c r="K892" s="46" t="s"/>
    </x:row>
    <x:row r="893" spans="1:27">
      <x:c r="B893" s="0" t="s">
        <x:v>1333</x:v>
      </x:c>
      <x:c r="C893" s="0" t="s">
        <x:v>1058</x:v>
      </x:c>
      <x:c r="D893" s="0" t="s">
        <x:v>1334</x:v>
      </x:c>
      <x:c r="E893" s="43" t="n">
        <x:v>0.0075</x:v>
      </x:c>
      <x:c r="G893" s="0" t="s">
        <x:v>1047</x:v>
      </x:c>
      <x:c r="H893" s="44" t="n">
        <x:v>39.04</x:v>
      </x:c>
      <x:c r="I893" s="0" t="s">
        <x:v>1048</x:v>
      </x:c>
      <x:c r="J893" s="45">
        <x:f>ROUND(E893* H893,5)</x:f>
      </x:c>
      <x:c r="K893" s="46" t="s"/>
    </x:row>
    <x:row r="894" spans="1:27">
      <x:c r="D894" s="47" t="s">
        <x:v>1062</x:v>
      </x:c>
      <x:c r="E894" s="46" t="s"/>
      <x:c r="H894" s="46" t="s"/>
      <x:c r="K894" s="44">
        <x:f>SUM(J892:J893)</x:f>
      </x:c>
    </x:row>
    <x:row r="895" spans="1:27">
      <x:c r="E895" s="46" t="s"/>
      <x:c r="H895" s="46" t="s"/>
      <x:c r="K895" s="46" t="s"/>
    </x:row>
    <x:row r="896" spans="1:27">
      <x:c r="D896" s="47" t="s">
        <x:v>1064</x:v>
      </x:c>
      <x:c r="E896" s="46" t="s"/>
      <x:c r="H896" s="46" t="n">
        <x:v>2.5</x:v>
      </x:c>
      <x:c r="I896" s="0" t="s">
        <x:v>1065</x:v>
      </x:c>
      <x:c r="J896" s="0">
        <x:f>ROUND(H896/100*K890,5)</x:f>
      </x:c>
      <x:c r="K896" s="46" t="s"/>
    </x:row>
    <x:row r="897" spans="1:27">
      <x:c r="D897" s="47" t="s">
        <x:v>1063</x:v>
      </x:c>
      <x:c r="E897" s="46" t="s"/>
      <x:c r="H897" s="46" t="s"/>
      <x:c r="K897" s="48">
        <x:f>SUM(J885:J896)</x:f>
      </x:c>
    </x:row>
    <x:row r="898" spans="1:27">
      <x:c r="D898" s="47" t="s">
        <x:v>1130</x:v>
      </x:c>
      <x:c r="E898" s="46" t="s"/>
      <x:c r="H898" s="46" t="n">
        <x:v>15.53</x:v>
      </x:c>
      <x:c r="I898" s="0" t="s">
        <x:v>1065</x:v>
      </x:c>
      <x:c r="K898" s="44">
        <x:f>ROUND(H898/100*K897,5)</x:f>
      </x:c>
    </x:row>
    <x:row r="899" spans="1:27">
      <x:c r="D899" s="47" t="s">
        <x:v>1066</x:v>
      </x:c>
      <x:c r="E899" s="46" t="s"/>
      <x:c r="H899" s="46" t="s"/>
      <x:c r="K899" s="48">
        <x:f>SUM(K897:K898)</x:f>
      </x:c>
    </x:row>
    <x:row r="901" spans="1:27" customFormat="1" ht="45" customHeight="1">
      <x:c r="A901" s="36" t="s"/>
      <x:c r="B901" s="36" t="s">
        <x:v>1337</x:v>
      </x:c>
      <x:c r="C901" s="37" t="s">
        <x:v>13</x:v>
      </x:c>
      <x:c r="D901" s="38" t="s">
        <x:v>1338</x:v>
      </x:c>
      <x:c r="E901" s="37" t="s"/>
      <x:c r="F901" s="37" t="s"/>
      <x:c r="G901" s="37" t="s"/>
      <x:c r="H901" s="39" t="s">
        <x:v>1041</x:v>
      </x:c>
      <x:c r="I901" s="40" t="n">
        <x:v>1</x:v>
      </x:c>
      <x:c r="J901" s="41" t="s"/>
      <x:c r="K901" s="42">
        <x:f>ROUND(K912,2)</x:f>
      </x:c>
      <x:c r="L901" s="37" t="s"/>
      <x:c r="M901" s="37" t="s"/>
      <x:c r="N901" s="37" t="s"/>
      <x:c r="O901" s="37" t="s"/>
      <x:c r="P901" s="37" t="s"/>
      <x:c r="Q901" s="37" t="s"/>
      <x:c r="R901" s="37" t="s"/>
      <x:c r="S901" s="37" t="s"/>
      <x:c r="T901" s="37" t="s"/>
      <x:c r="U901" s="37" t="s"/>
      <x:c r="V901" s="37" t="s"/>
      <x:c r="W901" s="37" t="s"/>
      <x:c r="X901" s="37" t="s"/>
      <x:c r="Y901" s="37" t="s"/>
      <x:c r="Z901" s="37" t="s"/>
      <x:c r="AA901" s="37" t="s"/>
    </x:row>
    <x:row r="902" spans="1:27">
      <x:c r="B902" s="14" t="s">
        <x:v>1042</x:v>
      </x:c>
    </x:row>
    <x:row r="903" spans="1:27">
      <x:c r="B903" s="0" t="s">
        <x:v>1339</x:v>
      </x:c>
      <x:c r="C903" s="0" t="s">
        <x:v>1044</x:v>
      </x:c>
      <x:c r="D903" s="0" t="s">
        <x:v>1340</x:v>
      </x:c>
      <x:c r="E903" s="43" t="n">
        <x:v>0.45</x:v>
      </x:c>
      <x:c r="F903" s="0" t="s">
        <x:v>1046</x:v>
      </x:c>
      <x:c r="G903" s="0" t="s">
        <x:v>1047</x:v>
      </x:c>
      <x:c r="H903" s="44" t="n">
        <x:v>26.05</x:v>
      </x:c>
      <x:c r="I903" s="0" t="s">
        <x:v>1048</x:v>
      </x:c>
      <x:c r="J903" s="45">
        <x:f>ROUND(E903/I901* H903,5)</x:f>
      </x:c>
      <x:c r="K903" s="46" t="s"/>
    </x:row>
    <x:row r="904" spans="1:27">
      <x:c r="D904" s="47" t="s">
        <x:v>1049</x:v>
      </x:c>
      <x:c r="E904" s="46" t="s"/>
      <x:c r="H904" s="46" t="s"/>
      <x:c r="K904" s="44">
        <x:f>SUM(J903:J903)</x:f>
      </x:c>
    </x:row>
    <x:row r="905" spans="1:27">
      <x:c r="B905" s="14" t="s">
        <x:v>1054</x:v>
      </x:c>
      <x:c r="E905" s="46" t="s"/>
      <x:c r="H905" s="46" t="s"/>
      <x:c r="K905" s="46" t="s"/>
    </x:row>
    <x:row r="906" spans="1:27">
      <x:c r="B906" s="0" t="s">
        <x:v>1341</x:v>
      </x:c>
      <x:c r="C906" s="0" t="s">
        <x:v>13</x:v>
      </x:c>
      <x:c r="D906" s="0" t="s">
        <x:v>1342</x:v>
      </x:c>
      <x:c r="E906" s="43" t="n">
        <x:v>1</x:v>
      </x:c>
      <x:c r="G906" s="0" t="s">
        <x:v>1047</x:v>
      </x:c>
      <x:c r="H906" s="44" t="n">
        <x:v>41.34</x:v>
      </x:c>
      <x:c r="I906" s="0" t="s">
        <x:v>1048</x:v>
      </x:c>
      <x:c r="J906" s="45">
        <x:f>ROUND(E906* H906,5)</x:f>
      </x:c>
      <x:c r="K906" s="46" t="s"/>
    </x:row>
    <x:row r="907" spans="1:27">
      <x:c r="D907" s="47" t="s">
        <x:v>1062</x:v>
      </x:c>
      <x:c r="E907" s="46" t="s"/>
      <x:c r="H907" s="46" t="s"/>
      <x:c r="K907" s="44">
        <x:f>SUM(J906:J906)</x:f>
      </x:c>
    </x:row>
    <x:row r="908" spans="1:27">
      <x:c r="E908" s="46" t="s"/>
      <x:c r="H908" s="46" t="s"/>
      <x:c r="K908" s="46" t="s"/>
    </x:row>
    <x:row r="909" spans="1:27">
      <x:c r="D909" s="47" t="s">
        <x:v>1064</x:v>
      </x:c>
      <x:c r="E909" s="46" t="s"/>
      <x:c r="H909" s="46" t="n">
        <x:v>1.5</x:v>
      </x:c>
      <x:c r="I909" s="0" t="s">
        <x:v>1065</x:v>
      </x:c>
      <x:c r="J909" s="0">
        <x:f>ROUND(H909/100*K904,5)</x:f>
      </x:c>
      <x:c r="K909" s="46" t="s"/>
    </x:row>
    <x:row r="910" spans="1:27">
      <x:c r="D910" s="47" t="s">
        <x:v>1063</x:v>
      </x:c>
      <x:c r="E910" s="46" t="s"/>
      <x:c r="H910" s="46" t="s"/>
      <x:c r="K910" s="48">
        <x:f>SUM(J902:J909)</x:f>
      </x:c>
    </x:row>
    <x:row r="911" spans="1:27">
      <x:c r="D911" s="47" t="s">
        <x:v>1130</x:v>
      </x:c>
      <x:c r="E911" s="46" t="s"/>
      <x:c r="H911" s="46" t="n">
        <x:v>15.53</x:v>
      </x:c>
      <x:c r="I911" s="0" t="s">
        <x:v>1065</x:v>
      </x:c>
      <x:c r="K911" s="44">
        <x:f>ROUND(H911/100*K910,5)</x:f>
      </x:c>
    </x:row>
    <x:row r="912" spans="1:27">
      <x:c r="D912" s="47" t="s">
        <x:v>1066</x:v>
      </x:c>
      <x:c r="E912" s="46" t="s"/>
      <x:c r="H912" s="46" t="s"/>
      <x:c r="K912" s="48">
        <x:f>SUM(K910:K911)</x:f>
      </x:c>
    </x:row>
    <x:row r="914" spans="1:27" customFormat="1" ht="45" customHeight="1">
      <x:c r="A914" s="36" t="s"/>
      <x:c r="B914" s="36" t="s">
        <x:v>1343</x:v>
      </x:c>
      <x:c r="C914" s="37" t="s">
        <x:v>13</x:v>
      </x:c>
      <x:c r="D914" s="38" t="s">
        <x:v>1344</x:v>
      </x:c>
      <x:c r="E914" s="37" t="s"/>
      <x:c r="F914" s="37" t="s"/>
      <x:c r="G914" s="37" t="s"/>
      <x:c r="H914" s="39" t="s">
        <x:v>1041</x:v>
      </x:c>
      <x:c r="I914" s="40" t="n">
        <x:v>1</x:v>
      </x:c>
      <x:c r="J914" s="41" t="s"/>
      <x:c r="K914" s="42">
        <x:f>ROUND(K925,2)</x:f>
      </x:c>
      <x:c r="L914" s="37" t="s"/>
      <x:c r="M914" s="37" t="s"/>
      <x:c r="N914" s="37" t="s"/>
      <x:c r="O914" s="37" t="s"/>
      <x:c r="P914" s="37" t="s"/>
      <x:c r="Q914" s="37" t="s"/>
      <x:c r="R914" s="37" t="s"/>
      <x:c r="S914" s="37" t="s"/>
      <x:c r="T914" s="37" t="s"/>
      <x:c r="U914" s="37" t="s"/>
      <x:c r="V914" s="37" t="s"/>
      <x:c r="W914" s="37" t="s"/>
      <x:c r="X914" s="37" t="s"/>
      <x:c r="Y914" s="37" t="s"/>
      <x:c r="Z914" s="37" t="s"/>
      <x:c r="AA914" s="37" t="s"/>
    </x:row>
    <x:row r="915" spans="1:27">
      <x:c r="B915" s="14" t="s">
        <x:v>1042</x:v>
      </x:c>
    </x:row>
    <x:row r="916" spans="1:27">
      <x:c r="B916" s="0" t="s">
        <x:v>1339</x:v>
      </x:c>
      <x:c r="C916" s="0" t="s">
        <x:v>1044</x:v>
      </x:c>
      <x:c r="D916" s="0" t="s">
        <x:v>1340</x:v>
      </x:c>
      <x:c r="E916" s="43" t="n">
        <x:v>0.6</x:v>
      </x:c>
      <x:c r="F916" s="0" t="s">
        <x:v>1046</x:v>
      </x:c>
      <x:c r="G916" s="0" t="s">
        <x:v>1047</x:v>
      </x:c>
      <x:c r="H916" s="44" t="n">
        <x:v>26.05</x:v>
      </x:c>
      <x:c r="I916" s="0" t="s">
        <x:v>1048</x:v>
      </x:c>
      <x:c r="J916" s="45">
        <x:f>ROUND(E916/I914* H916,5)</x:f>
      </x:c>
      <x:c r="K916" s="46" t="s"/>
    </x:row>
    <x:row r="917" spans="1:27">
      <x:c r="D917" s="47" t="s">
        <x:v>1049</x:v>
      </x:c>
      <x:c r="E917" s="46" t="s"/>
      <x:c r="H917" s="46" t="s"/>
      <x:c r="K917" s="44">
        <x:f>SUM(J916:J916)</x:f>
      </x:c>
    </x:row>
    <x:row r="918" spans="1:27">
      <x:c r="B918" s="14" t="s">
        <x:v>1054</x:v>
      </x:c>
      <x:c r="E918" s="46" t="s"/>
      <x:c r="H918" s="46" t="s"/>
      <x:c r="K918" s="46" t="s"/>
    </x:row>
    <x:row r="919" spans="1:27">
      <x:c r="B919" s="0" t="s">
        <x:v>1345</x:v>
      </x:c>
      <x:c r="C919" s="0" t="s">
        <x:v>13</x:v>
      </x:c>
      <x:c r="D919" s="0" t="s">
        <x:v>1346</x:v>
      </x:c>
      <x:c r="E919" s="43" t="n">
        <x:v>1</x:v>
      </x:c>
      <x:c r="G919" s="0" t="s">
        <x:v>1047</x:v>
      </x:c>
      <x:c r="H919" s="44" t="n">
        <x:v>95.35</x:v>
      </x:c>
      <x:c r="I919" s="0" t="s">
        <x:v>1048</x:v>
      </x:c>
      <x:c r="J919" s="45">
        <x:f>ROUND(E919* H919,5)</x:f>
      </x:c>
      <x:c r="K919" s="46" t="s"/>
    </x:row>
    <x:row r="920" spans="1:27">
      <x:c r="D920" s="47" t="s">
        <x:v>1062</x:v>
      </x:c>
      <x:c r="E920" s="46" t="s"/>
      <x:c r="H920" s="46" t="s"/>
      <x:c r="K920" s="44">
        <x:f>SUM(J919:J919)</x:f>
      </x:c>
    </x:row>
    <x:row r="921" spans="1:27">
      <x:c r="E921" s="46" t="s"/>
      <x:c r="H921" s="46" t="s"/>
      <x:c r="K921" s="46" t="s"/>
    </x:row>
    <x:row r="922" spans="1:27">
      <x:c r="D922" s="47" t="s">
        <x:v>1064</x:v>
      </x:c>
      <x:c r="E922" s="46" t="s"/>
      <x:c r="H922" s="46" t="n">
        <x:v>1.5</x:v>
      </x:c>
      <x:c r="I922" s="0" t="s">
        <x:v>1065</x:v>
      </x:c>
      <x:c r="J922" s="0">
        <x:f>ROUND(H922/100*K917,5)</x:f>
      </x:c>
      <x:c r="K922" s="46" t="s"/>
    </x:row>
    <x:row r="923" spans="1:27">
      <x:c r="D923" s="47" t="s">
        <x:v>1063</x:v>
      </x:c>
      <x:c r="E923" s="46" t="s"/>
      <x:c r="H923" s="46" t="s"/>
      <x:c r="K923" s="48">
        <x:f>SUM(J915:J922)</x:f>
      </x:c>
    </x:row>
    <x:row r="924" spans="1:27">
      <x:c r="D924" s="47" t="s">
        <x:v>1130</x:v>
      </x:c>
      <x:c r="E924" s="46" t="s"/>
      <x:c r="H924" s="46" t="n">
        <x:v>15.53</x:v>
      </x:c>
      <x:c r="I924" s="0" t="s">
        <x:v>1065</x:v>
      </x:c>
      <x:c r="K924" s="44">
        <x:f>ROUND(H924/100*K923,5)</x:f>
      </x:c>
    </x:row>
    <x:row r="925" spans="1:27">
      <x:c r="D925" s="47" t="s">
        <x:v>1066</x:v>
      </x:c>
      <x:c r="E925" s="46" t="s"/>
      <x:c r="H925" s="46" t="s"/>
      <x:c r="K925" s="48">
        <x:f>SUM(K923:K924)</x:f>
      </x:c>
    </x:row>
    <x:row r="927" spans="1:27" customFormat="1" ht="45" customHeight="1">
      <x:c r="A927" s="36" t="s"/>
      <x:c r="B927" s="36" t="s">
        <x:v>1347</x:v>
      </x:c>
      <x:c r="C927" s="37" t="s">
        <x:v>13</x:v>
      </x:c>
      <x:c r="D927" s="38" t="s">
        <x:v>1344</x:v>
      </x:c>
      <x:c r="E927" s="37" t="s"/>
      <x:c r="F927" s="37" t="s"/>
      <x:c r="G927" s="37" t="s"/>
      <x:c r="H927" s="39" t="s">
        <x:v>1041</x:v>
      </x:c>
      <x:c r="I927" s="40" t="n">
        <x:v>1</x:v>
      </x:c>
      <x:c r="J927" s="41" t="s"/>
      <x:c r="K927" s="42">
        <x:f>ROUND(K938,2)</x:f>
      </x:c>
      <x:c r="L927" s="37" t="s"/>
      <x:c r="M927" s="37" t="s"/>
      <x:c r="N927" s="37" t="s"/>
      <x:c r="O927" s="37" t="s"/>
      <x:c r="P927" s="37" t="s"/>
      <x:c r="Q927" s="37" t="s"/>
      <x:c r="R927" s="37" t="s"/>
      <x:c r="S927" s="37" t="s"/>
      <x:c r="T927" s="37" t="s"/>
      <x:c r="U927" s="37" t="s"/>
      <x:c r="V927" s="37" t="s"/>
      <x:c r="W927" s="37" t="s"/>
      <x:c r="X927" s="37" t="s"/>
      <x:c r="Y927" s="37" t="s"/>
      <x:c r="Z927" s="37" t="s"/>
      <x:c r="AA927" s="37" t="s"/>
    </x:row>
    <x:row r="928" spans="1:27">
      <x:c r="B928" s="14" t="s">
        <x:v>1042</x:v>
      </x:c>
    </x:row>
    <x:row r="929" spans="1:27">
      <x:c r="B929" s="0" t="s">
        <x:v>1339</x:v>
      </x:c>
      <x:c r="C929" s="0" t="s">
        <x:v>1044</x:v>
      </x:c>
      <x:c r="D929" s="0" t="s">
        <x:v>1340</x:v>
      </x:c>
      <x:c r="E929" s="43" t="n">
        <x:v>0.6</x:v>
      </x:c>
      <x:c r="F929" s="0" t="s">
        <x:v>1046</x:v>
      </x:c>
      <x:c r="G929" s="0" t="s">
        <x:v>1047</x:v>
      </x:c>
      <x:c r="H929" s="44" t="n">
        <x:v>26.05</x:v>
      </x:c>
      <x:c r="I929" s="0" t="s">
        <x:v>1048</x:v>
      </x:c>
      <x:c r="J929" s="45">
        <x:f>ROUND(E929/I927* H929,5)</x:f>
      </x:c>
      <x:c r="K929" s="46" t="s"/>
    </x:row>
    <x:row r="930" spans="1:27">
      <x:c r="D930" s="47" t="s">
        <x:v>1049</x:v>
      </x:c>
      <x:c r="E930" s="46" t="s"/>
      <x:c r="H930" s="46" t="s"/>
      <x:c r="K930" s="44">
        <x:f>SUM(J929:J929)</x:f>
      </x:c>
    </x:row>
    <x:row r="931" spans="1:27">
      <x:c r="B931" s="14" t="s">
        <x:v>1054</x:v>
      </x:c>
      <x:c r="E931" s="46" t="s"/>
      <x:c r="H931" s="46" t="s"/>
      <x:c r="K931" s="46" t="s"/>
    </x:row>
    <x:row r="932" spans="1:27">
      <x:c r="B932" s="0" t="s">
        <x:v>1345</x:v>
      </x:c>
      <x:c r="C932" s="0" t="s">
        <x:v>13</x:v>
      </x:c>
      <x:c r="D932" s="0" t="s">
        <x:v>1346</x:v>
      </x:c>
      <x:c r="E932" s="43" t="n">
        <x:v>1</x:v>
      </x:c>
      <x:c r="G932" s="0" t="s">
        <x:v>1047</x:v>
      </x:c>
      <x:c r="H932" s="44" t="n">
        <x:v>95.35</x:v>
      </x:c>
      <x:c r="I932" s="0" t="s">
        <x:v>1048</x:v>
      </x:c>
      <x:c r="J932" s="45">
        <x:f>ROUND(E932* H932,5)</x:f>
      </x:c>
      <x:c r="K932" s="46" t="s"/>
    </x:row>
    <x:row r="933" spans="1:27">
      <x:c r="D933" s="47" t="s">
        <x:v>1062</x:v>
      </x:c>
      <x:c r="E933" s="46" t="s"/>
      <x:c r="H933" s="46" t="s"/>
      <x:c r="K933" s="44">
        <x:f>SUM(J932:J932)</x:f>
      </x:c>
    </x:row>
    <x:row r="934" spans="1:27">
      <x:c r="E934" s="46" t="s"/>
      <x:c r="H934" s="46" t="s"/>
      <x:c r="K934" s="46" t="s"/>
    </x:row>
    <x:row r="935" spans="1:27">
      <x:c r="D935" s="47" t="s">
        <x:v>1064</x:v>
      </x:c>
      <x:c r="E935" s="46" t="s"/>
      <x:c r="H935" s="46" t="n">
        <x:v>1.5</x:v>
      </x:c>
      <x:c r="I935" s="0" t="s">
        <x:v>1065</x:v>
      </x:c>
      <x:c r="J935" s="0">
        <x:f>ROUND(H935/100*K930,5)</x:f>
      </x:c>
      <x:c r="K935" s="46" t="s"/>
    </x:row>
    <x:row r="936" spans="1:27">
      <x:c r="D936" s="47" t="s">
        <x:v>1063</x:v>
      </x:c>
      <x:c r="E936" s="46" t="s"/>
      <x:c r="H936" s="46" t="s"/>
      <x:c r="K936" s="48">
        <x:f>SUM(J928:J935)</x:f>
      </x:c>
    </x:row>
    <x:row r="937" spans="1:27">
      <x:c r="D937" s="47" t="s">
        <x:v>1130</x:v>
      </x:c>
      <x:c r="E937" s="46" t="s"/>
      <x:c r="H937" s="46" t="n">
        <x:v>15.53</x:v>
      </x:c>
      <x:c r="I937" s="0" t="s">
        <x:v>1065</x:v>
      </x:c>
      <x:c r="K937" s="44">
        <x:f>ROUND(H937/100*K936,5)</x:f>
      </x:c>
    </x:row>
    <x:row r="938" spans="1:27">
      <x:c r="D938" s="47" t="s">
        <x:v>1066</x:v>
      </x:c>
      <x:c r="E938" s="46" t="s"/>
      <x:c r="H938" s="46" t="s"/>
      <x:c r="K938" s="48">
        <x:f>SUM(K936:K937)</x:f>
      </x:c>
    </x:row>
    <x:row r="940" spans="1:27" customFormat="1" ht="45" customHeight="1">
      <x:c r="A940" s="36" t="s"/>
      <x:c r="B940" s="36" t="s">
        <x:v>1348</x:v>
      </x:c>
      <x:c r="C940" s="37" t="s">
        <x:v>18</x:v>
      </x:c>
      <x:c r="D940" s="38" t="s">
        <x:v>1349</x:v>
      </x:c>
      <x:c r="E940" s="37" t="s"/>
      <x:c r="F940" s="37" t="s"/>
      <x:c r="G940" s="37" t="s"/>
      <x:c r="H940" s="39" t="s">
        <x:v>1041</x:v>
      </x:c>
      <x:c r="I940" s="40" t="n">
        <x:v>1</x:v>
      </x:c>
      <x:c r="J940" s="41" t="s"/>
      <x:c r="K940" s="42">
        <x:f>ROUND(K953,2)</x:f>
      </x:c>
      <x:c r="L940" s="37" t="s"/>
      <x:c r="M940" s="37" t="s"/>
      <x:c r="N940" s="37" t="s"/>
      <x:c r="O940" s="37" t="s"/>
      <x:c r="P940" s="37" t="s"/>
      <x:c r="Q940" s="37" t="s"/>
      <x:c r="R940" s="37" t="s"/>
      <x:c r="S940" s="37" t="s"/>
      <x:c r="T940" s="37" t="s"/>
      <x:c r="U940" s="37" t="s"/>
      <x:c r="V940" s="37" t="s"/>
      <x:c r="W940" s="37" t="s"/>
      <x:c r="X940" s="37" t="s"/>
      <x:c r="Y940" s="37" t="s"/>
      <x:c r="Z940" s="37" t="s"/>
      <x:c r="AA940" s="37" t="s"/>
    </x:row>
    <x:row r="941" spans="1:27">
      <x:c r="B941" s="14" t="s">
        <x:v>1042</x:v>
      </x:c>
    </x:row>
    <x:row r="942" spans="1:27">
      <x:c r="B942" s="0" t="s">
        <x:v>1257</x:v>
      </x:c>
      <x:c r="C942" s="0" t="s">
        <x:v>1044</x:v>
      </x:c>
      <x:c r="D942" s="0" t="s">
        <x:v>1258</x:v>
      </x:c>
      <x:c r="E942" s="43" t="n">
        <x:v>143.5</x:v>
      </x:c>
      <x:c r="F942" s="0" t="s">
        <x:v>1046</x:v>
      </x:c>
      <x:c r="G942" s="0" t="s">
        <x:v>1047</x:v>
      </x:c>
      <x:c r="H942" s="44" t="n">
        <x:v>23.8</x:v>
      </x:c>
      <x:c r="I942" s="0" t="s">
        <x:v>1048</x:v>
      </x:c>
      <x:c r="J942" s="45">
        <x:f>ROUND(E942/I940* H942,5)</x:f>
      </x:c>
      <x:c r="K942" s="46" t="s"/>
    </x:row>
    <x:row r="943" spans="1:27">
      <x:c r="B943" s="0" t="s">
        <x:v>1255</x:v>
      </x:c>
      <x:c r="C943" s="0" t="s">
        <x:v>1044</x:v>
      </x:c>
      <x:c r="D943" s="0" t="s">
        <x:v>1256</x:v>
      </x:c>
      <x:c r="E943" s="43" t="n">
        <x:v>143.5</x:v>
      </x:c>
      <x:c r="F943" s="0" t="s">
        <x:v>1046</x:v>
      </x:c>
      <x:c r="G943" s="0" t="s">
        <x:v>1047</x:v>
      </x:c>
      <x:c r="H943" s="44" t="n">
        <x:v>27.71</x:v>
      </x:c>
      <x:c r="I943" s="0" t="s">
        <x:v>1048</x:v>
      </x:c>
      <x:c r="J943" s="45">
        <x:f>ROUND(E943/I940* H943,5)</x:f>
      </x:c>
      <x:c r="K943" s="46" t="s"/>
    </x:row>
    <x:row r="944" spans="1:27">
      <x:c r="D944" s="47" t="s">
        <x:v>1049</x:v>
      </x:c>
      <x:c r="E944" s="46" t="s"/>
      <x:c r="H944" s="46" t="s"/>
      <x:c r="K944" s="44">
        <x:f>SUM(J942:J943)</x:f>
      </x:c>
    </x:row>
    <x:row r="945" spans="1:27">
      <x:c r="B945" s="14" t="s">
        <x:v>1054</x:v>
      </x:c>
      <x:c r="E945" s="46" t="s"/>
      <x:c r="H945" s="46" t="s"/>
      <x:c r="K945" s="46" t="s"/>
    </x:row>
    <x:row r="946" spans="1:27">
      <x:c r="B946" s="0" t="s">
        <x:v>1350</x:v>
      </x:c>
      <x:c r="C946" s="0" t="s">
        <x:v>18</x:v>
      </x:c>
      <x:c r="D946" s="0" t="s">
        <x:v>1351</x:v>
      </x:c>
      <x:c r="E946" s="43" t="n">
        <x:v>3</x:v>
      </x:c>
      <x:c r="G946" s="0" t="s">
        <x:v>1047</x:v>
      </x:c>
      <x:c r="H946" s="44" t="n">
        <x:v>882.95</x:v>
      </x:c>
      <x:c r="I946" s="0" t="s">
        <x:v>1048</x:v>
      </x:c>
      <x:c r="J946" s="45">
        <x:f>ROUND(E946* H946,5)</x:f>
      </x:c>
      <x:c r="K946" s="46" t="s"/>
    </x:row>
    <x:row r="947" spans="1:27">
      <x:c r="B947" s="0" t="s">
        <x:v>1352</x:v>
      </x:c>
      <x:c r="C947" s="0" t="s">
        <x:v>18</x:v>
      </x:c>
      <x:c r="D947" s="0" t="s">
        <x:v>1353</x:v>
      </x:c>
      <x:c r="E947" s="43" t="n">
        <x:v>1</x:v>
      </x:c>
      <x:c r="G947" s="0" t="s">
        <x:v>1047</x:v>
      </x:c>
      <x:c r="H947" s="44" t="n">
        <x:v>22491.07</x:v>
      </x:c>
      <x:c r="I947" s="0" t="s">
        <x:v>1048</x:v>
      </x:c>
      <x:c r="J947" s="45">
        <x:f>ROUND(E947* H947,5)</x:f>
      </x:c>
      <x:c r="K947" s="46" t="s"/>
    </x:row>
    <x:row r="948" spans="1:27">
      <x:c r="D948" s="47" t="s">
        <x:v>1062</x:v>
      </x:c>
      <x:c r="E948" s="46" t="s"/>
      <x:c r="H948" s="46" t="s"/>
      <x:c r="K948" s="44">
        <x:f>SUM(J946:J947)</x:f>
      </x:c>
    </x:row>
    <x:row r="949" spans="1:27">
      <x:c r="E949" s="46" t="s"/>
      <x:c r="H949" s="46" t="s"/>
      <x:c r="K949" s="46" t="s"/>
    </x:row>
    <x:row r="950" spans="1:27">
      <x:c r="D950" s="47" t="s">
        <x:v>1064</x:v>
      </x:c>
      <x:c r="E950" s="46" t="s"/>
      <x:c r="H950" s="46" t="n">
        <x:v>3.5</x:v>
      </x:c>
      <x:c r="I950" s="0" t="s">
        <x:v>1065</x:v>
      </x:c>
      <x:c r="J950" s="0">
        <x:f>ROUND(H950/100*K944,5)</x:f>
      </x:c>
      <x:c r="K950" s="46" t="s"/>
    </x:row>
    <x:row r="951" spans="1:27">
      <x:c r="D951" s="47" t="s">
        <x:v>1063</x:v>
      </x:c>
      <x:c r="E951" s="46" t="s"/>
      <x:c r="H951" s="46" t="s"/>
      <x:c r="K951" s="48">
        <x:f>SUM(J941:J950)</x:f>
      </x:c>
    </x:row>
    <x:row r="952" spans="1:27">
      <x:c r="D952" s="47" t="s">
        <x:v>1130</x:v>
      </x:c>
      <x:c r="E952" s="46" t="s"/>
      <x:c r="H952" s="46" t="n">
        <x:v>15.53</x:v>
      </x:c>
      <x:c r="I952" s="0" t="s">
        <x:v>1065</x:v>
      </x:c>
      <x:c r="K952" s="44">
        <x:f>ROUND(H952/100*K951,5)</x:f>
      </x:c>
    </x:row>
    <x:row r="953" spans="1:27">
      <x:c r="D953" s="47" t="s">
        <x:v>1066</x:v>
      </x:c>
      <x:c r="E953" s="46" t="s"/>
      <x:c r="H953" s="46" t="s"/>
      <x:c r="K953" s="48">
        <x:f>SUM(K951:K952)</x:f>
      </x:c>
    </x:row>
    <x:row r="955" spans="1:27" customFormat="1" ht="45" customHeight="1">
      <x:c r="A955" s="36" t="s"/>
      <x:c r="B955" s="36" t="s">
        <x:v>1354</x:v>
      </x:c>
      <x:c r="C955" s="37" t="s">
        <x:v>18</x:v>
      </x:c>
      <x:c r="D955" s="38" t="s">
        <x:v>1355</x:v>
      </x:c>
      <x:c r="E955" s="37" t="s"/>
      <x:c r="F955" s="37" t="s"/>
      <x:c r="G955" s="37" t="s"/>
      <x:c r="H955" s="39" t="s">
        <x:v>1041</x:v>
      </x:c>
      <x:c r="I955" s="40" t="n">
        <x:v>1</x:v>
      </x:c>
      <x:c r="J955" s="41" t="s"/>
      <x:c r="K955" s="42">
        <x:f>ROUND(K968,2)</x:f>
      </x:c>
      <x:c r="L955" s="37" t="s"/>
      <x:c r="M955" s="37" t="s"/>
      <x:c r="N955" s="37" t="s"/>
      <x:c r="O955" s="37" t="s"/>
      <x:c r="P955" s="37" t="s"/>
      <x:c r="Q955" s="37" t="s"/>
      <x:c r="R955" s="37" t="s"/>
      <x:c r="S955" s="37" t="s"/>
      <x:c r="T955" s="37" t="s"/>
      <x:c r="U955" s="37" t="s"/>
      <x:c r="V955" s="37" t="s"/>
      <x:c r="W955" s="37" t="s"/>
      <x:c r="X955" s="37" t="s"/>
      <x:c r="Y955" s="37" t="s"/>
      <x:c r="Z955" s="37" t="s"/>
      <x:c r="AA955" s="37" t="s"/>
    </x:row>
    <x:row r="956" spans="1:27">
      <x:c r="B956" s="14" t="s">
        <x:v>1042</x:v>
      </x:c>
    </x:row>
    <x:row r="957" spans="1:27">
      <x:c r="B957" s="0" t="s">
        <x:v>1095</x:v>
      </x:c>
      <x:c r="C957" s="0" t="s">
        <x:v>1044</x:v>
      </x:c>
      <x:c r="D957" s="0" t="s">
        <x:v>1096</x:v>
      </x:c>
      <x:c r="E957" s="43" t="n">
        <x:v>0.405</x:v>
      </x:c>
      <x:c r="F957" s="0" t="s">
        <x:v>1046</x:v>
      </x:c>
      <x:c r="G957" s="0" t="s">
        <x:v>1047</x:v>
      </x:c>
      <x:c r="H957" s="44" t="n">
        <x:v>22.38</x:v>
      </x:c>
      <x:c r="I957" s="0" t="s">
        <x:v>1048</x:v>
      </x:c>
      <x:c r="J957" s="45">
        <x:f>ROUND(E957/I955* H957,5)</x:f>
      </x:c>
      <x:c r="K957" s="46" t="s"/>
    </x:row>
    <x:row r="958" spans="1:27">
      <x:c r="B958" s="0" t="s">
        <x:v>1356</x:v>
      </x:c>
      <x:c r="C958" s="0" t="s">
        <x:v>1044</x:v>
      </x:c>
      <x:c r="D958" s="0" t="s">
        <x:v>1357</x:v>
      </x:c>
      <x:c r="E958" s="43" t="n">
        <x:v>0.405</x:v>
      </x:c>
      <x:c r="F958" s="0" t="s">
        <x:v>1046</x:v>
      </x:c>
      <x:c r="G958" s="0" t="s">
        <x:v>1047</x:v>
      </x:c>
      <x:c r="H958" s="44" t="n">
        <x:v>26.81</x:v>
      </x:c>
      <x:c r="I958" s="0" t="s">
        <x:v>1048</x:v>
      </x:c>
      <x:c r="J958" s="45">
        <x:f>ROUND(E958/I955* H958,5)</x:f>
      </x:c>
      <x:c r="K958" s="46" t="s"/>
    </x:row>
    <x:row r="959" spans="1:27">
      <x:c r="D959" s="47" t="s">
        <x:v>1049</x:v>
      </x:c>
      <x:c r="E959" s="46" t="s"/>
      <x:c r="H959" s="46" t="s"/>
      <x:c r="K959" s="44">
        <x:f>SUM(J957:J958)</x:f>
      </x:c>
    </x:row>
    <x:row r="960" spans="1:27">
      <x:c r="B960" s="14" t="s">
        <x:v>1054</x:v>
      </x:c>
      <x:c r="E960" s="46" t="s"/>
      <x:c r="H960" s="46" t="s"/>
      <x:c r="K960" s="46" t="s"/>
    </x:row>
    <x:row r="961" spans="1:27">
      <x:c r="B961" s="0" t="s">
        <x:v>1358</x:v>
      </x:c>
      <x:c r="C961" s="0" t="s">
        <x:v>18</x:v>
      </x:c>
      <x:c r="D961" s="0" t="s">
        <x:v>1359</x:v>
      </x:c>
      <x:c r="E961" s="43" t="n">
        <x:v>1</x:v>
      </x:c>
      <x:c r="G961" s="0" t="s">
        <x:v>1047</x:v>
      </x:c>
      <x:c r="H961" s="44" t="n">
        <x:v>45.36</x:v>
      </x:c>
      <x:c r="I961" s="0" t="s">
        <x:v>1048</x:v>
      </x:c>
      <x:c r="J961" s="45">
        <x:f>ROUND(E961* H961,5)</x:f>
      </x:c>
      <x:c r="K961" s="46" t="s"/>
    </x:row>
    <x:row r="962" spans="1:27">
      <x:c r="B962" s="0" t="s">
        <x:v>1360</x:v>
      </x:c>
      <x:c r="C962" s="0" t="s">
        <x:v>1058</x:v>
      </x:c>
      <x:c r="D962" s="0" t="s">
        <x:v>1361</x:v>
      </x:c>
      <x:c r="E962" s="43" t="n">
        <x:v>0.0063</x:v>
      </x:c>
      <x:c r="G962" s="0" t="s">
        <x:v>1047</x:v>
      </x:c>
      <x:c r="H962" s="44" t="n">
        <x:v>37.99</x:v>
      </x:c>
      <x:c r="I962" s="0" t="s">
        <x:v>1048</x:v>
      </x:c>
      <x:c r="J962" s="45">
        <x:f>ROUND(E962* H962,5)</x:f>
      </x:c>
      <x:c r="K962" s="46" t="s"/>
    </x:row>
    <x:row r="963" spans="1:27">
      <x:c r="D963" s="47" t="s">
        <x:v>1062</x:v>
      </x:c>
      <x:c r="E963" s="46" t="s"/>
      <x:c r="H963" s="46" t="s"/>
      <x:c r="K963" s="44">
        <x:f>SUM(J961:J962)</x:f>
      </x:c>
    </x:row>
    <x:row r="964" spans="1:27">
      <x:c r="E964" s="46" t="s"/>
      <x:c r="H964" s="46" t="s"/>
      <x:c r="K964" s="46" t="s"/>
    </x:row>
    <x:row r="965" spans="1:27">
      <x:c r="D965" s="47" t="s">
        <x:v>1064</x:v>
      </x:c>
      <x:c r="E965" s="46" t="s"/>
      <x:c r="H965" s="46" t="n">
        <x:v>1.5</x:v>
      </x:c>
      <x:c r="I965" s="0" t="s">
        <x:v>1065</x:v>
      </x:c>
      <x:c r="J965" s="0">
        <x:f>ROUND(H965/100*K959,5)</x:f>
      </x:c>
      <x:c r="K965" s="46" t="s"/>
    </x:row>
    <x:row r="966" spans="1:27">
      <x:c r="D966" s="47" t="s">
        <x:v>1063</x:v>
      </x:c>
      <x:c r="E966" s="46" t="s"/>
      <x:c r="H966" s="46" t="s"/>
      <x:c r="K966" s="48">
        <x:f>SUM(J956:J965)</x:f>
      </x:c>
    </x:row>
    <x:row r="967" spans="1:27">
      <x:c r="D967" s="47" t="s">
        <x:v>1130</x:v>
      </x:c>
      <x:c r="E967" s="46" t="s"/>
      <x:c r="H967" s="46" t="n">
        <x:v>15.53</x:v>
      </x:c>
      <x:c r="I967" s="0" t="s">
        <x:v>1065</x:v>
      </x:c>
      <x:c r="K967" s="44">
        <x:f>ROUND(H967/100*K966,5)</x:f>
      </x:c>
    </x:row>
    <x:row r="968" spans="1:27">
      <x:c r="D968" s="47" t="s">
        <x:v>1066</x:v>
      </x:c>
      <x:c r="E968" s="46" t="s"/>
      <x:c r="H968" s="46" t="s"/>
      <x:c r="K968" s="48">
        <x:f>SUM(K966:K967)</x:f>
      </x:c>
    </x:row>
    <x:row r="970" spans="1:27" customFormat="1" ht="45" customHeight="1">
      <x:c r="A970" s="36" t="s"/>
      <x:c r="B970" s="36" t="s">
        <x:v>1362</x:v>
      </x:c>
      <x:c r="C970" s="37" t="s">
        <x:v>18</x:v>
      </x:c>
      <x:c r="D970" s="38" t="s">
        <x:v>1363</x:v>
      </x:c>
      <x:c r="E970" s="37" t="s"/>
      <x:c r="F970" s="37" t="s"/>
      <x:c r="G970" s="37" t="s"/>
      <x:c r="H970" s="39" t="s">
        <x:v>1041</x:v>
      </x:c>
      <x:c r="I970" s="40" t="n">
        <x:v>1</x:v>
      </x:c>
      <x:c r="J970" s="41" t="s"/>
      <x:c r="K970" s="42">
        <x:f>ROUND(K980,2)</x:f>
      </x:c>
      <x:c r="L970" s="37" t="s"/>
      <x:c r="M970" s="37" t="s"/>
      <x:c r="N970" s="37" t="s"/>
      <x:c r="O970" s="37" t="s"/>
      <x:c r="P970" s="37" t="s"/>
      <x:c r="Q970" s="37" t="s"/>
      <x:c r="R970" s="37" t="s"/>
      <x:c r="S970" s="37" t="s"/>
      <x:c r="T970" s="37" t="s"/>
      <x:c r="U970" s="37" t="s"/>
      <x:c r="V970" s="37" t="s"/>
      <x:c r="W970" s="37" t="s"/>
      <x:c r="X970" s="37" t="s"/>
      <x:c r="Y970" s="37" t="s"/>
      <x:c r="Z970" s="37" t="s"/>
      <x:c r="AA970" s="37" t="s"/>
    </x:row>
    <x:row r="971" spans="1:27">
      <x:c r="B971" s="14" t="s">
        <x:v>1042</x:v>
      </x:c>
    </x:row>
    <x:row r="972" spans="1:27">
      <x:c r="B972" s="0" t="s">
        <x:v>1364</x:v>
      </x:c>
      <x:c r="C972" s="0" t="s">
        <x:v>1044</x:v>
      </x:c>
      <x:c r="D972" s="0" t="s">
        <x:v>1365</x:v>
      </x:c>
      <x:c r="E972" s="43" t="n">
        <x:v>0.3</x:v>
      </x:c>
      <x:c r="F972" s="0" t="s">
        <x:v>1046</x:v>
      </x:c>
      <x:c r="G972" s="0" t="s">
        <x:v>1047</x:v>
      </x:c>
      <x:c r="H972" s="44" t="n">
        <x:v>26.81</x:v>
      </x:c>
      <x:c r="I972" s="0" t="s">
        <x:v>1048</x:v>
      </x:c>
      <x:c r="J972" s="45">
        <x:f>ROUND(E972/I970* H972,5)</x:f>
      </x:c>
      <x:c r="K972" s="46" t="s"/>
    </x:row>
    <x:row r="973" spans="1:27">
      <x:c r="D973" s="47" t="s">
        <x:v>1049</x:v>
      </x:c>
      <x:c r="E973" s="46" t="s"/>
      <x:c r="H973" s="46" t="s"/>
      <x:c r="K973" s="44">
        <x:f>SUM(J972:J972)</x:f>
      </x:c>
    </x:row>
    <x:row r="974" spans="1:27">
      <x:c r="B974" s="14" t="s">
        <x:v>1054</x:v>
      </x:c>
      <x:c r="E974" s="46" t="s"/>
      <x:c r="H974" s="46" t="s"/>
      <x:c r="K974" s="46" t="s"/>
    </x:row>
    <x:row r="975" spans="1:27">
      <x:c r="B975" s="0" t="s">
        <x:v>1366</x:v>
      </x:c>
      <x:c r="C975" s="0" t="s">
        <x:v>18</x:v>
      </x:c>
      <x:c r="D975" s="0" t="s">
        <x:v>1367</x:v>
      </x:c>
      <x:c r="E975" s="43" t="n">
        <x:v>1</x:v>
      </x:c>
      <x:c r="G975" s="0" t="s">
        <x:v>1047</x:v>
      </x:c>
      <x:c r="H975" s="44" t="n">
        <x:v>6.91</x:v>
      </x:c>
      <x:c r="I975" s="0" t="s">
        <x:v>1048</x:v>
      </x:c>
      <x:c r="J975" s="45">
        <x:f>ROUND(E975* H975,5)</x:f>
      </x:c>
      <x:c r="K975" s="46" t="s"/>
    </x:row>
    <x:row r="976" spans="1:27">
      <x:c r="B976" s="0" t="s">
        <x:v>1368</x:v>
      </x:c>
      <x:c r="C976" s="0" t="s">
        <x:v>18</x:v>
      </x:c>
      <x:c r="D976" s="0" t="s">
        <x:v>1369</x:v>
      </x:c>
      <x:c r="E976" s="43" t="n">
        <x:v>1</x:v>
      </x:c>
      <x:c r="G976" s="0" t="s">
        <x:v>1047</x:v>
      </x:c>
      <x:c r="H976" s="44" t="n">
        <x:v>12.66</x:v>
      </x:c>
      <x:c r="I976" s="0" t="s">
        <x:v>1048</x:v>
      </x:c>
      <x:c r="J976" s="45">
        <x:f>ROUND(E976* H976,5)</x:f>
      </x:c>
      <x:c r="K976" s="46" t="s"/>
    </x:row>
    <x:row r="977" spans="1:27">
      <x:c r="D977" s="47" t="s">
        <x:v>1062</x:v>
      </x:c>
      <x:c r="E977" s="46" t="s"/>
      <x:c r="H977" s="46" t="s"/>
      <x:c r="K977" s="44">
        <x:f>SUM(J975:J976)</x:f>
      </x:c>
    </x:row>
    <x:row r="978" spans="1:27">
      <x:c r="D978" s="47" t="s">
        <x:v>1063</x:v>
      </x:c>
      <x:c r="E978" s="46" t="s"/>
      <x:c r="H978" s="46" t="s"/>
      <x:c r="K978" s="48">
        <x:f>SUM(J971:J977)</x:f>
      </x:c>
    </x:row>
    <x:row r="979" spans="1:27">
      <x:c r="D979" s="47" t="s">
        <x:v>1130</x:v>
      </x:c>
      <x:c r="E979" s="46" t="s"/>
      <x:c r="H979" s="46" t="n">
        <x:v>15.53</x:v>
      </x:c>
      <x:c r="I979" s="0" t="s">
        <x:v>1065</x:v>
      </x:c>
      <x:c r="K979" s="44">
        <x:f>ROUND(H979/100*K978,5)</x:f>
      </x:c>
    </x:row>
    <x:row r="980" spans="1:27">
      <x:c r="D980" s="47" t="s">
        <x:v>1066</x:v>
      </x:c>
      <x:c r="E980" s="46" t="s"/>
      <x:c r="H980" s="46" t="s"/>
      <x:c r="K980" s="48">
        <x:f>SUM(K978:K979)</x:f>
      </x:c>
    </x:row>
    <x:row r="982" spans="1:27" customFormat="1" ht="45" customHeight="1">
      <x:c r="A982" s="36" t="s"/>
      <x:c r="B982" s="36" t="s">
        <x:v>1370</x:v>
      </x:c>
      <x:c r="C982" s="37" t="s">
        <x:v>36</x:v>
      </x:c>
      <x:c r="D982" s="38" t="s">
        <x:v>1371</x:v>
      </x:c>
      <x:c r="E982" s="37" t="s"/>
      <x:c r="F982" s="37" t="s"/>
      <x:c r="G982" s="37" t="s"/>
      <x:c r="H982" s="39" t="s">
        <x:v>1041</x:v>
      </x:c>
      <x:c r="I982" s="40" t="n">
        <x:v>1</x:v>
      </x:c>
      <x:c r="J982" s="41" t="s"/>
      <x:c r="K982" s="42">
        <x:f>ROUND(K994,2)</x:f>
      </x:c>
      <x:c r="L982" s="37" t="s"/>
      <x:c r="M982" s="37" t="s"/>
      <x:c r="N982" s="37" t="s"/>
      <x:c r="O982" s="37" t="s"/>
      <x:c r="P982" s="37" t="s"/>
      <x:c r="Q982" s="37" t="s"/>
      <x:c r="R982" s="37" t="s"/>
      <x:c r="S982" s="37" t="s"/>
      <x:c r="T982" s="37" t="s"/>
      <x:c r="U982" s="37" t="s"/>
      <x:c r="V982" s="37" t="s"/>
      <x:c r="W982" s="37" t="s"/>
      <x:c r="X982" s="37" t="s"/>
      <x:c r="Y982" s="37" t="s"/>
      <x:c r="Z982" s="37" t="s"/>
      <x:c r="AA982" s="37" t="s"/>
    </x:row>
    <x:row r="983" spans="1:27">
      <x:c r="B983" s="14" t="s">
        <x:v>1042</x:v>
      </x:c>
    </x:row>
    <x:row r="984" spans="1:27">
      <x:c r="B984" s="0" t="s">
        <x:v>1043</x:v>
      </x:c>
      <x:c r="C984" s="0" t="s">
        <x:v>1044</x:v>
      </x:c>
      <x:c r="D984" s="0" t="s">
        <x:v>1045</x:v>
      </x:c>
      <x:c r="E984" s="43" t="n">
        <x:v>0.8</x:v>
      </x:c>
      <x:c r="F984" s="0" t="s">
        <x:v>1046</x:v>
      </x:c>
      <x:c r="G984" s="0" t="s">
        <x:v>1047</x:v>
      </x:c>
      <x:c r="H984" s="44" t="n">
        <x:v>23.14</x:v>
      </x:c>
      <x:c r="I984" s="0" t="s">
        <x:v>1048</x:v>
      </x:c>
      <x:c r="J984" s="45">
        <x:f>ROUND(E984/I982* H984,5)</x:f>
      </x:c>
      <x:c r="K984" s="46" t="s"/>
    </x:row>
    <x:row r="985" spans="1:27">
      <x:c r="B985" s="0" t="s">
        <x:v>1095</x:v>
      </x:c>
      <x:c r="C985" s="0" t="s">
        <x:v>1044</x:v>
      </x:c>
      <x:c r="D985" s="0" t="s">
        <x:v>1096</x:v>
      </x:c>
      <x:c r="E985" s="43" t="n">
        <x:v>0.8</x:v>
      </x:c>
      <x:c r="F985" s="0" t="s">
        <x:v>1046</x:v>
      </x:c>
      <x:c r="G985" s="0" t="s">
        <x:v>1047</x:v>
      </x:c>
      <x:c r="H985" s="44" t="n">
        <x:v>22.38</x:v>
      </x:c>
      <x:c r="I985" s="0" t="s">
        <x:v>1048</x:v>
      </x:c>
      <x:c r="J985" s="45">
        <x:f>ROUND(E985/I982* H985,5)</x:f>
      </x:c>
      <x:c r="K985" s="46" t="s"/>
    </x:row>
    <x:row r="986" spans="1:27">
      <x:c r="D986" s="47" t="s">
        <x:v>1049</x:v>
      </x:c>
      <x:c r="E986" s="46" t="s"/>
      <x:c r="H986" s="46" t="s"/>
      <x:c r="K986" s="44">
        <x:f>SUM(J984:J985)</x:f>
      </x:c>
    </x:row>
    <x:row r="987" spans="1:27">
      <x:c r="B987" s="14" t="s">
        <x:v>1050</x:v>
      </x:c>
      <x:c r="E987" s="46" t="s"/>
      <x:c r="H987" s="46" t="s"/>
      <x:c r="K987" s="46" t="s"/>
    </x:row>
    <x:row r="988" spans="1:27">
      <x:c r="B988" s="0" t="s">
        <x:v>1372</x:v>
      </x:c>
      <x:c r="C988" s="0" t="s">
        <x:v>1044</x:v>
      </x:c>
      <x:c r="D988" s="0" t="s">
        <x:v>1373</x:v>
      </x:c>
      <x:c r="E988" s="43" t="n">
        <x:v>0.35</x:v>
      </x:c>
      <x:c r="F988" s="0" t="s">
        <x:v>1046</x:v>
      </x:c>
      <x:c r="G988" s="0" t="s">
        <x:v>1047</x:v>
      </x:c>
      <x:c r="H988" s="44" t="n">
        <x:v>7.43</x:v>
      </x:c>
      <x:c r="I988" s="0" t="s">
        <x:v>1048</x:v>
      </x:c>
      <x:c r="J988" s="45">
        <x:f>ROUND(E988/I982* H988,5)</x:f>
      </x:c>
      <x:c r="K988" s="46" t="s"/>
    </x:row>
    <x:row r="989" spans="1:27">
      <x:c r="D989" s="47" t="s">
        <x:v>1053</x:v>
      </x:c>
      <x:c r="E989" s="46" t="s"/>
      <x:c r="H989" s="46" t="s"/>
      <x:c r="K989" s="44">
        <x:f>SUM(J988:J988)</x:f>
      </x:c>
    </x:row>
    <x:row r="990" spans="1:27">
      <x:c r="E990" s="46" t="s"/>
      <x:c r="H990" s="46" t="s"/>
      <x:c r="K990" s="46" t="s"/>
    </x:row>
    <x:row r="991" spans="1:27">
      <x:c r="D991" s="47" t="s">
        <x:v>1064</x:v>
      </x:c>
      <x:c r="E991" s="46" t="s"/>
      <x:c r="H991" s="46" t="n">
        <x:v>1.5</x:v>
      </x:c>
      <x:c r="I991" s="0" t="s">
        <x:v>1065</x:v>
      </x:c>
      <x:c r="J991" s="0">
        <x:f>ROUND(H991/100*K986,5)</x:f>
      </x:c>
      <x:c r="K991" s="46" t="s"/>
    </x:row>
    <x:row r="992" spans="1:27">
      <x:c r="D992" s="47" t="s">
        <x:v>1063</x:v>
      </x:c>
      <x:c r="E992" s="46" t="s"/>
      <x:c r="H992" s="46" t="s"/>
      <x:c r="K992" s="48">
        <x:f>SUM(J983:J991)</x:f>
      </x:c>
    </x:row>
    <x:row r="993" spans="1:27">
      <x:c r="D993" s="47" t="s">
        <x:v>1130</x:v>
      </x:c>
      <x:c r="E993" s="46" t="s"/>
      <x:c r="H993" s="46" t="n">
        <x:v>15.53</x:v>
      </x:c>
      <x:c r="I993" s="0" t="s">
        <x:v>1065</x:v>
      </x:c>
      <x:c r="K993" s="44">
        <x:f>ROUND(H993/100*K992,5)</x:f>
      </x:c>
    </x:row>
    <x:row r="994" spans="1:27">
      <x:c r="D994" s="47" t="s">
        <x:v>1066</x:v>
      </x:c>
      <x:c r="E994" s="46" t="s"/>
      <x:c r="H994" s="46" t="s"/>
      <x:c r="K994" s="48">
        <x:f>SUM(K992:K993)</x:f>
      </x:c>
    </x:row>
    <x:row r="996" spans="1:27" customFormat="1" ht="45" customHeight="1">
      <x:c r="A996" s="36" t="s"/>
      <x:c r="B996" s="36" t="s">
        <x:v>1374</x:v>
      </x:c>
      <x:c r="C996" s="37" t="s">
        <x:v>13</x:v>
      </x:c>
      <x:c r="D996" s="38" t="s">
        <x:v>1375</x:v>
      </x:c>
      <x:c r="E996" s="37" t="s"/>
      <x:c r="F996" s="37" t="s"/>
      <x:c r="G996" s="37" t="s"/>
      <x:c r="H996" s="39" t="s">
        <x:v>1041</x:v>
      </x:c>
      <x:c r="I996" s="40" t="n">
        <x:v>1</x:v>
      </x:c>
      <x:c r="J996" s="41" t="s"/>
      <x:c r="K996" s="42">
        <x:f>ROUND(K1004,2)</x:f>
      </x:c>
      <x:c r="L996" s="37" t="s"/>
      <x:c r="M996" s="37" t="s"/>
      <x:c r="N996" s="37" t="s"/>
      <x:c r="O996" s="37" t="s"/>
      <x:c r="P996" s="37" t="s"/>
      <x:c r="Q996" s="37" t="s"/>
      <x:c r="R996" s="37" t="s"/>
      <x:c r="S996" s="37" t="s"/>
      <x:c r="T996" s="37" t="s"/>
      <x:c r="U996" s="37" t="s"/>
      <x:c r="V996" s="37" t="s"/>
      <x:c r="W996" s="37" t="s"/>
      <x:c r="X996" s="37" t="s"/>
      <x:c r="Y996" s="37" t="s"/>
      <x:c r="Z996" s="37" t="s"/>
      <x:c r="AA996" s="37" t="s"/>
    </x:row>
    <x:row r="997" spans="1:27">
      <x:c r="B997" s="14" t="s">
        <x:v>1042</x:v>
      </x:c>
    </x:row>
    <x:row r="998" spans="1:27">
      <x:c r="B998" s="0" t="s">
        <x:v>1095</x:v>
      </x:c>
      <x:c r="C998" s="0" t="s">
        <x:v>1044</x:v>
      </x:c>
      <x:c r="D998" s="0" t="s">
        <x:v>1096</x:v>
      </x:c>
      <x:c r="E998" s="43" t="n">
        <x:v>2</x:v>
      </x:c>
      <x:c r="F998" s="0" t="s">
        <x:v>1046</x:v>
      </x:c>
      <x:c r="G998" s="0" t="s">
        <x:v>1047</x:v>
      </x:c>
      <x:c r="H998" s="44" t="n">
        <x:v>22.38</x:v>
      </x:c>
      <x:c r="I998" s="0" t="s">
        <x:v>1048</x:v>
      </x:c>
      <x:c r="J998" s="45">
        <x:f>ROUND(E998/I996* H998,5)</x:f>
      </x:c>
      <x:c r="K998" s="46" t="s"/>
    </x:row>
    <x:row r="999" spans="1:27">
      <x:c r="D999" s="47" t="s">
        <x:v>1049</x:v>
      </x:c>
      <x:c r="E999" s="46" t="s"/>
      <x:c r="H999" s="46" t="s"/>
      <x:c r="K999" s="44">
        <x:f>SUM(J998:J998)</x:f>
      </x:c>
    </x:row>
    <x:row r="1000" spans="1:27">
      <x:c r="E1000" s="46" t="s"/>
      <x:c r="H1000" s="46" t="s"/>
      <x:c r="K1000" s="46" t="s"/>
    </x:row>
    <x:row r="1001" spans="1:27">
      <x:c r="D1001" s="47" t="s">
        <x:v>1064</x:v>
      </x:c>
      <x:c r="E1001" s="46" t="s"/>
      <x:c r="H1001" s="46" t="n">
        <x:v>1.5</x:v>
      </x:c>
      <x:c r="I1001" s="0" t="s">
        <x:v>1065</x:v>
      </x:c>
      <x:c r="J1001" s="0">
        <x:f>ROUND(H1001/100*K999,5)</x:f>
      </x:c>
      <x:c r="K1001" s="46" t="s"/>
    </x:row>
    <x:row r="1002" spans="1:27">
      <x:c r="D1002" s="47" t="s">
        <x:v>1063</x:v>
      </x:c>
      <x:c r="E1002" s="46" t="s"/>
      <x:c r="H1002" s="46" t="s"/>
      <x:c r="K1002" s="48">
        <x:f>SUM(J997:J1001)</x:f>
      </x:c>
    </x:row>
    <x:row r="1003" spans="1:27">
      <x:c r="D1003" s="47" t="s">
        <x:v>1130</x:v>
      </x:c>
      <x:c r="E1003" s="46" t="s"/>
      <x:c r="H1003" s="46" t="n">
        <x:v>15.53</x:v>
      </x:c>
      <x:c r="I1003" s="0" t="s">
        <x:v>1065</x:v>
      </x:c>
      <x:c r="K1003" s="44">
        <x:f>ROUND(H1003/100*K1002,5)</x:f>
      </x:c>
    </x:row>
    <x:row r="1004" spans="1:27">
      <x:c r="D1004" s="47" t="s">
        <x:v>1066</x:v>
      </x:c>
      <x:c r="E1004" s="46" t="s"/>
      <x:c r="H1004" s="46" t="s"/>
      <x:c r="K1004" s="48">
        <x:f>SUM(K1002:K1003)</x:f>
      </x:c>
    </x:row>
    <x:row r="1006" spans="1:27" customFormat="1" ht="45" customHeight="1">
      <x:c r="A1006" s="36" t="s"/>
      <x:c r="B1006" s="36" t="s">
        <x:v>1376</x:v>
      </x:c>
      <x:c r="C1006" s="37" t="s">
        <x:v>50</x:v>
      </x:c>
      <x:c r="D1006" s="38" t="s">
        <x:v>1377</x:v>
      </x:c>
      <x:c r="E1006" s="37" t="s"/>
      <x:c r="F1006" s="37" t="s"/>
      <x:c r="G1006" s="37" t="s"/>
      <x:c r="H1006" s="39" t="s">
        <x:v>1041</x:v>
      </x:c>
      <x:c r="I1006" s="40" t="n">
        <x:v>1</x:v>
      </x:c>
      <x:c r="J1006" s="41" t="s"/>
      <x:c r="K1006" s="42">
        <x:f>ROUND(K1014,2)</x:f>
      </x:c>
      <x:c r="L1006" s="37" t="s"/>
      <x:c r="M1006" s="37" t="s"/>
      <x:c r="N1006" s="37" t="s"/>
      <x:c r="O1006" s="37" t="s"/>
      <x:c r="P1006" s="37" t="s"/>
      <x:c r="Q1006" s="37" t="s"/>
      <x:c r="R1006" s="37" t="s"/>
      <x:c r="S1006" s="37" t="s"/>
      <x:c r="T1006" s="37" t="s"/>
      <x:c r="U1006" s="37" t="s"/>
      <x:c r="V1006" s="37" t="s"/>
      <x:c r="W1006" s="37" t="s"/>
      <x:c r="X1006" s="37" t="s"/>
      <x:c r="Y1006" s="37" t="s"/>
      <x:c r="Z1006" s="37" t="s"/>
      <x:c r="AA1006" s="37" t="s"/>
    </x:row>
    <x:row r="1007" spans="1:27">
      <x:c r="B1007" s="14" t="s">
        <x:v>1042</x:v>
      </x:c>
    </x:row>
    <x:row r="1008" spans="1:27">
      <x:c r="B1008" s="0" t="s">
        <x:v>1095</x:v>
      </x:c>
      <x:c r="C1008" s="0" t="s">
        <x:v>1044</x:v>
      </x:c>
      <x:c r="D1008" s="0" t="s">
        <x:v>1096</x:v>
      </x:c>
      <x:c r="E1008" s="43" t="n">
        <x:v>0.138</x:v>
      </x:c>
      <x:c r="F1008" s="0" t="s">
        <x:v>1046</x:v>
      </x:c>
      <x:c r="G1008" s="0" t="s">
        <x:v>1047</x:v>
      </x:c>
      <x:c r="H1008" s="44" t="n">
        <x:v>22.38</x:v>
      </x:c>
      <x:c r="I1008" s="0" t="s">
        <x:v>1048</x:v>
      </x:c>
      <x:c r="J1008" s="45">
        <x:f>ROUND(E1008/I1006* H1008,5)</x:f>
      </x:c>
      <x:c r="K1008" s="46" t="s"/>
    </x:row>
    <x:row r="1009" spans="1:27">
      <x:c r="D1009" s="47" t="s">
        <x:v>1049</x:v>
      </x:c>
      <x:c r="E1009" s="46" t="s"/>
      <x:c r="H1009" s="46" t="s"/>
      <x:c r="K1009" s="44">
        <x:f>SUM(J1008:J1008)</x:f>
      </x:c>
    </x:row>
    <x:row r="1010" spans="1:27">
      <x:c r="E1010" s="46" t="s"/>
      <x:c r="H1010" s="46" t="s"/>
      <x:c r="K1010" s="46" t="s"/>
    </x:row>
    <x:row r="1011" spans="1:27">
      <x:c r="D1011" s="47" t="s">
        <x:v>1064</x:v>
      </x:c>
      <x:c r="E1011" s="46" t="s"/>
      <x:c r="H1011" s="46" t="n">
        <x:v>1.5</x:v>
      </x:c>
      <x:c r="I1011" s="0" t="s">
        <x:v>1065</x:v>
      </x:c>
      <x:c r="J1011" s="0">
        <x:f>ROUND(H1011/100*K1009,5)</x:f>
      </x:c>
      <x:c r="K1011" s="46" t="s"/>
    </x:row>
    <x:row r="1012" spans="1:27">
      <x:c r="D1012" s="47" t="s">
        <x:v>1063</x:v>
      </x:c>
      <x:c r="E1012" s="46" t="s"/>
      <x:c r="H1012" s="46" t="s"/>
      <x:c r="K1012" s="48">
        <x:f>SUM(J1007:J1011)</x:f>
      </x:c>
    </x:row>
    <x:row r="1013" spans="1:27">
      <x:c r="D1013" s="47" t="s">
        <x:v>1130</x:v>
      </x:c>
      <x:c r="E1013" s="46" t="s"/>
      <x:c r="H1013" s="46" t="n">
        <x:v>15.53</x:v>
      </x:c>
      <x:c r="I1013" s="0" t="s">
        <x:v>1065</x:v>
      </x:c>
      <x:c r="K1013" s="44">
        <x:f>ROUND(H1013/100*K1012,5)</x:f>
      </x:c>
    </x:row>
    <x:row r="1014" spans="1:27">
      <x:c r="D1014" s="47" t="s">
        <x:v>1066</x:v>
      </x:c>
      <x:c r="E1014" s="46" t="s"/>
      <x:c r="H1014" s="46" t="s"/>
      <x:c r="K1014" s="48">
        <x:f>SUM(K1012:K1013)</x:f>
      </x:c>
    </x:row>
    <x:row r="1016" spans="1:27" customFormat="1" ht="45" customHeight="1">
      <x:c r="A1016" s="36" t="s"/>
      <x:c r="B1016" s="36" t="s">
        <x:v>1378</x:v>
      </x:c>
      <x:c r="C1016" s="37" t="s">
        <x:v>31</x:v>
      </x:c>
      <x:c r="D1016" s="38" t="s">
        <x:v>1379</x:v>
      </x:c>
      <x:c r="E1016" s="37" t="s"/>
      <x:c r="F1016" s="37" t="s"/>
      <x:c r="G1016" s="37" t="s"/>
      <x:c r="H1016" s="39" t="s">
        <x:v>1041</x:v>
      </x:c>
      <x:c r="I1016" s="40" t="n">
        <x:v>1</x:v>
      </x:c>
      <x:c r="J1016" s="41" t="s"/>
      <x:c r="K1016" s="42">
        <x:f>ROUND(K1029,2)</x:f>
      </x:c>
      <x:c r="L1016" s="37" t="s"/>
      <x:c r="M1016" s="37" t="s"/>
      <x:c r="N1016" s="37" t="s"/>
      <x:c r="O1016" s="37" t="s"/>
      <x:c r="P1016" s="37" t="s"/>
      <x:c r="Q1016" s="37" t="s"/>
      <x:c r="R1016" s="37" t="s"/>
      <x:c r="S1016" s="37" t="s"/>
      <x:c r="T1016" s="37" t="s"/>
      <x:c r="U1016" s="37" t="s"/>
      <x:c r="V1016" s="37" t="s"/>
      <x:c r="W1016" s="37" t="s"/>
      <x:c r="X1016" s="37" t="s"/>
      <x:c r="Y1016" s="37" t="s"/>
      <x:c r="Z1016" s="37" t="s"/>
      <x:c r="AA1016" s="37" t="s"/>
    </x:row>
    <x:row r="1017" spans="1:27">
      <x:c r="B1017" s="14" t="s">
        <x:v>1042</x:v>
      </x:c>
    </x:row>
    <x:row r="1018" spans="1:27">
      <x:c r="B1018" s="0" t="s">
        <x:v>1095</x:v>
      </x:c>
      <x:c r="C1018" s="0" t="s">
        <x:v>1044</x:v>
      </x:c>
      <x:c r="D1018" s="0" t="s">
        <x:v>1096</x:v>
      </x:c>
      <x:c r="E1018" s="43" t="n">
        <x:v>0.4</x:v>
      </x:c>
      <x:c r="F1018" s="0" t="s">
        <x:v>1046</x:v>
      </x:c>
      <x:c r="G1018" s="0" t="s">
        <x:v>1047</x:v>
      </x:c>
      <x:c r="H1018" s="44" t="n">
        <x:v>22.38</x:v>
      </x:c>
      <x:c r="I1018" s="0" t="s">
        <x:v>1048</x:v>
      </x:c>
      <x:c r="J1018" s="45">
        <x:f>ROUND(E1018/I1016* H1018,5)</x:f>
      </x:c>
      <x:c r="K1018" s="46" t="s"/>
    </x:row>
    <x:row r="1019" spans="1:27">
      <x:c r="B1019" s="0" t="s">
        <x:v>1043</x:v>
      </x:c>
      <x:c r="C1019" s="0" t="s">
        <x:v>1044</x:v>
      </x:c>
      <x:c r="D1019" s="0" t="s">
        <x:v>1045</x:v>
      </x:c>
      <x:c r="E1019" s="43" t="n">
        <x:v>4</x:v>
      </x:c>
      <x:c r="F1019" s="0" t="s">
        <x:v>1046</x:v>
      </x:c>
      <x:c r="G1019" s="0" t="s">
        <x:v>1047</x:v>
      </x:c>
      <x:c r="H1019" s="44" t="n">
        <x:v>23.14</x:v>
      </x:c>
      <x:c r="I1019" s="0" t="s">
        <x:v>1048</x:v>
      </x:c>
      <x:c r="J1019" s="45">
        <x:f>ROUND(E1019/I1016* H1019,5)</x:f>
      </x:c>
      <x:c r="K1019" s="46" t="s"/>
    </x:row>
    <x:row r="1020" spans="1:27">
      <x:c r="D1020" s="47" t="s">
        <x:v>1049</x:v>
      </x:c>
      <x:c r="E1020" s="46" t="s"/>
      <x:c r="H1020" s="46" t="s"/>
      <x:c r="K1020" s="44">
        <x:f>SUM(J1018:J1019)</x:f>
      </x:c>
    </x:row>
    <x:row r="1021" spans="1:27">
      <x:c r="B1021" s="14" t="s">
        <x:v>1050</x:v>
      </x:c>
      <x:c r="E1021" s="46" t="s"/>
      <x:c r="H1021" s="46" t="s"/>
      <x:c r="K1021" s="46" t="s"/>
    </x:row>
    <x:row r="1022" spans="1:27">
      <x:c r="B1022" s="0" t="s">
        <x:v>1126</x:v>
      </x:c>
      <x:c r="C1022" s="0" t="s">
        <x:v>1044</x:v>
      </x:c>
      <x:c r="D1022" s="0" t="s">
        <x:v>1127</x:v>
      </x:c>
      <x:c r="E1022" s="43" t="n">
        <x:v>0.1691</x:v>
      </x:c>
      <x:c r="F1022" s="0" t="s">
        <x:v>1046</x:v>
      </x:c>
      <x:c r="G1022" s="0" t="s">
        <x:v>1047</x:v>
      </x:c>
      <x:c r="H1022" s="44" t="n">
        <x:v>57.21</x:v>
      </x:c>
      <x:c r="I1022" s="0" t="s">
        <x:v>1048</x:v>
      </x:c>
      <x:c r="J1022" s="45">
        <x:f>ROUND(E1022/I1016* H1022,5)</x:f>
      </x:c>
      <x:c r="K1022" s="46" t="s"/>
    </x:row>
    <x:row r="1023" spans="1:27">
      <x:c r="B1023" s="0" t="s">
        <x:v>1128</x:v>
      </x:c>
      <x:c r="C1023" s="0" t="s">
        <x:v>1044</x:v>
      </x:c>
      <x:c r="D1023" s="0" t="s">
        <x:v>1129</x:v>
      </x:c>
      <x:c r="E1023" s="43" t="n">
        <x:v>2</x:v>
      </x:c>
      <x:c r="F1023" s="0" t="s">
        <x:v>1046</x:v>
      </x:c>
      <x:c r="G1023" s="0" t="s">
        <x:v>1047</x:v>
      </x:c>
      <x:c r="H1023" s="44" t="n">
        <x:v>17.59</x:v>
      </x:c>
      <x:c r="I1023" s="0" t="s">
        <x:v>1048</x:v>
      </x:c>
      <x:c r="J1023" s="45">
        <x:f>ROUND(E1023/I1016* H1023,5)</x:f>
      </x:c>
      <x:c r="K1023" s="46" t="s"/>
    </x:row>
    <x:row r="1024" spans="1:27">
      <x:c r="D1024" s="47" t="s">
        <x:v>1053</x:v>
      </x:c>
      <x:c r="E1024" s="46" t="s"/>
      <x:c r="H1024" s="46" t="s"/>
      <x:c r="K1024" s="44">
        <x:f>SUM(J1022:J1023)</x:f>
      </x:c>
    </x:row>
    <x:row r="1025" spans="1:27">
      <x:c r="E1025" s="46" t="s"/>
      <x:c r="H1025" s="46" t="s"/>
      <x:c r="K1025" s="46" t="s"/>
    </x:row>
    <x:row r="1026" spans="1:27">
      <x:c r="D1026" s="47" t="s">
        <x:v>1064</x:v>
      </x:c>
      <x:c r="E1026" s="46" t="s"/>
      <x:c r="H1026" s="46" t="n">
        <x:v>1.5</x:v>
      </x:c>
      <x:c r="I1026" s="0" t="s">
        <x:v>1065</x:v>
      </x:c>
      <x:c r="J1026" s="0">
        <x:f>ROUND(H1026/100*K1020,5)</x:f>
      </x:c>
      <x:c r="K1026" s="46" t="s"/>
    </x:row>
    <x:row r="1027" spans="1:27">
      <x:c r="D1027" s="47" t="s">
        <x:v>1063</x:v>
      </x:c>
      <x:c r="E1027" s="46" t="s"/>
      <x:c r="H1027" s="46" t="s"/>
      <x:c r="K1027" s="48">
        <x:f>SUM(J1017:J1026)</x:f>
      </x:c>
    </x:row>
    <x:row r="1028" spans="1:27">
      <x:c r="D1028" s="47" t="s">
        <x:v>1130</x:v>
      </x:c>
      <x:c r="E1028" s="46" t="s"/>
      <x:c r="H1028" s="46" t="n">
        <x:v>15.53</x:v>
      </x:c>
      <x:c r="I1028" s="0" t="s">
        <x:v>1065</x:v>
      </x:c>
      <x:c r="K1028" s="44">
        <x:f>ROUND(H1028/100*K1027,5)</x:f>
      </x:c>
    </x:row>
    <x:row r="1029" spans="1:27">
      <x:c r="D1029" s="47" t="s">
        <x:v>1066</x:v>
      </x:c>
      <x:c r="E1029" s="46" t="s"/>
      <x:c r="H1029" s="46" t="s"/>
      <x:c r="K1029" s="48">
        <x:f>SUM(K1027:K1028)</x:f>
      </x:c>
    </x:row>
    <x:row r="1031" spans="1:27" customFormat="1" ht="45" customHeight="1">
      <x:c r="A1031" s="36" t="s"/>
      <x:c r="B1031" s="36" t="s">
        <x:v>1380</x:v>
      </x:c>
      <x:c r="C1031" s="37" t="s">
        <x:v>50</x:v>
      </x:c>
      <x:c r="D1031" s="38" t="s">
        <x:v>1381</x:v>
      </x:c>
      <x:c r="E1031" s="37" t="s"/>
      <x:c r="F1031" s="37" t="s"/>
      <x:c r="G1031" s="37" t="s"/>
      <x:c r="H1031" s="39" t="s">
        <x:v>1041</x:v>
      </x:c>
      <x:c r="I1031" s="40" t="n">
        <x:v>1</x:v>
      </x:c>
      <x:c r="J1031" s="41" t="s"/>
      <x:c r="K1031" s="42">
        <x:f>ROUND(K1042,2)</x:f>
      </x:c>
      <x:c r="L1031" s="37" t="s"/>
      <x:c r="M1031" s="37" t="s"/>
      <x:c r="N1031" s="37" t="s"/>
      <x:c r="O1031" s="37" t="s"/>
      <x:c r="P1031" s="37" t="s"/>
      <x:c r="Q1031" s="37" t="s"/>
      <x:c r="R1031" s="37" t="s"/>
      <x:c r="S1031" s="37" t="s"/>
      <x:c r="T1031" s="37" t="s"/>
      <x:c r="U1031" s="37" t="s"/>
      <x:c r="V1031" s="37" t="s"/>
      <x:c r="W1031" s="37" t="s"/>
      <x:c r="X1031" s="37" t="s"/>
      <x:c r="Y1031" s="37" t="s"/>
      <x:c r="Z1031" s="37" t="s"/>
      <x:c r="AA1031" s="37" t="s"/>
    </x:row>
    <x:row r="1032" spans="1:27">
      <x:c r="B1032" s="14" t="s">
        <x:v>1042</x:v>
      </x:c>
    </x:row>
    <x:row r="1033" spans="1:27">
      <x:c r="B1033" s="0" t="s">
        <x:v>1043</x:v>
      </x:c>
      <x:c r="C1033" s="0" t="s">
        <x:v>1044</x:v>
      </x:c>
      <x:c r="D1033" s="0" t="s">
        <x:v>1045</x:v>
      </x:c>
      <x:c r="E1033" s="43" t="n">
        <x:v>0.15</x:v>
      </x:c>
      <x:c r="F1033" s="0" t="s">
        <x:v>1046</x:v>
      </x:c>
      <x:c r="G1033" s="0" t="s">
        <x:v>1047</x:v>
      </x:c>
      <x:c r="H1033" s="44" t="n">
        <x:v>23.14</x:v>
      </x:c>
      <x:c r="I1033" s="0" t="s">
        <x:v>1048</x:v>
      </x:c>
      <x:c r="J1033" s="45">
        <x:f>ROUND(E1033/I1031* H1033,5)</x:f>
      </x:c>
      <x:c r="K1033" s="46" t="s"/>
    </x:row>
    <x:row r="1034" spans="1:27">
      <x:c r="D1034" s="47" t="s">
        <x:v>1049</x:v>
      </x:c>
      <x:c r="E1034" s="46" t="s"/>
      <x:c r="H1034" s="46" t="s"/>
      <x:c r="K1034" s="44">
        <x:f>SUM(J1033:J1033)</x:f>
      </x:c>
    </x:row>
    <x:row r="1035" spans="1:27">
      <x:c r="B1035" s="14" t="s">
        <x:v>1050</x:v>
      </x:c>
      <x:c r="E1035" s="46" t="s"/>
      <x:c r="H1035" s="46" t="s"/>
      <x:c r="K1035" s="46" t="s"/>
    </x:row>
    <x:row r="1036" spans="1:27">
      <x:c r="B1036" s="0" t="s">
        <x:v>1382</x:v>
      </x:c>
      <x:c r="C1036" s="0" t="s">
        <x:v>1044</x:v>
      </x:c>
      <x:c r="D1036" s="0" t="s">
        <x:v>1383</x:v>
      </x:c>
      <x:c r="E1036" s="43" t="n">
        <x:v>0.15</x:v>
      </x:c>
      <x:c r="F1036" s="0" t="s">
        <x:v>1046</x:v>
      </x:c>
      <x:c r="G1036" s="0" t="s">
        <x:v>1047</x:v>
      </x:c>
      <x:c r="H1036" s="44" t="n">
        <x:v>3.66</x:v>
      </x:c>
      <x:c r="I1036" s="0" t="s">
        <x:v>1048</x:v>
      </x:c>
      <x:c r="J1036" s="45">
        <x:f>ROUND(E1036/I1031* H1036,5)</x:f>
      </x:c>
      <x:c r="K1036" s="46" t="s"/>
    </x:row>
    <x:row r="1037" spans="1:27">
      <x:c r="D1037" s="47" t="s">
        <x:v>1053</x:v>
      </x:c>
      <x:c r="E1037" s="46" t="s"/>
      <x:c r="H1037" s="46" t="s"/>
      <x:c r="K1037" s="44">
        <x:f>SUM(J1036:J1036)</x:f>
      </x:c>
    </x:row>
    <x:row r="1038" spans="1:27">
      <x:c r="E1038" s="46" t="s"/>
      <x:c r="H1038" s="46" t="s"/>
      <x:c r="K1038" s="46" t="s"/>
    </x:row>
    <x:row r="1039" spans="1:27">
      <x:c r="D1039" s="47" t="s">
        <x:v>1064</x:v>
      </x:c>
      <x:c r="E1039" s="46" t="s"/>
      <x:c r="H1039" s="46" t="n">
        <x:v>1.5</x:v>
      </x:c>
      <x:c r="I1039" s="0" t="s">
        <x:v>1065</x:v>
      </x:c>
      <x:c r="J1039" s="0">
        <x:f>ROUND(H1039/100*K1034,5)</x:f>
      </x:c>
      <x:c r="K1039" s="46" t="s"/>
    </x:row>
    <x:row r="1040" spans="1:27">
      <x:c r="D1040" s="47" t="s">
        <x:v>1063</x:v>
      </x:c>
      <x:c r="E1040" s="46" t="s"/>
      <x:c r="H1040" s="46" t="s"/>
      <x:c r="K1040" s="48">
        <x:f>SUM(J1032:J1039)</x:f>
      </x:c>
    </x:row>
    <x:row r="1041" spans="1:27">
      <x:c r="D1041" s="47" t="s">
        <x:v>1130</x:v>
      </x:c>
      <x:c r="E1041" s="46" t="s"/>
      <x:c r="H1041" s="46" t="n">
        <x:v>15.53</x:v>
      </x:c>
      <x:c r="I1041" s="0" t="s">
        <x:v>1065</x:v>
      </x:c>
      <x:c r="K1041" s="44">
        <x:f>ROUND(H1041/100*K1040,5)</x:f>
      </x:c>
    </x:row>
    <x:row r="1042" spans="1:27">
      <x:c r="D1042" s="47" t="s">
        <x:v>1066</x:v>
      </x:c>
      <x:c r="E1042" s="46" t="s"/>
      <x:c r="H1042" s="46" t="s"/>
      <x:c r="K1042" s="48">
        <x:f>SUM(K1040:K1041)</x:f>
      </x:c>
    </x:row>
    <x:row r="1044" spans="1:27" customFormat="1" ht="45" customHeight="1">
      <x:c r="A1044" s="36" t="s"/>
      <x:c r="B1044" s="36" t="s">
        <x:v>1384</x:v>
      </x:c>
      <x:c r="C1044" s="37" t="s">
        <x:v>31</x:v>
      </x:c>
      <x:c r="D1044" s="38" t="s">
        <x:v>1385</x:v>
      </x:c>
      <x:c r="E1044" s="37" t="s"/>
      <x:c r="F1044" s="37" t="s"/>
      <x:c r="G1044" s="37" t="s"/>
      <x:c r="H1044" s="39" t="s">
        <x:v>1041</x:v>
      </x:c>
      <x:c r="I1044" s="40" t="n">
        <x:v>1</x:v>
      </x:c>
      <x:c r="J1044" s="41" t="s"/>
      <x:c r="K1044" s="42">
        <x:f>ROUND(K1051,2)</x:f>
      </x:c>
      <x:c r="L1044" s="37" t="s"/>
      <x:c r="M1044" s="37" t="s"/>
      <x:c r="N1044" s="37" t="s"/>
      <x:c r="O1044" s="37" t="s"/>
      <x:c r="P1044" s="37" t="s"/>
      <x:c r="Q1044" s="37" t="s"/>
      <x:c r="R1044" s="37" t="s"/>
      <x:c r="S1044" s="37" t="s"/>
      <x:c r="T1044" s="37" t="s"/>
      <x:c r="U1044" s="37" t="s"/>
      <x:c r="V1044" s="37" t="s"/>
      <x:c r="W1044" s="37" t="s"/>
      <x:c r="X1044" s="37" t="s"/>
      <x:c r="Y1044" s="37" t="s"/>
      <x:c r="Z1044" s="37" t="s"/>
      <x:c r="AA1044" s="37" t="s"/>
    </x:row>
    <x:row r="1045" spans="1:27">
      <x:c r="B1045" s="14" t="s">
        <x:v>1050</x:v>
      </x:c>
    </x:row>
    <x:row r="1046" spans="1:27">
      <x:c r="B1046" s="0" t="s">
        <x:v>1386</x:v>
      </x:c>
      <x:c r="C1046" s="0" t="s">
        <x:v>1044</x:v>
      </x:c>
      <x:c r="D1046" s="0" t="s">
        <x:v>1387</x:v>
      </x:c>
      <x:c r="E1046" s="43" t="n">
        <x:v>0.007</x:v>
      </x:c>
      <x:c r="F1046" s="0" t="s">
        <x:v>1046</x:v>
      </x:c>
      <x:c r="G1046" s="0" t="s">
        <x:v>1047</x:v>
      </x:c>
      <x:c r="H1046" s="44" t="n">
        <x:v>100.59</x:v>
      </x:c>
      <x:c r="I1046" s="0" t="s">
        <x:v>1048</x:v>
      </x:c>
      <x:c r="J1046" s="45">
        <x:f>ROUND(E1046/I1044* H1046,5)</x:f>
      </x:c>
      <x:c r="K1046" s="46" t="s"/>
    </x:row>
    <x:row r="1047" spans="1:27">
      <x:c r="B1047" s="0" t="s">
        <x:v>1388</x:v>
      </x:c>
      <x:c r="C1047" s="0" t="s">
        <x:v>1044</x:v>
      </x:c>
      <x:c r="D1047" s="0" t="s">
        <x:v>1389</x:v>
      </x:c>
      <x:c r="E1047" s="43" t="n">
        <x:v>0.11</x:v>
      </x:c>
      <x:c r="F1047" s="0" t="s">
        <x:v>1046</x:v>
      </x:c>
      <x:c r="G1047" s="0" t="s">
        <x:v>1047</x:v>
      </x:c>
      <x:c r="H1047" s="44" t="n">
        <x:v>43.58</x:v>
      </x:c>
      <x:c r="I1047" s="0" t="s">
        <x:v>1048</x:v>
      </x:c>
      <x:c r="J1047" s="45">
        <x:f>ROUND(E1047/I1044* H1047,5)</x:f>
      </x:c>
      <x:c r="K1047" s="46" t="s"/>
    </x:row>
    <x:row r="1048" spans="1:27">
      <x:c r="D1048" s="47" t="s">
        <x:v>1053</x:v>
      </x:c>
      <x:c r="E1048" s="46" t="s"/>
      <x:c r="H1048" s="46" t="s"/>
      <x:c r="K1048" s="44">
        <x:f>SUM(J1046:J1047)</x:f>
      </x:c>
    </x:row>
    <x:row r="1049" spans="1:27">
      <x:c r="D1049" s="47" t="s">
        <x:v>1063</x:v>
      </x:c>
      <x:c r="E1049" s="46" t="s"/>
      <x:c r="H1049" s="46" t="s"/>
      <x:c r="K1049" s="48">
        <x:f>SUM(J1045:J1048)</x:f>
      </x:c>
    </x:row>
    <x:row r="1050" spans="1:27">
      <x:c r="D1050" s="47" t="s">
        <x:v>1130</x:v>
      </x:c>
      <x:c r="E1050" s="46" t="s"/>
      <x:c r="H1050" s="46" t="n">
        <x:v>15.53</x:v>
      </x:c>
      <x:c r="I1050" s="0" t="s">
        <x:v>1065</x:v>
      </x:c>
      <x:c r="K1050" s="44">
        <x:f>ROUND(H1050/100*K1049,5)</x:f>
      </x:c>
    </x:row>
    <x:row r="1051" spans="1:27">
      <x:c r="D1051" s="47" t="s">
        <x:v>1066</x:v>
      </x:c>
      <x:c r="E1051" s="46" t="s"/>
      <x:c r="H1051" s="46" t="s"/>
      <x:c r="K1051" s="48">
        <x:f>SUM(K1049:K1050)</x:f>
      </x:c>
    </x:row>
    <x:row r="1053" spans="1:27" customFormat="1" ht="45" customHeight="1">
      <x:c r="A1053" s="36" t="s"/>
      <x:c r="B1053" s="36" t="s">
        <x:v>1390</x:v>
      </x:c>
      <x:c r="C1053" s="37" t="s">
        <x:v>31</x:v>
      </x:c>
      <x:c r="D1053" s="38" t="s">
        <x:v>1391</x:v>
      </x:c>
      <x:c r="E1053" s="37" t="s"/>
      <x:c r="F1053" s="37" t="s"/>
      <x:c r="G1053" s="37" t="s"/>
      <x:c r="H1053" s="39" t="s">
        <x:v>1041</x:v>
      </x:c>
      <x:c r="I1053" s="40" t="n">
        <x:v>1</x:v>
      </x:c>
      <x:c r="J1053" s="41" t="s"/>
      <x:c r="K1053" s="42">
        <x:f>ROUND(K1059,2)</x:f>
      </x:c>
      <x:c r="L1053" s="37" t="s"/>
      <x:c r="M1053" s="37" t="s"/>
      <x:c r="N1053" s="37" t="s"/>
      <x:c r="O1053" s="37" t="s"/>
      <x:c r="P1053" s="37" t="s"/>
      <x:c r="Q1053" s="37" t="s"/>
      <x:c r="R1053" s="37" t="s"/>
      <x:c r="S1053" s="37" t="s"/>
      <x:c r="T1053" s="37" t="s"/>
      <x:c r="U1053" s="37" t="s"/>
      <x:c r="V1053" s="37" t="s"/>
      <x:c r="W1053" s="37" t="s"/>
      <x:c r="X1053" s="37" t="s"/>
      <x:c r="Y1053" s="37" t="s"/>
      <x:c r="Z1053" s="37" t="s"/>
      <x:c r="AA1053" s="37" t="s"/>
    </x:row>
    <x:row r="1054" spans="1:27">
      <x:c r="B1054" s="14" t="s">
        <x:v>1050</x:v>
      </x:c>
    </x:row>
    <x:row r="1055" spans="1:27">
      <x:c r="B1055" s="0" t="s">
        <x:v>1392</x:v>
      </x:c>
      <x:c r="C1055" s="0" t="s">
        <x:v>31</x:v>
      </x:c>
      <x:c r="D1055" s="0" t="s">
        <x:v>1393</x:v>
      </x:c>
      <x:c r="E1055" s="43" t="n">
        <x:v>1</x:v>
      </x:c>
      <x:c r="F1055" s="0" t="s">
        <x:v>1046</x:v>
      </x:c>
      <x:c r="G1055" s="0" t="s">
        <x:v>1047</x:v>
      </x:c>
      <x:c r="H1055" s="44" t="n">
        <x:v>22.26</x:v>
      </x:c>
      <x:c r="I1055" s="0" t="s">
        <x:v>1048</x:v>
      </x:c>
      <x:c r="J1055" s="45">
        <x:f>ROUND(E1055/I1053* H1055,5)</x:f>
      </x:c>
      <x:c r="K1055" s="46" t="s"/>
    </x:row>
    <x:row r="1056" spans="1:27">
      <x:c r="D1056" s="47" t="s">
        <x:v>1053</x:v>
      </x:c>
      <x:c r="E1056" s="46" t="s"/>
      <x:c r="H1056" s="46" t="s"/>
      <x:c r="K1056" s="44">
        <x:f>SUM(J1055:J1055)</x:f>
      </x:c>
    </x:row>
    <x:row r="1057" spans="1:27">
      <x:c r="D1057" s="47" t="s">
        <x:v>1063</x:v>
      </x:c>
      <x:c r="E1057" s="46" t="s"/>
      <x:c r="H1057" s="46" t="s"/>
      <x:c r="K1057" s="48">
        <x:f>SUM(J1054:J1056)</x:f>
      </x:c>
    </x:row>
    <x:row r="1058" spans="1:27">
      <x:c r="D1058" s="47" t="s">
        <x:v>1130</x:v>
      </x:c>
      <x:c r="E1058" s="46" t="s"/>
      <x:c r="H1058" s="46" t="n">
        <x:v>15.53</x:v>
      </x:c>
      <x:c r="I1058" s="0" t="s">
        <x:v>1065</x:v>
      </x:c>
      <x:c r="K1058" s="44">
        <x:f>ROUND(H1058/100*K1057,5)</x:f>
      </x:c>
    </x:row>
    <x:row r="1059" spans="1:27">
      <x:c r="D1059" s="47" t="s">
        <x:v>1066</x:v>
      </x:c>
      <x:c r="E1059" s="46" t="s"/>
      <x:c r="H1059" s="46" t="s"/>
      <x:c r="K1059" s="48">
        <x:f>SUM(K1057:K1058)</x:f>
      </x:c>
    </x:row>
    <x:row r="1061" spans="1:27" customFormat="1" ht="45" customHeight="1">
      <x:c r="A1061" s="36" t="s"/>
      <x:c r="B1061" s="36" t="s">
        <x:v>1394</x:v>
      </x:c>
      <x:c r="C1061" s="37" t="s">
        <x:v>31</x:v>
      </x:c>
      <x:c r="D1061" s="38" t="s">
        <x:v>1395</x:v>
      </x:c>
      <x:c r="E1061" s="37" t="s"/>
      <x:c r="F1061" s="37" t="s"/>
      <x:c r="G1061" s="37" t="s"/>
      <x:c r="H1061" s="39" t="s">
        <x:v>1041</x:v>
      </x:c>
      <x:c r="I1061" s="40" t="n">
        <x:v>1</x:v>
      </x:c>
      <x:c r="J1061" s="41" t="s"/>
      <x:c r="K1061" s="42">
        <x:f>ROUND(K1075,2)</x:f>
      </x:c>
      <x:c r="L1061" s="37" t="s"/>
      <x:c r="M1061" s="37" t="s"/>
      <x:c r="N1061" s="37" t="s"/>
      <x:c r="O1061" s="37" t="s"/>
      <x:c r="P1061" s="37" t="s"/>
      <x:c r="Q1061" s="37" t="s"/>
      <x:c r="R1061" s="37" t="s"/>
      <x:c r="S1061" s="37" t="s"/>
      <x:c r="T1061" s="37" t="s"/>
      <x:c r="U1061" s="37" t="s"/>
      <x:c r="V1061" s="37" t="s"/>
      <x:c r="W1061" s="37" t="s"/>
      <x:c r="X1061" s="37" t="s"/>
      <x:c r="Y1061" s="37" t="s"/>
      <x:c r="Z1061" s="37" t="s"/>
      <x:c r="AA1061" s="37" t="s"/>
    </x:row>
    <x:row r="1062" spans="1:27">
      <x:c r="B1062" s="14" t="s">
        <x:v>1042</x:v>
      </x:c>
    </x:row>
    <x:row r="1063" spans="1:27">
      <x:c r="B1063" s="0" t="s">
        <x:v>1095</x:v>
      </x:c>
      <x:c r="C1063" s="0" t="s">
        <x:v>1044</x:v>
      </x:c>
      <x:c r="D1063" s="0" t="s">
        <x:v>1096</x:v>
      </x:c>
      <x:c r="E1063" s="43" t="n">
        <x:v>0.388</x:v>
      </x:c>
      <x:c r="F1063" s="0" t="s">
        <x:v>1046</x:v>
      </x:c>
      <x:c r="G1063" s="0" t="s">
        <x:v>1047</x:v>
      </x:c>
      <x:c r="H1063" s="44" t="n">
        <x:v>22.38</x:v>
      </x:c>
      <x:c r="I1063" s="0" t="s">
        <x:v>1048</x:v>
      </x:c>
      <x:c r="J1063" s="45">
        <x:f>ROUND(E1063/I1061* H1063,5)</x:f>
      </x:c>
      <x:c r="K1063" s="46" t="s"/>
    </x:row>
    <x:row r="1064" spans="1:27">
      <x:c r="D1064" s="47" t="s">
        <x:v>1049</x:v>
      </x:c>
      <x:c r="E1064" s="46" t="s"/>
      <x:c r="H1064" s="46" t="s"/>
      <x:c r="K1064" s="44">
        <x:f>SUM(J1063:J1063)</x:f>
      </x:c>
    </x:row>
    <x:row r="1065" spans="1:27">
      <x:c r="B1065" s="14" t="s">
        <x:v>1050</x:v>
      </x:c>
      <x:c r="E1065" s="46" t="s"/>
      <x:c r="H1065" s="46" t="s"/>
      <x:c r="K1065" s="46" t="s"/>
    </x:row>
    <x:row r="1066" spans="1:27">
      <x:c r="B1066" s="0" t="s">
        <x:v>1159</x:v>
      </x:c>
      <x:c r="C1066" s="0" t="s">
        <x:v>1044</x:v>
      </x:c>
      <x:c r="D1066" s="0" t="s">
        <x:v>1160</x:v>
      </x:c>
      <x:c r="E1066" s="43" t="n">
        <x:v>0.103</x:v>
      </x:c>
      <x:c r="F1066" s="0" t="s">
        <x:v>1046</x:v>
      </x:c>
      <x:c r="G1066" s="0" t="s">
        <x:v>1047</x:v>
      </x:c>
      <x:c r="H1066" s="44" t="n">
        <x:v>174.42</x:v>
      </x:c>
      <x:c r="I1066" s="0" t="s">
        <x:v>1048</x:v>
      </x:c>
      <x:c r="J1066" s="45">
        <x:f>ROUND(E1066/I1061* H1066,5)</x:f>
      </x:c>
      <x:c r="K1066" s="46" t="s"/>
    </x:row>
    <x:row r="1067" spans="1:27">
      <x:c r="D1067" s="47" t="s">
        <x:v>1053</x:v>
      </x:c>
      <x:c r="E1067" s="46" t="s"/>
      <x:c r="H1067" s="46" t="s"/>
      <x:c r="K1067" s="44">
        <x:f>SUM(J1066:J1066)</x:f>
      </x:c>
    </x:row>
    <x:row r="1068" spans="1:27">
      <x:c r="B1068" s="14" t="s">
        <x:v>1054</x:v>
      </x:c>
      <x:c r="E1068" s="46" t="s"/>
      <x:c r="H1068" s="46" t="s"/>
      <x:c r="K1068" s="46" t="s"/>
    </x:row>
    <x:row r="1069" spans="1:27">
      <x:c r="B1069" s="0" t="s">
        <x:v>1396</x:v>
      </x:c>
      <x:c r="C1069" s="0" t="s">
        <x:v>31</x:v>
      </x:c>
      <x:c r="D1069" s="0" t="s">
        <x:v>1397</x:v>
      </x:c>
      <x:c r="E1069" s="43" t="n">
        <x:v>1.02</x:v>
      </x:c>
      <x:c r="G1069" s="0" t="s">
        <x:v>1047</x:v>
      </x:c>
      <x:c r="H1069" s="44" t="n">
        <x:v>76.14</x:v>
      </x:c>
      <x:c r="I1069" s="0" t="s">
        <x:v>1048</x:v>
      </x:c>
      <x:c r="J1069" s="45">
        <x:f>ROUND(E1069* H1069,5)</x:f>
      </x:c>
      <x:c r="K1069" s="46" t="s"/>
    </x:row>
    <x:row r="1070" spans="1:27">
      <x:c r="D1070" s="47" t="s">
        <x:v>1062</x:v>
      </x:c>
      <x:c r="E1070" s="46" t="s"/>
      <x:c r="H1070" s="46" t="s"/>
      <x:c r="K1070" s="44">
        <x:f>SUM(J1069:J1069)</x:f>
      </x:c>
    </x:row>
    <x:row r="1071" spans="1:27">
      <x:c r="E1071" s="46" t="s"/>
      <x:c r="H1071" s="46" t="s"/>
      <x:c r="K1071" s="46" t="s"/>
    </x:row>
    <x:row r="1072" spans="1:27">
      <x:c r="D1072" s="47" t="s">
        <x:v>1064</x:v>
      </x:c>
      <x:c r="E1072" s="46" t="s"/>
      <x:c r="H1072" s="46" t="n">
        <x:v>2.5</x:v>
      </x:c>
      <x:c r="I1072" s="0" t="s">
        <x:v>1065</x:v>
      </x:c>
      <x:c r="J1072" s="0">
        <x:f>ROUND(H1072/100*K1064,5)</x:f>
      </x:c>
      <x:c r="K1072" s="46" t="s"/>
    </x:row>
    <x:row r="1073" spans="1:27">
      <x:c r="D1073" s="47" t="s">
        <x:v>1063</x:v>
      </x:c>
      <x:c r="E1073" s="46" t="s"/>
      <x:c r="H1073" s="46" t="s"/>
      <x:c r="K1073" s="48">
        <x:f>SUM(J1062:J1072)</x:f>
      </x:c>
    </x:row>
    <x:row r="1074" spans="1:27">
      <x:c r="D1074" s="47" t="s">
        <x:v>1130</x:v>
      </x:c>
      <x:c r="E1074" s="46" t="s"/>
      <x:c r="H1074" s="46" t="n">
        <x:v>15.53</x:v>
      </x:c>
      <x:c r="I1074" s="0" t="s">
        <x:v>1065</x:v>
      </x:c>
      <x:c r="K1074" s="44">
        <x:f>ROUND(H1074/100*K1073,5)</x:f>
      </x:c>
    </x:row>
    <x:row r="1075" spans="1:27">
      <x:c r="D1075" s="47" t="s">
        <x:v>1066</x:v>
      </x:c>
      <x:c r="E1075" s="46" t="s"/>
      <x:c r="H1075" s="46" t="s"/>
      <x:c r="K1075" s="48">
        <x:f>SUM(K1073:K1074)</x:f>
      </x:c>
    </x:row>
    <x:row r="1077" spans="1:27" customFormat="1" ht="45" customHeight="1">
      <x:c r="A1077" s="36" t="s"/>
      <x:c r="B1077" s="36" t="s">
        <x:v>1398</x:v>
      </x:c>
      <x:c r="C1077" s="37" t="s">
        <x:v>31</x:v>
      </x:c>
      <x:c r="D1077" s="38" t="s">
        <x:v>1399</x:v>
      </x:c>
      <x:c r="E1077" s="37" t="s"/>
      <x:c r="F1077" s="37" t="s"/>
      <x:c r="G1077" s="37" t="s"/>
      <x:c r="H1077" s="39" t="s">
        <x:v>1041</x:v>
      </x:c>
      <x:c r="I1077" s="40" t="n">
        <x:v>1</x:v>
      </x:c>
      <x:c r="J1077" s="41" t="s"/>
      <x:c r="K1077" s="42">
        <x:f>ROUND(K1089,2)</x:f>
      </x:c>
      <x:c r="L1077" s="37" t="s"/>
      <x:c r="M1077" s="37" t="s"/>
      <x:c r="N1077" s="37" t="s"/>
      <x:c r="O1077" s="37" t="s"/>
      <x:c r="P1077" s="37" t="s"/>
      <x:c r="Q1077" s="37" t="s"/>
      <x:c r="R1077" s="37" t="s"/>
      <x:c r="S1077" s="37" t="s"/>
      <x:c r="T1077" s="37" t="s"/>
      <x:c r="U1077" s="37" t="s"/>
      <x:c r="V1077" s="37" t="s"/>
      <x:c r="W1077" s="37" t="s"/>
      <x:c r="X1077" s="37" t="s"/>
      <x:c r="Y1077" s="37" t="s"/>
      <x:c r="Z1077" s="37" t="s"/>
      <x:c r="AA1077" s="37" t="s"/>
    </x:row>
    <x:row r="1078" spans="1:27">
      <x:c r="B1078" s="14" t="s">
        <x:v>1042</x:v>
      </x:c>
    </x:row>
    <x:row r="1079" spans="1:27">
      <x:c r="B1079" s="0" t="s">
        <x:v>1157</x:v>
      </x:c>
      <x:c r="C1079" s="0" t="s">
        <x:v>1044</x:v>
      </x:c>
      <x:c r="D1079" s="0" t="s">
        <x:v>1158</x:v>
      </x:c>
      <x:c r="E1079" s="43" t="n">
        <x:v>0.513</x:v>
      </x:c>
      <x:c r="F1079" s="0" t="s">
        <x:v>1046</x:v>
      </x:c>
      <x:c r="G1079" s="0" t="s">
        <x:v>1047</x:v>
      </x:c>
      <x:c r="H1079" s="44" t="n">
        <x:v>26.81</x:v>
      </x:c>
      <x:c r="I1079" s="0" t="s">
        <x:v>1048</x:v>
      </x:c>
      <x:c r="J1079" s="45">
        <x:f>ROUND(E1079/I1077* H1079,5)</x:f>
      </x:c>
      <x:c r="K1079" s="46" t="s"/>
    </x:row>
    <x:row r="1080" spans="1:27">
      <x:c r="B1080" s="0" t="s">
        <x:v>1095</x:v>
      </x:c>
      <x:c r="C1080" s="0" t="s">
        <x:v>1044</x:v>
      </x:c>
      <x:c r="D1080" s="0" t="s">
        <x:v>1096</x:v>
      </x:c>
      <x:c r="E1080" s="43" t="n">
        <x:v>2.052</x:v>
      </x:c>
      <x:c r="F1080" s="0" t="s">
        <x:v>1046</x:v>
      </x:c>
      <x:c r="G1080" s="0" t="s">
        <x:v>1047</x:v>
      </x:c>
      <x:c r="H1080" s="44" t="n">
        <x:v>22.38</x:v>
      </x:c>
      <x:c r="I1080" s="0" t="s">
        <x:v>1048</x:v>
      </x:c>
      <x:c r="J1080" s="45">
        <x:f>ROUND(E1080/I1077* H1080,5)</x:f>
      </x:c>
      <x:c r="K1080" s="46" t="s"/>
    </x:row>
    <x:row r="1081" spans="1:27">
      <x:c r="D1081" s="47" t="s">
        <x:v>1049</x:v>
      </x:c>
      <x:c r="E1081" s="46" t="s"/>
      <x:c r="H1081" s="46" t="s"/>
      <x:c r="K1081" s="44">
        <x:f>SUM(J1079:J1080)</x:f>
      </x:c>
    </x:row>
    <x:row r="1082" spans="1:27">
      <x:c r="B1082" s="14" t="s">
        <x:v>1054</x:v>
      </x:c>
      <x:c r="E1082" s="46" t="s"/>
      <x:c r="H1082" s="46" t="s"/>
      <x:c r="K1082" s="46" t="s"/>
    </x:row>
    <x:row r="1083" spans="1:27">
      <x:c r="B1083" s="0" t="s">
        <x:v>1396</x:v>
      </x:c>
      <x:c r="C1083" s="0" t="s">
        <x:v>31</x:v>
      </x:c>
      <x:c r="D1083" s="0" t="s">
        <x:v>1397</x:v>
      </x:c>
      <x:c r="E1083" s="43" t="n">
        <x:v>1.05</x:v>
      </x:c>
      <x:c r="G1083" s="0" t="s">
        <x:v>1047</x:v>
      </x:c>
      <x:c r="H1083" s="44" t="n">
        <x:v>76.14</x:v>
      </x:c>
      <x:c r="I1083" s="0" t="s">
        <x:v>1048</x:v>
      </x:c>
      <x:c r="J1083" s="45">
        <x:f>ROUND(E1083* H1083,5)</x:f>
      </x:c>
      <x:c r="K1083" s="46" t="s"/>
    </x:row>
    <x:row r="1084" spans="1:27">
      <x:c r="D1084" s="47" t="s">
        <x:v>1062</x:v>
      </x:c>
      <x:c r="E1084" s="46" t="s"/>
      <x:c r="H1084" s="46" t="s"/>
      <x:c r="K1084" s="44">
        <x:f>SUM(J1083:J1083)</x:f>
      </x:c>
    </x:row>
    <x:row r="1085" spans="1:27">
      <x:c r="E1085" s="46" t="s"/>
      <x:c r="H1085" s="46" t="s"/>
      <x:c r="K1085" s="46" t="s"/>
    </x:row>
    <x:row r="1086" spans="1:27">
      <x:c r="D1086" s="47" t="s">
        <x:v>1064</x:v>
      </x:c>
      <x:c r="E1086" s="46" t="s"/>
      <x:c r="H1086" s="46" t="n">
        <x:v>2.5</x:v>
      </x:c>
      <x:c r="I1086" s="0" t="s">
        <x:v>1065</x:v>
      </x:c>
      <x:c r="J1086" s="0">
        <x:f>ROUND(H1086/100*K1081,5)</x:f>
      </x:c>
      <x:c r="K1086" s="46" t="s"/>
    </x:row>
    <x:row r="1087" spans="1:27">
      <x:c r="D1087" s="47" t="s">
        <x:v>1063</x:v>
      </x:c>
      <x:c r="E1087" s="46" t="s"/>
      <x:c r="H1087" s="46" t="s"/>
      <x:c r="K1087" s="48">
        <x:f>SUM(J1078:J1086)</x:f>
      </x:c>
    </x:row>
    <x:row r="1088" spans="1:27">
      <x:c r="D1088" s="47" t="s">
        <x:v>1130</x:v>
      </x:c>
      <x:c r="E1088" s="46" t="s"/>
      <x:c r="H1088" s="46" t="n">
        <x:v>15.53</x:v>
      </x:c>
      <x:c r="I1088" s="0" t="s">
        <x:v>1065</x:v>
      </x:c>
      <x:c r="K1088" s="44">
        <x:f>ROUND(H1088/100*K1087,5)</x:f>
      </x:c>
    </x:row>
    <x:row r="1089" spans="1:27">
      <x:c r="D1089" s="47" t="s">
        <x:v>1066</x:v>
      </x:c>
      <x:c r="E1089" s="46" t="s"/>
      <x:c r="H1089" s="46" t="s"/>
      <x:c r="K1089" s="48">
        <x:f>SUM(K1087:K1088)</x:f>
      </x:c>
    </x:row>
    <x:row r="1091" spans="1:27" customFormat="1" ht="45" customHeight="1">
      <x:c r="A1091" s="36" t="s"/>
      <x:c r="B1091" s="36" t="s">
        <x:v>1400</x:v>
      </x:c>
      <x:c r="C1091" s="37" t="s">
        <x:v>13</x:v>
      </x:c>
      <x:c r="D1091" s="38" t="s">
        <x:v>1401</x:v>
      </x:c>
      <x:c r="E1091" s="37" t="s"/>
      <x:c r="F1091" s="37" t="s"/>
      <x:c r="G1091" s="37" t="s"/>
      <x:c r="H1091" s="39" t="s">
        <x:v>1041</x:v>
      </x:c>
      <x:c r="I1091" s="40" t="n">
        <x:v>1</x:v>
      </x:c>
      <x:c r="J1091" s="41" t="s"/>
      <x:c r="K1091" s="42">
        <x:f>ROUND(K1104,2)</x:f>
      </x:c>
      <x:c r="L1091" s="37" t="s"/>
      <x:c r="M1091" s="37" t="s"/>
      <x:c r="N1091" s="37" t="s"/>
      <x:c r="O1091" s="37" t="s"/>
      <x:c r="P1091" s="37" t="s"/>
      <x:c r="Q1091" s="37" t="s"/>
      <x:c r="R1091" s="37" t="s"/>
      <x:c r="S1091" s="37" t="s"/>
      <x:c r="T1091" s="37" t="s"/>
      <x:c r="U1091" s="37" t="s"/>
      <x:c r="V1091" s="37" t="s"/>
      <x:c r="W1091" s="37" t="s"/>
      <x:c r="X1091" s="37" t="s"/>
      <x:c r="Y1091" s="37" t="s"/>
      <x:c r="Z1091" s="37" t="s"/>
      <x:c r="AA1091" s="37" t="s"/>
    </x:row>
    <x:row r="1092" spans="1:27">
      <x:c r="B1092" s="14" t="s">
        <x:v>1042</x:v>
      </x:c>
    </x:row>
    <x:row r="1093" spans="1:27">
      <x:c r="B1093" s="0" t="s">
        <x:v>1107</x:v>
      </x:c>
      <x:c r="C1093" s="0" t="s">
        <x:v>1044</x:v>
      </x:c>
      <x:c r="D1093" s="0" t="s">
        <x:v>1108</x:v>
      </x:c>
      <x:c r="E1093" s="43" t="n">
        <x:v>0.222</x:v>
      </x:c>
      <x:c r="F1093" s="0" t="s">
        <x:v>1046</x:v>
      </x:c>
      <x:c r="G1093" s="0" t="s">
        <x:v>1047</x:v>
      </x:c>
      <x:c r="H1093" s="44" t="n">
        <x:v>23.8</x:v>
      </x:c>
      <x:c r="I1093" s="0" t="s">
        <x:v>1048</x:v>
      </x:c>
      <x:c r="J1093" s="45">
        <x:f>ROUND(E1093/I1091* H1093,5)</x:f>
      </x:c>
      <x:c r="K1093" s="46" t="s"/>
    </x:row>
    <x:row r="1094" spans="1:27">
      <x:c r="B1094" s="0" t="s">
        <x:v>1109</x:v>
      </x:c>
      <x:c r="C1094" s="0" t="s">
        <x:v>1044</x:v>
      </x:c>
      <x:c r="D1094" s="0" t="s">
        <x:v>1110</x:v>
      </x:c>
      <x:c r="E1094" s="43" t="n">
        <x:v>0.222</x:v>
      </x:c>
      <x:c r="F1094" s="0" t="s">
        <x:v>1046</x:v>
      </x:c>
      <x:c r="G1094" s="0" t="s">
        <x:v>1047</x:v>
      </x:c>
      <x:c r="H1094" s="44" t="n">
        <x:v>26.81</x:v>
      </x:c>
      <x:c r="I1094" s="0" t="s">
        <x:v>1048</x:v>
      </x:c>
      <x:c r="J1094" s="45">
        <x:f>ROUND(E1094/I1091* H1094,5)</x:f>
      </x:c>
      <x:c r="K1094" s="46" t="s"/>
    </x:row>
    <x:row r="1095" spans="1:27">
      <x:c r="D1095" s="47" t="s">
        <x:v>1049</x:v>
      </x:c>
      <x:c r="E1095" s="46" t="s"/>
      <x:c r="H1095" s="46" t="s"/>
      <x:c r="K1095" s="44">
        <x:f>SUM(J1093:J1094)</x:f>
      </x:c>
    </x:row>
    <x:row r="1096" spans="1:27">
      <x:c r="B1096" s="14" t="s">
        <x:v>1054</x:v>
      </x:c>
      <x:c r="E1096" s="46" t="s"/>
      <x:c r="H1096" s="46" t="s"/>
      <x:c r="K1096" s="46" t="s"/>
    </x:row>
    <x:row r="1097" spans="1:27">
      <x:c r="B1097" s="0" t="s">
        <x:v>1113</x:v>
      </x:c>
      <x:c r="C1097" s="0" t="s">
        <x:v>47</x:v>
      </x:c>
      <x:c r="D1097" s="0" t="s">
        <x:v>1114</x:v>
      </x:c>
      <x:c r="E1097" s="43" t="n">
        <x:v>0.018</x:v>
      </x:c>
      <x:c r="G1097" s="0" t="s">
        <x:v>1047</x:v>
      </x:c>
      <x:c r="H1097" s="44" t="n">
        <x:v>1.37</x:v>
      </x:c>
      <x:c r="I1097" s="0" t="s">
        <x:v>1048</x:v>
      </x:c>
      <x:c r="J1097" s="45">
        <x:f>ROUND(E1097* H1097,5)</x:f>
      </x:c>
      <x:c r="K1097" s="46" t="s"/>
    </x:row>
    <x:row r="1098" spans="1:27">
      <x:c r="B1098" s="0" t="s">
        <x:v>1402</x:v>
      </x:c>
      <x:c r="C1098" s="0" t="s">
        <x:v>13</x:v>
      </x:c>
      <x:c r="D1098" s="0" t="s">
        <x:v>1403</x:v>
      </x:c>
      <x:c r="E1098" s="43" t="n">
        <x:v>1.2</x:v>
      </x:c>
      <x:c r="G1098" s="0" t="s">
        <x:v>1047</x:v>
      </x:c>
      <x:c r="H1098" s="44" t="n">
        <x:v>1.4</x:v>
      </x:c>
      <x:c r="I1098" s="0" t="s">
        <x:v>1048</x:v>
      </x:c>
      <x:c r="J1098" s="45">
        <x:f>ROUND(E1098* H1098,5)</x:f>
      </x:c>
      <x:c r="K1098" s="46" t="s"/>
    </x:row>
    <x:row r="1099" spans="1:27">
      <x:c r="D1099" s="47" t="s">
        <x:v>1062</x:v>
      </x:c>
      <x:c r="E1099" s="46" t="s"/>
      <x:c r="H1099" s="46" t="s"/>
      <x:c r="K1099" s="44">
        <x:f>SUM(J1097:J1098)</x:f>
      </x:c>
    </x:row>
    <x:row r="1100" spans="1:27">
      <x:c r="E1100" s="46" t="s"/>
      <x:c r="H1100" s="46" t="s"/>
      <x:c r="K1100" s="46" t="s"/>
    </x:row>
    <x:row r="1101" spans="1:27">
      <x:c r="D1101" s="47" t="s">
        <x:v>1064</x:v>
      </x:c>
      <x:c r="E1101" s="46" t="s"/>
      <x:c r="H1101" s="46" t="n">
        <x:v>1.5</x:v>
      </x:c>
      <x:c r="I1101" s="0" t="s">
        <x:v>1065</x:v>
      </x:c>
      <x:c r="J1101" s="0">
        <x:f>ROUND(H1101/100*K1095,5)</x:f>
      </x:c>
      <x:c r="K1101" s="46" t="s"/>
    </x:row>
    <x:row r="1102" spans="1:27">
      <x:c r="D1102" s="47" t="s">
        <x:v>1063</x:v>
      </x:c>
      <x:c r="E1102" s="46" t="s"/>
      <x:c r="H1102" s="46" t="s"/>
      <x:c r="K1102" s="48">
        <x:f>SUM(J1092:J1101)</x:f>
      </x:c>
    </x:row>
    <x:row r="1103" spans="1:27">
      <x:c r="D1103" s="47" t="s">
        <x:v>1130</x:v>
      </x:c>
      <x:c r="E1103" s="46" t="s"/>
      <x:c r="H1103" s="46" t="n">
        <x:v>15.53</x:v>
      </x:c>
      <x:c r="I1103" s="0" t="s">
        <x:v>1065</x:v>
      </x:c>
      <x:c r="K1103" s="44">
        <x:f>ROUND(H1103/100*K1102,5)</x:f>
      </x:c>
    </x:row>
    <x:row r="1104" spans="1:27">
      <x:c r="D1104" s="47" t="s">
        <x:v>1066</x:v>
      </x:c>
      <x:c r="E1104" s="46" t="s"/>
      <x:c r="H1104" s="46" t="s"/>
      <x:c r="K1104" s="48">
        <x:f>SUM(K1102:K1103)</x:f>
      </x:c>
    </x:row>
    <x:row r="1106" spans="1:27" customFormat="1" ht="45" customHeight="1">
      <x:c r="A1106" s="36" t="s"/>
      <x:c r="B1106" s="36" t="s">
        <x:v>1404</x:v>
      </x:c>
      <x:c r="C1106" s="37" t="s">
        <x:v>13</x:v>
      </x:c>
      <x:c r="D1106" s="38" t="s">
        <x:v>1405</x:v>
      </x:c>
      <x:c r="E1106" s="37" t="s"/>
      <x:c r="F1106" s="37" t="s"/>
      <x:c r="G1106" s="37" t="s"/>
      <x:c r="H1106" s="39" t="s">
        <x:v>1041</x:v>
      </x:c>
      <x:c r="I1106" s="40" t="n">
        <x:v>1</x:v>
      </x:c>
      <x:c r="J1106" s="41" t="s"/>
      <x:c r="K1106" s="42">
        <x:f>ROUND(K1122,2)</x:f>
      </x:c>
      <x:c r="L1106" s="37" t="s"/>
      <x:c r="M1106" s="37" t="s"/>
      <x:c r="N1106" s="37" t="s"/>
      <x:c r="O1106" s="37" t="s"/>
      <x:c r="P1106" s="37" t="s"/>
      <x:c r="Q1106" s="37" t="s"/>
      <x:c r="R1106" s="37" t="s"/>
      <x:c r="S1106" s="37" t="s"/>
      <x:c r="T1106" s="37" t="s"/>
      <x:c r="U1106" s="37" t="s"/>
      <x:c r="V1106" s="37" t="s"/>
      <x:c r="W1106" s="37" t="s"/>
      <x:c r="X1106" s="37" t="s"/>
      <x:c r="Y1106" s="37" t="s"/>
      <x:c r="Z1106" s="37" t="s"/>
      <x:c r="AA1106" s="37" t="s"/>
    </x:row>
    <x:row r="1107" spans="1:27">
      <x:c r="B1107" s="14" t="s">
        <x:v>1042</x:v>
      </x:c>
    </x:row>
    <x:row r="1108" spans="1:27">
      <x:c r="B1108" s="0" t="s">
        <x:v>1196</x:v>
      </x:c>
      <x:c r="C1108" s="0" t="s">
        <x:v>1044</x:v>
      </x:c>
      <x:c r="D1108" s="0" t="s">
        <x:v>1197</x:v>
      </x:c>
      <x:c r="E1108" s="43" t="n">
        <x:v>0.96</x:v>
      </x:c>
      <x:c r="F1108" s="0" t="s">
        <x:v>1046</x:v>
      </x:c>
      <x:c r="G1108" s="0" t="s">
        <x:v>1047</x:v>
      </x:c>
      <x:c r="H1108" s="44" t="n">
        <x:v>26.81</x:v>
      </x:c>
      <x:c r="I1108" s="0" t="s">
        <x:v>1048</x:v>
      </x:c>
      <x:c r="J1108" s="45">
        <x:f>ROUND(E1108/I1106* H1108,5)</x:f>
      </x:c>
      <x:c r="K1108" s="46" t="s"/>
    </x:row>
    <x:row r="1109" spans="1:27">
      <x:c r="B1109" s="0" t="s">
        <x:v>1198</x:v>
      </x:c>
      <x:c r="C1109" s="0" t="s">
        <x:v>1044</x:v>
      </x:c>
      <x:c r="D1109" s="0" t="s">
        <x:v>1199</x:v>
      </x:c>
      <x:c r="E1109" s="43" t="n">
        <x:v>0.72</x:v>
      </x:c>
      <x:c r="F1109" s="0" t="s">
        <x:v>1046</x:v>
      </x:c>
      <x:c r="G1109" s="0" t="s">
        <x:v>1047</x:v>
      </x:c>
      <x:c r="H1109" s="44" t="n">
        <x:v>23.8</x:v>
      </x:c>
      <x:c r="I1109" s="0" t="s">
        <x:v>1048</x:v>
      </x:c>
      <x:c r="J1109" s="45">
        <x:f>ROUND(E1109/I1106* H1109,5)</x:f>
      </x:c>
      <x:c r="K1109" s="46" t="s"/>
    </x:row>
    <x:row r="1110" spans="1:27">
      <x:c r="D1110" s="47" t="s">
        <x:v>1049</x:v>
      </x:c>
      <x:c r="E1110" s="46" t="s"/>
      <x:c r="H1110" s="46" t="s"/>
      <x:c r="K1110" s="44">
        <x:f>SUM(J1108:J1109)</x:f>
      </x:c>
    </x:row>
    <x:row r="1111" spans="1:27">
      <x:c r="B1111" s="14" t="s">
        <x:v>1054</x:v>
      </x:c>
      <x:c r="E1111" s="46" t="s"/>
      <x:c r="H1111" s="46" t="s"/>
      <x:c r="K1111" s="46" t="s"/>
    </x:row>
    <x:row r="1112" spans="1:27">
      <x:c r="B1112" s="0" t="s">
        <x:v>1406</x:v>
      </x:c>
      <x:c r="C1112" s="0" t="s">
        <x:v>36</x:v>
      </x:c>
      <x:c r="D1112" s="0" t="s">
        <x:v>1407</x:v>
      </x:c>
      <x:c r="E1112" s="43" t="n">
        <x:v>1.1495</x:v>
      </x:c>
      <x:c r="G1112" s="0" t="s">
        <x:v>1047</x:v>
      </x:c>
      <x:c r="H1112" s="44" t="n">
        <x:v>1.43</x:v>
      </x:c>
      <x:c r="I1112" s="0" t="s">
        <x:v>1048</x:v>
      </x:c>
      <x:c r="J1112" s="45">
        <x:f>ROUND(E1112* H1112,5)</x:f>
      </x:c>
      <x:c r="K1112" s="46" t="s"/>
    </x:row>
    <x:row r="1113" spans="1:27">
      <x:c r="B1113" s="0" t="s">
        <x:v>1408</x:v>
      </x:c>
      <x:c r="C1113" s="0" t="s">
        <x:v>148</x:v>
      </x:c>
      <x:c r="D1113" s="0" t="s">
        <x:v>1409</x:v>
      </x:c>
      <x:c r="E1113" s="43" t="n">
        <x:v>0.0988</x:v>
      </x:c>
      <x:c r="G1113" s="0" t="s">
        <x:v>1047</x:v>
      </x:c>
      <x:c r="H1113" s="44" t="n">
        <x:v>1.53</x:v>
      </x:c>
      <x:c r="I1113" s="0" t="s">
        <x:v>1048</x:v>
      </x:c>
      <x:c r="J1113" s="45">
        <x:f>ROUND(E1113* H1113,5)</x:f>
      </x:c>
      <x:c r="K1113" s="46" t="s"/>
    </x:row>
    <x:row r="1114" spans="1:27">
      <x:c r="B1114" s="0" t="s">
        <x:v>1410</x:v>
      </x:c>
      <x:c r="C1114" s="0" t="s">
        <x:v>1411</x:v>
      </x:c>
      <x:c r="D1114" s="0" t="s">
        <x:v>1412</x:v>
      </x:c>
      <x:c r="E1114" s="43" t="n">
        <x:v>1.9998</x:v>
      </x:c>
      <x:c r="G1114" s="0" t="s">
        <x:v>1047</x:v>
      </x:c>
      <x:c r="H1114" s="44" t="n">
        <x:v>0.39</x:v>
      </x:c>
      <x:c r="I1114" s="0" t="s">
        <x:v>1048</x:v>
      </x:c>
      <x:c r="J1114" s="45">
        <x:f>ROUND(E1114* H1114,5)</x:f>
      </x:c>
      <x:c r="K1114" s="46" t="s"/>
    </x:row>
    <x:row r="1115" spans="1:27">
      <x:c r="B1115" s="0" t="s">
        <x:v>1212</x:v>
      </x:c>
      <x:c r="C1115" s="0" t="s">
        <x:v>31</x:v>
      </x:c>
      <x:c r="D1115" s="0" t="s">
        <x:v>1213</x:v>
      </x:c>
      <x:c r="E1115" s="43" t="n">
        <x:v>0.0019</x:v>
      </x:c>
      <x:c r="G1115" s="0" t="s">
        <x:v>1047</x:v>
      </x:c>
      <x:c r="H1115" s="44" t="n">
        <x:v>272.6</x:v>
      </x:c>
      <x:c r="I1115" s="0" t="s">
        <x:v>1048</x:v>
      </x:c>
      <x:c r="J1115" s="45">
        <x:f>ROUND(E1115* H1115,5)</x:f>
      </x:c>
      <x:c r="K1115" s="46" t="s"/>
    </x:row>
    <x:row r="1116" spans="1:27">
      <x:c r="B1116" s="0" t="s">
        <x:v>1413</x:v>
      </x:c>
      <x:c r="C1116" s="0" t="s">
        <x:v>1414</x:v>
      </x:c>
      <x:c r="D1116" s="0" t="s">
        <x:v>1415</x:v>
      </x:c>
      <x:c r="E1116" s="43" t="n">
        <x:v>0.0201</x:v>
      </x:c>
      <x:c r="G1116" s="0" t="s">
        <x:v>1047</x:v>
      </x:c>
      <x:c r="H1116" s="44" t="n">
        <x:v>9.62</x:v>
      </x:c>
      <x:c r="I1116" s="0" t="s">
        <x:v>1048</x:v>
      </x:c>
      <x:c r="J1116" s="45">
        <x:f>ROUND(E1116* H1116,5)</x:f>
      </x:c>
      <x:c r="K1116" s="46" t="s"/>
    </x:row>
    <x:row r="1117" spans="1:27">
      <x:c r="D1117" s="47" t="s">
        <x:v>1062</x:v>
      </x:c>
      <x:c r="E1117" s="46" t="s"/>
      <x:c r="H1117" s="46" t="s"/>
      <x:c r="K1117" s="44">
        <x:f>SUM(J1112:J1116)</x:f>
      </x:c>
    </x:row>
    <x:row r="1118" spans="1:27">
      <x:c r="E1118" s="46" t="s"/>
      <x:c r="H1118" s="46" t="s"/>
      <x:c r="K1118" s="46" t="s"/>
    </x:row>
    <x:row r="1119" spans="1:27">
      <x:c r="D1119" s="47" t="s">
        <x:v>1064</x:v>
      </x:c>
      <x:c r="E1119" s="46" t="s"/>
      <x:c r="H1119" s="46" t="n">
        <x:v>2.5</x:v>
      </x:c>
      <x:c r="I1119" s="0" t="s">
        <x:v>1065</x:v>
      </x:c>
      <x:c r="J1119" s="0">
        <x:f>ROUND(H1119/100*K1110,5)</x:f>
      </x:c>
      <x:c r="K1119" s="46" t="s"/>
    </x:row>
    <x:row r="1120" spans="1:27">
      <x:c r="D1120" s="47" t="s">
        <x:v>1063</x:v>
      </x:c>
      <x:c r="E1120" s="46" t="s"/>
      <x:c r="H1120" s="46" t="s"/>
      <x:c r="K1120" s="48">
        <x:f>SUM(J1107:J1119)</x:f>
      </x:c>
    </x:row>
    <x:row r="1121" spans="1:27">
      <x:c r="D1121" s="47" t="s">
        <x:v>1130</x:v>
      </x:c>
      <x:c r="E1121" s="46" t="s"/>
      <x:c r="H1121" s="46" t="n">
        <x:v>15.53</x:v>
      </x:c>
      <x:c r="I1121" s="0" t="s">
        <x:v>1065</x:v>
      </x:c>
      <x:c r="K1121" s="44">
        <x:f>ROUND(H1121/100*K1120,5)</x:f>
      </x:c>
    </x:row>
    <x:row r="1122" spans="1:27">
      <x:c r="D1122" s="47" t="s">
        <x:v>1066</x:v>
      </x:c>
      <x:c r="E1122" s="46" t="s"/>
      <x:c r="H1122" s="46" t="s"/>
      <x:c r="K1122" s="48">
        <x:f>SUM(K1120:K1121)</x:f>
      </x:c>
    </x:row>
    <x:row r="1124" spans="1:27" customFormat="1" ht="45" customHeight="1">
      <x:c r="A1124" s="36" t="s"/>
      <x:c r="B1124" s="36" t="s">
        <x:v>1416</x:v>
      </x:c>
      <x:c r="C1124" s="37" t="s">
        <x:v>13</x:v>
      </x:c>
      <x:c r="D1124" s="38" t="s">
        <x:v>1417</x:v>
      </x:c>
      <x:c r="E1124" s="37" t="s"/>
      <x:c r="F1124" s="37" t="s"/>
      <x:c r="G1124" s="37" t="s"/>
      <x:c r="H1124" s="39" t="s">
        <x:v>1041</x:v>
      </x:c>
      <x:c r="I1124" s="40" t="n">
        <x:v>1</x:v>
      </x:c>
      <x:c r="J1124" s="41" t="s"/>
      <x:c r="K1124" s="42">
        <x:f>ROUND(K1142,2)</x:f>
      </x:c>
      <x:c r="L1124" s="37" t="s"/>
      <x:c r="M1124" s="37" t="s"/>
      <x:c r="N1124" s="37" t="s"/>
      <x:c r="O1124" s="37" t="s"/>
      <x:c r="P1124" s="37" t="s"/>
      <x:c r="Q1124" s="37" t="s"/>
      <x:c r="R1124" s="37" t="s"/>
      <x:c r="S1124" s="37" t="s"/>
      <x:c r="T1124" s="37" t="s"/>
      <x:c r="U1124" s="37" t="s"/>
      <x:c r="V1124" s="37" t="s"/>
      <x:c r="W1124" s="37" t="s"/>
      <x:c r="X1124" s="37" t="s"/>
      <x:c r="Y1124" s="37" t="s"/>
      <x:c r="Z1124" s="37" t="s"/>
      <x:c r="AA1124" s="37" t="s"/>
    </x:row>
    <x:row r="1125" spans="1:27">
      <x:c r="B1125" s="14" t="s">
        <x:v>1042</x:v>
      </x:c>
    </x:row>
    <x:row r="1126" spans="1:27">
      <x:c r="B1126" s="0" t="s">
        <x:v>1043</x:v>
      </x:c>
      <x:c r="C1126" s="0" t="s">
        <x:v>1044</x:v>
      </x:c>
      <x:c r="D1126" s="0" t="s">
        <x:v>1045</x:v>
      </x:c>
      <x:c r="E1126" s="43" t="n">
        <x:v>0.1</x:v>
      </x:c>
      <x:c r="F1126" s="0" t="s">
        <x:v>1046</x:v>
      </x:c>
      <x:c r="G1126" s="0" t="s">
        <x:v>1047</x:v>
      </x:c>
      <x:c r="H1126" s="44" t="n">
        <x:v>23.14</x:v>
      </x:c>
      <x:c r="I1126" s="0" t="s">
        <x:v>1048</x:v>
      </x:c>
      <x:c r="J1126" s="45">
        <x:f>ROUND(E1126/I1124* H1126,5)</x:f>
      </x:c>
      <x:c r="K1126" s="46" t="s"/>
    </x:row>
    <x:row r="1127" spans="1:27">
      <x:c r="B1127" s="0" t="s">
        <x:v>1095</x:v>
      </x:c>
      <x:c r="C1127" s="0" t="s">
        <x:v>1044</x:v>
      </x:c>
      <x:c r="D1127" s="0" t="s">
        <x:v>1096</x:v>
      </x:c>
      <x:c r="E1127" s="43" t="n">
        <x:v>0.2</x:v>
      </x:c>
      <x:c r="F1127" s="0" t="s">
        <x:v>1046</x:v>
      </x:c>
      <x:c r="G1127" s="0" t="s">
        <x:v>1047</x:v>
      </x:c>
      <x:c r="H1127" s="44" t="n">
        <x:v>22.38</x:v>
      </x:c>
      <x:c r="I1127" s="0" t="s">
        <x:v>1048</x:v>
      </x:c>
      <x:c r="J1127" s="45">
        <x:f>ROUND(E1127/I1124* H1127,5)</x:f>
      </x:c>
      <x:c r="K1127" s="46" t="s"/>
    </x:row>
    <x:row r="1128" spans="1:27">
      <x:c r="B1128" s="0" t="s">
        <x:v>1157</x:v>
      </x:c>
      <x:c r="C1128" s="0" t="s">
        <x:v>1044</x:v>
      </x:c>
      <x:c r="D1128" s="0" t="s">
        <x:v>1158</x:v>
      </x:c>
      <x:c r="E1128" s="43" t="n">
        <x:v>0.4</x:v>
      </x:c>
      <x:c r="F1128" s="0" t="s">
        <x:v>1046</x:v>
      </x:c>
      <x:c r="G1128" s="0" t="s">
        <x:v>1047</x:v>
      </x:c>
      <x:c r="H1128" s="44" t="n">
        <x:v>26.81</x:v>
      </x:c>
      <x:c r="I1128" s="0" t="s">
        <x:v>1048</x:v>
      </x:c>
      <x:c r="J1128" s="45">
        <x:f>ROUND(E1128/I1124* H1128,5)</x:f>
      </x:c>
      <x:c r="K1128" s="46" t="s"/>
    </x:row>
    <x:row r="1129" spans="1:27">
      <x:c r="D1129" s="47" t="s">
        <x:v>1049</x:v>
      </x:c>
      <x:c r="E1129" s="46" t="s"/>
      <x:c r="H1129" s="46" t="s"/>
      <x:c r="K1129" s="44">
        <x:f>SUM(J1126:J1128)</x:f>
      </x:c>
    </x:row>
    <x:row r="1130" spans="1:27">
      <x:c r="B1130" s="14" t="s">
        <x:v>1050</x:v>
      </x:c>
      <x:c r="E1130" s="46" t="s"/>
      <x:c r="H1130" s="46" t="s"/>
      <x:c r="K1130" s="46" t="s"/>
    </x:row>
    <x:row r="1131" spans="1:27">
      <x:c r="B1131" s="0" t="s">
        <x:v>1418</x:v>
      </x:c>
      <x:c r="C1131" s="0" t="s">
        <x:v>1044</x:v>
      </x:c>
      <x:c r="D1131" s="0" t="s">
        <x:v>1419</x:v>
      </x:c>
      <x:c r="E1131" s="43" t="n">
        <x:v>0.1</x:v>
      </x:c>
      <x:c r="F1131" s="0" t="s">
        <x:v>1046</x:v>
      </x:c>
      <x:c r="G1131" s="0" t="s">
        <x:v>1047</x:v>
      </x:c>
      <x:c r="H1131" s="44" t="n">
        <x:v>1.91</x:v>
      </x:c>
      <x:c r="I1131" s="0" t="s">
        <x:v>1048</x:v>
      </x:c>
      <x:c r="J1131" s="45">
        <x:f>ROUND(E1131/I1124* H1131,5)</x:f>
      </x:c>
      <x:c r="K1131" s="46" t="s"/>
    </x:row>
    <x:row r="1132" spans="1:27">
      <x:c r="D1132" s="47" t="s">
        <x:v>1053</x:v>
      </x:c>
      <x:c r="E1132" s="46" t="s"/>
      <x:c r="H1132" s="46" t="s"/>
      <x:c r="K1132" s="44">
        <x:f>SUM(J1131:J1131)</x:f>
      </x:c>
    </x:row>
    <x:row r="1133" spans="1:27">
      <x:c r="B1133" s="14" t="s">
        <x:v>1054</x:v>
      </x:c>
      <x:c r="E1133" s="46" t="s"/>
      <x:c r="H1133" s="46" t="s"/>
      <x:c r="K1133" s="46" t="s"/>
    </x:row>
    <x:row r="1134" spans="1:27">
      <x:c r="B1134" s="0" t="s">
        <x:v>1420</x:v>
      </x:c>
      <x:c r="C1134" s="0" t="s">
        <x:v>18</x:v>
      </x:c>
      <x:c r="D1134" s="0" t="s">
        <x:v>1421</x:v>
      </x:c>
      <x:c r="E1134" s="43" t="n">
        <x:v>10</x:v>
      </x:c>
      <x:c r="G1134" s="0" t="s">
        <x:v>1047</x:v>
      </x:c>
      <x:c r="H1134" s="44" t="n">
        <x:v>0.37</x:v>
      </x:c>
      <x:c r="I1134" s="0" t="s">
        <x:v>1048</x:v>
      </x:c>
      <x:c r="J1134" s="45">
        <x:f>ROUND(E1134* H1134,5)</x:f>
      </x:c>
      <x:c r="K1134" s="46" t="s"/>
    </x:row>
    <x:row r="1135" spans="1:27">
      <x:c r="B1135" s="0" t="s">
        <x:v>1422</x:v>
      </x:c>
      <x:c r="C1135" s="0" t="s">
        <x:v>1058</x:v>
      </x:c>
      <x:c r="D1135" s="0" t="s">
        <x:v>1423</x:v>
      </x:c>
      <x:c r="E1135" s="43" t="n">
        <x:v>0.0149</x:v>
      </x:c>
      <x:c r="G1135" s="0" t="s">
        <x:v>1047</x:v>
      </x:c>
      <x:c r="H1135" s="44" t="n">
        <x:v>34.77</x:v>
      </x:c>
      <x:c r="I1135" s="0" t="s">
        <x:v>1048</x:v>
      </x:c>
      <x:c r="J1135" s="45">
        <x:f>ROUND(E1135* H1135,5)</x:f>
      </x:c>
      <x:c r="K1135" s="46" t="s"/>
    </x:row>
    <x:row r="1136" spans="1:27">
      <x:c r="B1136" s="0" t="s">
        <x:v>1055</x:v>
      </x:c>
      <x:c r="C1136" s="0" t="s">
        <x:v>31</x:v>
      </x:c>
      <x:c r="D1136" s="0" t="s">
        <x:v>1056</x:v>
      </x:c>
      <x:c r="E1136" s="43" t="n">
        <x:v>0.0034</x:v>
      </x:c>
      <x:c r="G1136" s="0" t="s">
        <x:v>1047</x:v>
      </x:c>
      <x:c r="H1136" s="44" t="n">
        <x:v>1.83</x:v>
      </x:c>
      <x:c r="I1136" s="0" t="s">
        <x:v>1048</x:v>
      </x:c>
      <x:c r="J1136" s="45">
        <x:f>ROUND(E1136* H1136,5)</x:f>
      </x:c>
      <x:c r="K1136" s="46" t="s"/>
    </x:row>
    <x:row r="1137" spans="1:27">
      <x:c r="D1137" s="47" t="s">
        <x:v>1062</x:v>
      </x:c>
      <x:c r="E1137" s="46" t="s"/>
      <x:c r="H1137" s="46" t="s"/>
      <x:c r="K1137" s="44">
        <x:f>SUM(J1134:J1136)</x:f>
      </x:c>
    </x:row>
    <x:row r="1138" spans="1:27">
      <x:c r="E1138" s="46" t="s"/>
      <x:c r="H1138" s="46" t="s"/>
      <x:c r="K1138" s="46" t="s"/>
    </x:row>
    <x:row r="1139" spans="1:27">
      <x:c r="D1139" s="47" t="s">
        <x:v>1064</x:v>
      </x:c>
      <x:c r="E1139" s="46" t="s"/>
      <x:c r="H1139" s="46" t="n">
        <x:v>2.5</x:v>
      </x:c>
      <x:c r="I1139" s="0" t="s">
        <x:v>1065</x:v>
      </x:c>
      <x:c r="J1139" s="0">
        <x:f>ROUND(H1139/100*K1129,5)</x:f>
      </x:c>
      <x:c r="K1139" s="46" t="s"/>
    </x:row>
    <x:row r="1140" spans="1:27">
      <x:c r="D1140" s="47" t="s">
        <x:v>1063</x:v>
      </x:c>
      <x:c r="E1140" s="46" t="s"/>
      <x:c r="H1140" s="46" t="s"/>
      <x:c r="K1140" s="48">
        <x:f>SUM(J1125:J1139)</x:f>
      </x:c>
    </x:row>
    <x:row r="1141" spans="1:27">
      <x:c r="D1141" s="47" t="s">
        <x:v>1130</x:v>
      </x:c>
      <x:c r="E1141" s="46" t="s"/>
      <x:c r="H1141" s="46" t="n">
        <x:v>15.53</x:v>
      </x:c>
      <x:c r="I1141" s="0" t="s">
        <x:v>1065</x:v>
      </x:c>
      <x:c r="K1141" s="44">
        <x:f>ROUND(H1141/100*K1140,5)</x:f>
      </x:c>
    </x:row>
    <x:row r="1142" spans="1:27">
      <x:c r="D1142" s="47" t="s">
        <x:v>1066</x:v>
      </x:c>
      <x:c r="E1142" s="46" t="s"/>
      <x:c r="H1142" s="46" t="s"/>
      <x:c r="K1142" s="48">
        <x:f>SUM(K1140:K1141)</x:f>
      </x:c>
    </x:row>
    <x:row r="1144" spans="1:27" customFormat="1" ht="45" customHeight="1">
      <x:c r="A1144" s="36" t="s"/>
      <x:c r="B1144" s="36" t="s">
        <x:v>1424</x:v>
      </x:c>
      <x:c r="C1144" s="37" t="s">
        <x:v>13</x:v>
      </x:c>
      <x:c r="D1144" s="38" t="s">
        <x:v>1425</x:v>
      </x:c>
      <x:c r="E1144" s="37" t="s"/>
      <x:c r="F1144" s="37" t="s"/>
      <x:c r="G1144" s="37" t="s"/>
      <x:c r="H1144" s="39" t="s">
        <x:v>1041</x:v>
      </x:c>
      <x:c r="I1144" s="40" t="n">
        <x:v>1</x:v>
      </x:c>
      <x:c r="J1144" s="41" t="s"/>
      <x:c r="K1144" s="42">
        <x:f>ROUND(K1157,2)</x:f>
      </x:c>
      <x:c r="L1144" s="37" t="s"/>
      <x:c r="M1144" s="37" t="s"/>
      <x:c r="N1144" s="37" t="s"/>
      <x:c r="O1144" s="37" t="s"/>
      <x:c r="P1144" s="37" t="s"/>
      <x:c r="Q1144" s="37" t="s"/>
      <x:c r="R1144" s="37" t="s"/>
      <x:c r="S1144" s="37" t="s"/>
      <x:c r="T1144" s="37" t="s"/>
      <x:c r="U1144" s="37" t="s"/>
      <x:c r="V1144" s="37" t="s"/>
      <x:c r="W1144" s="37" t="s"/>
      <x:c r="X1144" s="37" t="s"/>
      <x:c r="Y1144" s="37" t="s"/>
      <x:c r="Z1144" s="37" t="s"/>
      <x:c r="AA1144" s="37" t="s"/>
    </x:row>
    <x:row r="1145" spans="1:27">
      <x:c r="B1145" s="14" t="s">
        <x:v>1042</x:v>
      </x:c>
    </x:row>
    <x:row r="1146" spans="1:27">
      <x:c r="B1146" s="0" t="s">
        <x:v>1255</x:v>
      </x:c>
      <x:c r="C1146" s="0" t="s">
        <x:v>1044</x:v>
      </x:c>
      <x:c r="D1146" s="0" t="s">
        <x:v>1256</x:v>
      </x:c>
      <x:c r="E1146" s="43" t="n">
        <x:v>0.32</x:v>
      </x:c>
      <x:c r="F1146" s="0" t="s">
        <x:v>1046</x:v>
      </x:c>
      <x:c r="G1146" s="0" t="s">
        <x:v>1047</x:v>
      </x:c>
      <x:c r="H1146" s="44" t="n">
        <x:v>27.71</x:v>
      </x:c>
      <x:c r="I1146" s="0" t="s">
        <x:v>1048</x:v>
      </x:c>
      <x:c r="J1146" s="45">
        <x:f>ROUND(E1146/I1144* H1146,5)</x:f>
      </x:c>
      <x:c r="K1146" s="46" t="s"/>
    </x:row>
    <x:row r="1147" spans="1:27">
      <x:c r="B1147" s="0" t="s">
        <x:v>1257</x:v>
      </x:c>
      <x:c r="C1147" s="0" t="s">
        <x:v>1044</x:v>
      </x:c>
      <x:c r="D1147" s="0" t="s">
        <x:v>1258</x:v>
      </x:c>
      <x:c r="E1147" s="43" t="n">
        <x:v>0.32</x:v>
      </x:c>
      <x:c r="F1147" s="0" t="s">
        <x:v>1046</x:v>
      </x:c>
      <x:c r="G1147" s="0" t="s">
        <x:v>1047</x:v>
      </x:c>
      <x:c r="H1147" s="44" t="n">
        <x:v>23.8</x:v>
      </x:c>
      <x:c r="I1147" s="0" t="s">
        <x:v>1048</x:v>
      </x:c>
      <x:c r="J1147" s="45">
        <x:f>ROUND(E1147/I1144* H1147,5)</x:f>
      </x:c>
      <x:c r="K1147" s="46" t="s"/>
    </x:row>
    <x:row r="1148" spans="1:27">
      <x:c r="D1148" s="47" t="s">
        <x:v>1049</x:v>
      </x:c>
      <x:c r="E1148" s="46" t="s"/>
      <x:c r="H1148" s="46" t="s"/>
      <x:c r="K1148" s="44">
        <x:f>SUM(J1146:J1147)</x:f>
      </x:c>
    </x:row>
    <x:row r="1149" spans="1:27">
      <x:c r="B1149" s="14" t="s">
        <x:v>1054</x:v>
      </x:c>
      <x:c r="E1149" s="46" t="s"/>
      <x:c r="H1149" s="46" t="s"/>
      <x:c r="K1149" s="46" t="s"/>
    </x:row>
    <x:row r="1150" spans="1:27">
      <x:c r="B1150" s="0" t="s">
        <x:v>1426</x:v>
      </x:c>
      <x:c r="C1150" s="0" t="s">
        <x:v>13</x:v>
      </x:c>
      <x:c r="D1150" s="0" t="s">
        <x:v>1427</x:v>
      </x:c>
      <x:c r="E1150" s="43" t="n">
        <x:v>1.03</x:v>
      </x:c>
      <x:c r="G1150" s="0" t="s">
        <x:v>1047</x:v>
      </x:c>
      <x:c r="H1150" s="44" t="n">
        <x:v>19.14</x:v>
      </x:c>
      <x:c r="I1150" s="0" t="s">
        <x:v>1048</x:v>
      </x:c>
      <x:c r="J1150" s="45">
        <x:f>ROUND(E1150* H1150,5)</x:f>
      </x:c>
      <x:c r="K1150" s="46" t="s"/>
    </x:row>
    <x:row r="1151" spans="1:27">
      <x:c r="B1151" s="0" t="s">
        <x:v>1428</x:v>
      </x:c>
      <x:c r="C1151" s="0" t="s">
        <x:v>13</x:v>
      </x:c>
      <x:c r="D1151" s="0" t="s">
        <x:v>1429</x:v>
      </x:c>
      <x:c r="E1151" s="43" t="n">
        <x:v>1.03</x:v>
      </x:c>
      <x:c r="G1151" s="0" t="s">
        <x:v>1047</x:v>
      </x:c>
      <x:c r="H1151" s="44" t="n">
        <x:v>3.33</x:v>
      </x:c>
      <x:c r="I1151" s="0" t="s">
        <x:v>1048</x:v>
      </x:c>
      <x:c r="J1151" s="45">
        <x:f>ROUND(E1151* H1151,5)</x:f>
      </x:c>
      <x:c r="K1151" s="46" t="s"/>
    </x:row>
    <x:row r="1152" spans="1:27">
      <x:c r="D1152" s="47" t="s">
        <x:v>1062</x:v>
      </x:c>
      <x:c r="E1152" s="46" t="s"/>
      <x:c r="H1152" s="46" t="s"/>
      <x:c r="K1152" s="44">
        <x:f>SUM(J1150:J1151)</x:f>
      </x:c>
    </x:row>
    <x:row r="1153" spans="1:27">
      <x:c r="E1153" s="46" t="s"/>
      <x:c r="H1153" s="46" t="s"/>
      <x:c r="K1153" s="46" t="s"/>
    </x:row>
    <x:row r="1154" spans="1:27">
      <x:c r="D1154" s="47" t="s">
        <x:v>1064</x:v>
      </x:c>
      <x:c r="E1154" s="46" t="s"/>
      <x:c r="H1154" s="46" t="n">
        <x:v>1.5</x:v>
      </x:c>
      <x:c r="I1154" s="0" t="s">
        <x:v>1065</x:v>
      </x:c>
      <x:c r="J1154" s="0">
        <x:f>ROUND(H1154/100*K1148,5)</x:f>
      </x:c>
      <x:c r="K1154" s="46" t="s"/>
    </x:row>
    <x:row r="1155" spans="1:27">
      <x:c r="D1155" s="47" t="s">
        <x:v>1063</x:v>
      </x:c>
      <x:c r="E1155" s="46" t="s"/>
      <x:c r="H1155" s="46" t="s"/>
      <x:c r="K1155" s="48">
        <x:f>SUM(J1145:J1154)</x:f>
      </x:c>
    </x:row>
    <x:row r="1156" spans="1:27">
      <x:c r="D1156" s="47" t="s">
        <x:v>1130</x:v>
      </x:c>
      <x:c r="E1156" s="46" t="s"/>
      <x:c r="H1156" s="46" t="n">
        <x:v>15.53</x:v>
      </x:c>
      <x:c r="I1156" s="0" t="s">
        <x:v>1065</x:v>
      </x:c>
      <x:c r="K1156" s="44">
        <x:f>ROUND(H1156/100*K1155,5)</x:f>
      </x:c>
    </x:row>
    <x:row r="1157" spans="1:27">
      <x:c r="D1157" s="47" t="s">
        <x:v>1066</x:v>
      </x:c>
      <x:c r="E1157" s="46" t="s"/>
      <x:c r="H1157" s="46" t="s"/>
      <x:c r="K1157" s="48">
        <x:f>SUM(K1155:K1156)</x:f>
      </x:c>
    </x:row>
    <x:row r="1159" spans="1:27" customFormat="1" ht="45" customHeight="1">
      <x:c r="A1159" s="36" t="s"/>
      <x:c r="B1159" s="36" t="s">
        <x:v>1430</x:v>
      </x:c>
      <x:c r="C1159" s="37" t="s">
        <x:v>18</x:v>
      </x:c>
      <x:c r="D1159" s="38" t="s">
        <x:v>1431</x:v>
      </x:c>
      <x:c r="E1159" s="37" t="s"/>
      <x:c r="F1159" s="37" t="s"/>
      <x:c r="G1159" s="37" t="s"/>
      <x:c r="H1159" s="39" t="s">
        <x:v>1041</x:v>
      </x:c>
      <x:c r="I1159" s="40" t="n">
        <x:v>1</x:v>
      </x:c>
      <x:c r="J1159" s="41" t="s"/>
      <x:c r="K1159" s="42">
        <x:f>ROUND(K1171,2)</x:f>
      </x:c>
      <x:c r="L1159" s="37" t="s"/>
      <x:c r="M1159" s="37" t="s"/>
      <x:c r="N1159" s="37" t="s"/>
      <x:c r="O1159" s="37" t="s"/>
      <x:c r="P1159" s="37" t="s"/>
      <x:c r="Q1159" s="37" t="s"/>
      <x:c r="R1159" s="37" t="s"/>
      <x:c r="S1159" s="37" t="s"/>
      <x:c r="T1159" s="37" t="s"/>
      <x:c r="U1159" s="37" t="s"/>
      <x:c r="V1159" s="37" t="s"/>
      <x:c r="W1159" s="37" t="s"/>
      <x:c r="X1159" s="37" t="s"/>
      <x:c r="Y1159" s="37" t="s"/>
      <x:c r="Z1159" s="37" t="s"/>
      <x:c r="AA1159" s="37" t="s"/>
    </x:row>
    <x:row r="1160" spans="1:27">
      <x:c r="B1160" s="14" t="s">
        <x:v>1042</x:v>
      </x:c>
    </x:row>
    <x:row r="1161" spans="1:27">
      <x:c r="B1161" s="0" t="s">
        <x:v>1329</x:v>
      </x:c>
      <x:c r="C1161" s="0" t="s">
        <x:v>1044</x:v>
      </x:c>
      <x:c r="D1161" s="0" t="s">
        <x:v>1330</x:v>
      </x:c>
      <x:c r="E1161" s="43" t="n">
        <x:v>0.25</x:v>
      </x:c>
      <x:c r="F1161" s="0" t="s">
        <x:v>1046</x:v>
      </x:c>
      <x:c r="G1161" s="0" t="s">
        <x:v>1047</x:v>
      </x:c>
      <x:c r="H1161" s="44" t="n">
        <x:v>27.23</x:v>
      </x:c>
      <x:c r="I1161" s="0" t="s">
        <x:v>1048</x:v>
      </x:c>
      <x:c r="J1161" s="45">
        <x:f>ROUND(E1161/I1159* H1161,5)</x:f>
      </x:c>
      <x:c r="K1161" s="46" t="s"/>
    </x:row>
    <x:row r="1162" spans="1:27">
      <x:c r="D1162" s="47" t="s">
        <x:v>1049</x:v>
      </x:c>
      <x:c r="E1162" s="46" t="s"/>
      <x:c r="H1162" s="46" t="s"/>
      <x:c r="K1162" s="44">
        <x:f>SUM(J1161:J1161)</x:f>
      </x:c>
    </x:row>
    <x:row r="1163" spans="1:27">
      <x:c r="B1163" s="14" t="s">
        <x:v>1054</x:v>
      </x:c>
      <x:c r="E1163" s="46" t="s"/>
      <x:c r="H1163" s="46" t="s"/>
      <x:c r="K1163" s="46" t="s"/>
    </x:row>
    <x:row r="1164" spans="1:27">
      <x:c r="B1164" s="0" t="s">
        <x:v>1432</x:v>
      </x:c>
      <x:c r="C1164" s="0" t="s">
        <x:v>18</x:v>
      </x:c>
      <x:c r="D1164" s="0" t="s">
        <x:v>1433</x:v>
      </x:c>
      <x:c r="E1164" s="43" t="n">
        <x:v>1</x:v>
      </x:c>
      <x:c r="G1164" s="0" t="s">
        <x:v>1047</x:v>
      </x:c>
      <x:c r="H1164" s="44" t="n">
        <x:v>28.06</x:v>
      </x:c>
      <x:c r="I1164" s="0" t="s">
        <x:v>1048</x:v>
      </x:c>
      <x:c r="J1164" s="45">
        <x:f>ROUND(E1164* H1164,5)</x:f>
      </x:c>
      <x:c r="K1164" s="46" t="s"/>
    </x:row>
    <x:row r="1165" spans="1:27">
      <x:c r="B1165" s="0" t="s">
        <x:v>1434</x:v>
      </x:c>
      <x:c r="C1165" s="0" t="s">
        <x:v>18</x:v>
      </x:c>
      <x:c r="D1165" s="0" t="s">
        <x:v>1435</x:v>
      </x:c>
      <x:c r="E1165" s="43" t="n">
        <x:v>1</x:v>
      </x:c>
      <x:c r="G1165" s="0" t="s">
        <x:v>1047</x:v>
      </x:c>
      <x:c r="H1165" s="44" t="n">
        <x:v>212.63</x:v>
      </x:c>
      <x:c r="I1165" s="0" t="s">
        <x:v>1048</x:v>
      </x:c>
      <x:c r="J1165" s="45">
        <x:f>ROUND(E1165* H1165,5)</x:f>
      </x:c>
      <x:c r="K1165" s="46" t="s"/>
    </x:row>
    <x:row r="1166" spans="1:27">
      <x:c r="D1166" s="47" t="s">
        <x:v>1062</x:v>
      </x:c>
      <x:c r="E1166" s="46" t="s"/>
      <x:c r="H1166" s="46" t="s"/>
      <x:c r="K1166" s="44">
        <x:f>SUM(J1164:J1165)</x:f>
      </x:c>
    </x:row>
    <x:row r="1167" spans="1:27">
      <x:c r="E1167" s="46" t="s"/>
      <x:c r="H1167" s="46" t="s"/>
      <x:c r="K1167" s="46" t="s"/>
    </x:row>
    <x:row r="1168" spans="1:27">
      <x:c r="D1168" s="47" t="s">
        <x:v>1064</x:v>
      </x:c>
      <x:c r="E1168" s="46" t="s"/>
      <x:c r="H1168" s="46" t="n">
        <x:v>2.5</x:v>
      </x:c>
      <x:c r="I1168" s="0" t="s">
        <x:v>1065</x:v>
      </x:c>
      <x:c r="J1168" s="0">
        <x:f>ROUND(H1168/100*K1162,5)</x:f>
      </x:c>
      <x:c r="K1168" s="46" t="s"/>
    </x:row>
    <x:row r="1169" spans="1:27">
      <x:c r="D1169" s="47" t="s">
        <x:v>1063</x:v>
      </x:c>
      <x:c r="E1169" s="46" t="s"/>
      <x:c r="H1169" s="46" t="s"/>
      <x:c r="K1169" s="48">
        <x:f>SUM(J1160:J1168)</x:f>
      </x:c>
    </x:row>
    <x:row r="1170" spans="1:27">
      <x:c r="D1170" s="47" t="s">
        <x:v>1130</x:v>
      </x:c>
      <x:c r="E1170" s="46" t="s"/>
      <x:c r="H1170" s="46" t="n">
        <x:v>15.53</x:v>
      </x:c>
      <x:c r="I1170" s="0" t="s">
        <x:v>1065</x:v>
      </x:c>
      <x:c r="K1170" s="44">
        <x:f>ROUND(H1170/100*K1169,5)</x:f>
      </x:c>
    </x:row>
    <x:row r="1171" spans="1:27">
      <x:c r="D1171" s="47" t="s">
        <x:v>1066</x:v>
      </x:c>
      <x:c r="E1171" s="46" t="s"/>
      <x:c r="H1171" s="46" t="s"/>
      <x:c r="K1171" s="48">
        <x:f>SUM(K1169:K1170)</x:f>
      </x:c>
    </x:row>
    <x:row r="1173" spans="1:27" customFormat="1" ht="45" customHeight="1">
      <x:c r="A1173" s="36" t="s"/>
      <x:c r="B1173" s="36" t="s">
        <x:v>1436</x:v>
      </x:c>
      <x:c r="C1173" s="37" t="s">
        <x:v>13</x:v>
      </x:c>
      <x:c r="D1173" s="38" t="s">
        <x:v>400</x:v>
      </x:c>
      <x:c r="E1173" s="37" t="s"/>
      <x:c r="F1173" s="37" t="s"/>
      <x:c r="G1173" s="37" t="s"/>
      <x:c r="H1173" s="39" t="s">
        <x:v>1041</x:v>
      </x:c>
      <x:c r="I1173" s="40" t="n">
        <x:v>1</x:v>
      </x:c>
      <x:c r="J1173" s="41" t="s"/>
      <x:c r="K1173" s="42">
        <x:f>ROUND(K1188,2)</x:f>
      </x:c>
      <x:c r="L1173" s="37" t="s"/>
      <x:c r="M1173" s="37" t="s"/>
      <x:c r="N1173" s="37" t="s"/>
      <x:c r="O1173" s="37" t="s"/>
      <x:c r="P1173" s="37" t="s"/>
      <x:c r="Q1173" s="37" t="s"/>
      <x:c r="R1173" s="37" t="s"/>
      <x:c r="S1173" s="37" t="s"/>
      <x:c r="T1173" s="37" t="s"/>
      <x:c r="U1173" s="37" t="s"/>
      <x:c r="V1173" s="37" t="s"/>
      <x:c r="W1173" s="37" t="s"/>
      <x:c r="X1173" s="37" t="s"/>
      <x:c r="Y1173" s="37" t="s"/>
      <x:c r="Z1173" s="37" t="s"/>
      <x:c r="AA1173" s="37" t="s"/>
    </x:row>
    <x:row r="1174" spans="1:27">
      <x:c r="B1174" s="14" t="s">
        <x:v>1042</x:v>
      </x:c>
    </x:row>
    <x:row r="1175" spans="1:27">
      <x:c r="B1175" s="0" t="s">
        <x:v>1095</x:v>
      </x:c>
      <x:c r="C1175" s="0" t="s">
        <x:v>1044</x:v>
      </x:c>
      <x:c r="D1175" s="0" t="s">
        <x:v>1096</x:v>
      </x:c>
      <x:c r="E1175" s="43" t="n">
        <x:v>0.4</x:v>
      </x:c>
      <x:c r="F1175" s="0" t="s">
        <x:v>1046</x:v>
      </x:c>
      <x:c r="G1175" s="0" t="s">
        <x:v>1047</x:v>
      </x:c>
      <x:c r="H1175" s="44" t="n">
        <x:v>22.38</x:v>
      </x:c>
      <x:c r="I1175" s="0" t="s">
        <x:v>1048</x:v>
      </x:c>
      <x:c r="J1175" s="45">
        <x:f>ROUND(E1175/I1173* H1175,5)</x:f>
      </x:c>
      <x:c r="K1175" s="46" t="s"/>
    </x:row>
    <x:row r="1176" spans="1:27">
      <x:c r="B1176" s="0" t="s">
        <x:v>1157</x:v>
      </x:c>
      <x:c r="C1176" s="0" t="s">
        <x:v>1044</x:v>
      </x:c>
      <x:c r="D1176" s="0" t="s">
        <x:v>1158</x:v>
      </x:c>
      <x:c r="E1176" s="43" t="n">
        <x:v>0.3</x:v>
      </x:c>
      <x:c r="F1176" s="0" t="s">
        <x:v>1046</x:v>
      </x:c>
      <x:c r="G1176" s="0" t="s">
        <x:v>1047</x:v>
      </x:c>
      <x:c r="H1176" s="44" t="n">
        <x:v>26.81</x:v>
      </x:c>
      <x:c r="I1176" s="0" t="s">
        <x:v>1048</x:v>
      </x:c>
      <x:c r="J1176" s="45">
        <x:f>ROUND(E1176/I1173* H1176,5)</x:f>
      </x:c>
      <x:c r="K1176" s="46" t="s"/>
    </x:row>
    <x:row r="1177" spans="1:27">
      <x:c r="D1177" s="47" t="s">
        <x:v>1049</x:v>
      </x:c>
      <x:c r="E1177" s="46" t="s"/>
      <x:c r="H1177" s="46" t="s"/>
      <x:c r="K1177" s="44">
        <x:f>SUM(J1175:J1176)</x:f>
      </x:c>
    </x:row>
    <x:row r="1178" spans="1:27">
      <x:c r="B1178" s="14" t="s">
        <x:v>1054</x:v>
      </x:c>
      <x:c r="E1178" s="46" t="s"/>
      <x:c r="H1178" s="46" t="s"/>
      <x:c r="K1178" s="46" t="s"/>
    </x:row>
    <x:row r="1179" spans="1:27">
      <x:c r="B1179" s="0" t="s">
        <x:v>1437</x:v>
      </x:c>
      <x:c r="C1179" s="0" t="s">
        <x:v>13</x:v>
      </x:c>
      <x:c r="D1179" s="0" t="s">
        <x:v>1438</x:v>
      </x:c>
      <x:c r="E1179" s="43" t="n">
        <x:v>1</x:v>
      </x:c>
      <x:c r="G1179" s="0" t="s">
        <x:v>1047</x:v>
      </x:c>
      <x:c r="H1179" s="44" t="n">
        <x:v>84.3</x:v>
      </x:c>
      <x:c r="I1179" s="0" t="s">
        <x:v>1048</x:v>
      </x:c>
      <x:c r="J1179" s="45">
        <x:f>ROUND(E1179* H1179,5)</x:f>
      </x:c>
      <x:c r="K1179" s="46" t="s"/>
    </x:row>
    <x:row r="1180" spans="1:27">
      <x:c r="D1180" s="47" t="s">
        <x:v>1062</x:v>
      </x:c>
      <x:c r="E1180" s="46" t="s"/>
      <x:c r="H1180" s="46" t="s"/>
      <x:c r="K1180" s="44">
        <x:f>SUM(J1179:J1179)</x:f>
      </x:c>
    </x:row>
    <x:row r="1181" spans="1:27">
      <x:c r="B1181" s="14" t="s">
        <x:v>1038</x:v>
      </x:c>
      <x:c r="E1181" s="46" t="s"/>
      <x:c r="H1181" s="46" t="s"/>
      <x:c r="K1181" s="46" t="s"/>
    </x:row>
    <x:row r="1182" spans="1:27">
      <x:c r="B1182" s="0" t="s">
        <x:v>1069</x:v>
      </x:c>
      <x:c r="C1182" s="0" t="s">
        <x:v>31</x:v>
      </x:c>
      <x:c r="D1182" s="0" t="s">
        <x:v>1070</x:v>
      </x:c>
      <x:c r="E1182" s="43" t="n">
        <x:v>0.0055</x:v>
      </x:c>
      <x:c r="G1182" s="0" t="s">
        <x:v>1047</x:v>
      </x:c>
      <x:c r="H1182" s="44" t="n">
        <x:v>98.3112</x:v>
      </x:c>
      <x:c r="I1182" s="0" t="s">
        <x:v>1048</x:v>
      </x:c>
      <x:c r="J1182" s="45">
        <x:f>ROUND(E1182* H1182,5)</x:f>
      </x:c>
      <x:c r="K1182" s="46" t="s"/>
    </x:row>
    <x:row r="1183" spans="1:27">
      <x:c r="D1183" s="47" t="s">
        <x:v>1165</x:v>
      </x:c>
      <x:c r="E1183" s="46" t="s"/>
      <x:c r="H1183" s="46" t="s"/>
      <x:c r="K1183" s="44">
        <x:f>SUM(J1182:J1182)</x:f>
      </x:c>
    </x:row>
    <x:row r="1184" spans="1:27">
      <x:c r="E1184" s="46" t="s"/>
      <x:c r="H1184" s="46" t="s"/>
      <x:c r="K1184" s="46" t="s"/>
    </x:row>
    <x:row r="1185" spans="1:27">
      <x:c r="D1185" s="47" t="s">
        <x:v>1064</x:v>
      </x:c>
      <x:c r="E1185" s="46" t="s"/>
      <x:c r="H1185" s="46" t="n">
        <x:v>2.5</x:v>
      </x:c>
      <x:c r="I1185" s="0" t="s">
        <x:v>1065</x:v>
      </x:c>
      <x:c r="J1185" s="0">
        <x:f>ROUND(H1185/100*K1177,5)</x:f>
      </x:c>
      <x:c r="K1185" s="46" t="s"/>
    </x:row>
    <x:row r="1186" spans="1:27">
      <x:c r="D1186" s="47" t="s">
        <x:v>1063</x:v>
      </x:c>
      <x:c r="E1186" s="46" t="s"/>
      <x:c r="H1186" s="46" t="s"/>
      <x:c r="K1186" s="48">
        <x:f>SUM(J1174:J1185)</x:f>
      </x:c>
    </x:row>
    <x:row r="1187" spans="1:27">
      <x:c r="D1187" s="47" t="s">
        <x:v>1130</x:v>
      </x:c>
      <x:c r="E1187" s="46" t="s"/>
      <x:c r="H1187" s="46" t="n">
        <x:v>15.53</x:v>
      </x:c>
      <x:c r="I1187" s="0" t="s">
        <x:v>1065</x:v>
      </x:c>
      <x:c r="K1187" s="44">
        <x:f>ROUND(H1187/100*K1186,5)</x:f>
      </x:c>
    </x:row>
    <x:row r="1188" spans="1:27">
      <x:c r="D1188" s="47" t="s">
        <x:v>1066</x:v>
      </x:c>
      <x:c r="E1188" s="46" t="s"/>
      <x:c r="H1188" s="46" t="s"/>
      <x:c r="K1188" s="48">
        <x:f>SUM(K1186:K1187)</x:f>
      </x:c>
    </x:row>
    <x:row r="1190" spans="1:27" customFormat="1" ht="45" customHeight="1">
      <x:c r="A1190" s="36" t="s"/>
      <x:c r="B1190" s="36" t="s">
        <x:v>1439</x:v>
      </x:c>
      <x:c r="C1190" s="37" t="s">
        <x:v>18</x:v>
      </x:c>
      <x:c r="D1190" s="38" t="s">
        <x:v>1440</x:v>
      </x:c>
      <x:c r="E1190" s="37" t="s"/>
      <x:c r="F1190" s="37" t="s"/>
      <x:c r="G1190" s="37" t="s"/>
      <x:c r="H1190" s="39" t="s">
        <x:v>1041</x:v>
      </x:c>
      <x:c r="I1190" s="40" t="n">
        <x:v>1</x:v>
      </x:c>
      <x:c r="J1190" s="41" t="s"/>
      <x:c r="K1190" s="42" t="n">
        <x:v>8664.75</x:v>
      </x:c>
      <x:c r="L1190" s="37" t="s"/>
      <x:c r="M1190" s="37" t="s"/>
      <x:c r="N1190" s="37" t="s"/>
      <x:c r="O1190" s="37" t="s"/>
      <x:c r="P1190" s="37" t="s"/>
      <x:c r="Q1190" s="37" t="s"/>
      <x:c r="R1190" s="37" t="s"/>
      <x:c r="S1190" s="37" t="s"/>
      <x:c r="T1190" s="37" t="s"/>
      <x:c r="U1190" s="37" t="s"/>
      <x:c r="V1190" s="37" t="s"/>
      <x:c r="W1190" s="37" t="s"/>
      <x:c r="X1190" s="37" t="s"/>
      <x:c r="Y1190" s="37" t="s"/>
      <x:c r="Z1190" s="37" t="s"/>
      <x:c r="AA1190" s="37" t="s"/>
    </x:row>
    <x:row r="1191" spans="1:27" customFormat="1" ht="45" customHeight="1">
      <x:c r="A1191" s="36" t="s"/>
      <x:c r="B1191" s="36" t="s">
        <x:v>1441</x:v>
      </x:c>
      <x:c r="C1191" s="37" t="s">
        <x:v>13</x:v>
      </x:c>
      <x:c r="D1191" s="38" t="s">
        <x:v>1442</x:v>
      </x:c>
      <x:c r="E1191" s="37" t="s"/>
      <x:c r="F1191" s="37" t="s"/>
      <x:c r="G1191" s="37" t="s"/>
      <x:c r="H1191" s="39" t="s">
        <x:v>1041</x:v>
      </x:c>
      <x:c r="I1191" s="40" t="n">
        <x:v>1</x:v>
      </x:c>
      <x:c r="J1191" s="41" t="s"/>
      <x:c r="K1191" s="42">
        <x:f>ROUND(K1203,2)</x:f>
      </x:c>
      <x:c r="L1191" s="37" t="s"/>
      <x:c r="M1191" s="37" t="s"/>
      <x:c r="N1191" s="37" t="s"/>
      <x:c r="O1191" s="37" t="s"/>
      <x:c r="P1191" s="37" t="s"/>
      <x:c r="Q1191" s="37" t="s"/>
      <x:c r="R1191" s="37" t="s"/>
      <x:c r="S1191" s="37" t="s"/>
      <x:c r="T1191" s="37" t="s"/>
      <x:c r="U1191" s="37" t="s"/>
      <x:c r="V1191" s="37" t="s"/>
      <x:c r="W1191" s="37" t="s"/>
      <x:c r="X1191" s="37" t="s"/>
      <x:c r="Y1191" s="37" t="s"/>
      <x:c r="Z1191" s="37" t="s"/>
      <x:c r="AA1191" s="37" t="s"/>
    </x:row>
    <x:row r="1192" spans="1:27">
      <x:c r="B1192" s="14" t="s">
        <x:v>1042</x:v>
      </x:c>
    </x:row>
    <x:row r="1193" spans="1:27">
      <x:c r="B1193" s="0" t="s">
        <x:v>1443</x:v>
      </x:c>
      <x:c r="C1193" s="0" t="s">
        <x:v>1044</x:v>
      </x:c>
      <x:c r="D1193" s="0" t="s">
        <x:v>1173</x:v>
      </x:c>
      <x:c r="E1193" s="43" t="n">
        <x:v>0.15</x:v>
      </x:c>
      <x:c r="F1193" s="0" t="s">
        <x:v>1046</x:v>
      </x:c>
      <x:c r="G1193" s="0" t="s">
        <x:v>1047</x:v>
      </x:c>
      <x:c r="H1193" s="44" t="n">
        <x:v>25.99</x:v>
      </x:c>
      <x:c r="I1193" s="0" t="s">
        <x:v>1048</x:v>
      </x:c>
      <x:c r="J1193" s="45">
        <x:f>ROUND(E1193/I1191* H1193,5)</x:f>
      </x:c>
      <x:c r="K1193" s="46" t="s"/>
    </x:row>
    <x:row r="1194" spans="1:27">
      <x:c r="B1194" s="0" t="s">
        <x:v>1444</x:v>
      </x:c>
      <x:c r="C1194" s="0" t="s">
        <x:v>1044</x:v>
      </x:c>
      <x:c r="D1194" s="0" t="s">
        <x:v>1096</x:v>
      </x:c>
      <x:c r="E1194" s="43" t="n">
        <x:v>0.15</x:v>
      </x:c>
      <x:c r="F1194" s="0" t="s">
        <x:v>1046</x:v>
      </x:c>
      <x:c r="G1194" s="0" t="s">
        <x:v>1047</x:v>
      </x:c>
      <x:c r="H1194" s="44" t="n">
        <x:v>24.39</x:v>
      </x:c>
      <x:c r="I1194" s="0" t="s">
        <x:v>1048</x:v>
      </x:c>
      <x:c r="J1194" s="45">
        <x:f>ROUND(E1194/I1191* H1194,5)</x:f>
      </x:c>
      <x:c r="K1194" s="46" t="s"/>
    </x:row>
    <x:row r="1195" spans="1:27">
      <x:c r="D1195" s="47" t="s">
        <x:v>1049</x:v>
      </x:c>
      <x:c r="E1195" s="46" t="s"/>
      <x:c r="H1195" s="46" t="s"/>
      <x:c r="K1195" s="44">
        <x:f>SUM(J1193:J1194)</x:f>
      </x:c>
    </x:row>
    <x:row r="1196" spans="1:27">
      <x:c r="B1196" s="14" t="s">
        <x:v>1054</x:v>
      </x:c>
      <x:c r="E1196" s="46" t="s"/>
      <x:c r="H1196" s="46" t="s"/>
      <x:c r="K1196" s="46" t="s"/>
    </x:row>
    <x:row r="1197" spans="1:27">
      <x:c r="B1197" s="0" t="s">
        <x:v>1445</x:v>
      </x:c>
      <x:c r="C1197" s="0" t="s">
        <x:v>47</x:v>
      </x:c>
      <x:c r="D1197" s="0" t="s">
        <x:v>1092</x:v>
      </x:c>
      <x:c r="E1197" s="43" t="n">
        <x:v>2.2</x:v>
      </x:c>
      <x:c r="G1197" s="0" t="s">
        <x:v>1047</x:v>
      </x:c>
      <x:c r="H1197" s="44" t="n">
        <x:v>0.83</x:v>
      </x:c>
      <x:c r="I1197" s="0" t="s">
        <x:v>1048</x:v>
      </x:c>
      <x:c r="J1197" s="45">
        <x:f>ROUND(E1197* H1197,5)</x:f>
      </x:c>
      <x:c r="K1197" s="46" t="s"/>
    </x:row>
    <x:row r="1198" spans="1:27">
      <x:c r="D1198" s="47" t="s">
        <x:v>1062</x:v>
      </x:c>
      <x:c r="E1198" s="46" t="s"/>
      <x:c r="H1198" s="46" t="s"/>
      <x:c r="K1198" s="44">
        <x:f>SUM(J1197:J1197)</x:f>
      </x:c>
    </x:row>
    <x:row r="1199" spans="1:27">
      <x:c r="E1199" s="46" t="s"/>
      <x:c r="H1199" s="46" t="s"/>
      <x:c r="K1199" s="46" t="s"/>
    </x:row>
    <x:row r="1200" spans="1:27">
      <x:c r="D1200" s="47" t="s">
        <x:v>1064</x:v>
      </x:c>
      <x:c r="E1200" s="46" t="s"/>
      <x:c r="H1200" s="46" t="n">
        <x:v>1.5</x:v>
      </x:c>
      <x:c r="I1200" s="0" t="s">
        <x:v>1065</x:v>
      </x:c>
      <x:c r="J1200" s="0">
        <x:f>ROUND(H1200/100*K1195,5)</x:f>
      </x:c>
      <x:c r="K1200" s="46" t="s"/>
    </x:row>
    <x:row r="1201" spans="1:27">
      <x:c r="D1201" s="47" t="s">
        <x:v>1063</x:v>
      </x:c>
      <x:c r="E1201" s="46" t="s"/>
      <x:c r="H1201" s="46" t="s"/>
      <x:c r="K1201" s="48">
        <x:f>SUM(J1192:J1200)</x:f>
      </x:c>
    </x:row>
    <x:row r="1202" spans="1:27">
      <x:c r="D1202" s="47" t="s">
        <x:v>1130</x:v>
      </x:c>
      <x:c r="E1202" s="46" t="s"/>
      <x:c r="H1202" s="46" t="n">
        <x:v>15.53</x:v>
      </x:c>
      <x:c r="I1202" s="0" t="s">
        <x:v>1065</x:v>
      </x:c>
      <x:c r="K1202" s="44">
        <x:f>ROUND(H1202/100*K1201,5)</x:f>
      </x:c>
    </x:row>
    <x:row r="1203" spans="1:27">
      <x:c r="D1203" s="47" t="s">
        <x:v>1066</x:v>
      </x:c>
      <x:c r="E1203" s="46" t="s"/>
      <x:c r="H1203" s="46" t="s"/>
      <x:c r="K1203" s="48">
        <x:f>SUM(K1201:K1202)</x:f>
      </x:c>
    </x:row>
    <x:row r="1205" spans="1:27" customFormat="1" ht="45" customHeight="1">
      <x:c r="A1205" s="36" t="s"/>
      <x:c r="B1205" s="36" t="s">
        <x:v>1446</x:v>
      </x:c>
      <x:c r="C1205" s="37" t="s">
        <x:v>13</x:v>
      </x:c>
      <x:c r="D1205" s="38" t="s">
        <x:v>1447</x:v>
      </x:c>
      <x:c r="E1205" s="37" t="s"/>
      <x:c r="F1205" s="37" t="s"/>
      <x:c r="G1205" s="37" t="s"/>
      <x:c r="H1205" s="39" t="s">
        <x:v>1041</x:v>
      </x:c>
      <x:c r="I1205" s="40" t="n">
        <x:v>1</x:v>
      </x:c>
      <x:c r="J1205" s="41" t="s"/>
      <x:c r="K1205" s="42">
        <x:f>ROUND(K1218,2)</x:f>
      </x:c>
      <x:c r="L1205" s="37" t="s"/>
      <x:c r="M1205" s="37" t="s"/>
      <x:c r="N1205" s="37" t="s"/>
      <x:c r="O1205" s="37" t="s"/>
      <x:c r="P1205" s="37" t="s"/>
      <x:c r="Q1205" s="37" t="s"/>
      <x:c r="R1205" s="37" t="s"/>
      <x:c r="S1205" s="37" t="s"/>
      <x:c r="T1205" s="37" t="s"/>
      <x:c r="U1205" s="37" t="s"/>
      <x:c r="V1205" s="37" t="s"/>
      <x:c r="W1205" s="37" t="s"/>
      <x:c r="X1205" s="37" t="s"/>
      <x:c r="Y1205" s="37" t="s"/>
      <x:c r="Z1205" s="37" t="s"/>
      <x:c r="AA1205" s="37" t="s"/>
    </x:row>
    <x:row r="1206" spans="1:27">
      <x:c r="B1206" s="14" t="s">
        <x:v>1042</x:v>
      </x:c>
    </x:row>
    <x:row r="1207" spans="1:27">
      <x:c r="B1207" s="0" t="s">
        <x:v>1444</x:v>
      </x:c>
      <x:c r="C1207" s="0" t="s">
        <x:v>1044</x:v>
      </x:c>
      <x:c r="D1207" s="0" t="s">
        <x:v>1096</x:v>
      </x:c>
      <x:c r="E1207" s="43" t="n">
        <x:v>0.05</x:v>
      </x:c>
      <x:c r="F1207" s="0" t="s">
        <x:v>1046</x:v>
      </x:c>
      <x:c r="G1207" s="0" t="s">
        <x:v>1047</x:v>
      </x:c>
      <x:c r="H1207" s="44" t="n">
        <x:v>24.39</x:v>
      </x:c>
      <x:c r="I1207" s="0" t="s">
        <x:v>1048</x:v>
      </x:c>
      <x:c r="J1207" s="45">
        <x:f>ROUND(E1207/I1205* H1207,5)</x:f>
      </x:c>
      <x:c r="K1207" s="46" t="s"/>
    </x:row>
    <x:row r="1208" spans="1:27">
      <x:c r="B1208" s="0" t="s">
        <x:v>1448</x:v>
      </x:c>
      <x:c r="C1208" s="0" t="s">
        <x:v>1044</x:v>
      </x:c>
      <x:c r="D1208" s="0" t="s">
        <x:v>1158</x:v>
      </x:c>
      <x:c r="E1208" s="43" t="n">
        <x:v>0.1</x:v>
      </x:c>
      <x:c r="F1208" s="0" t="s">
        <x:v>1046</x:v>
      </x:c>
      <x:c r="G1208" s="0" t="s">
        <x:v>1047</x:v>
      </x:c>
      <x:c r="H1208" s="44" t="n">
        <x:v>29.21</x:v>
      </x:c>
      <x:c r="I1208" s="0" t="s">
        <x:v>1048</x:v>
      </x:c>
      <x:c r="J1208" s="45">
        <x:f>ROUND(E1208/I1205* H1208,5)</x:f>
      </x:c>
      <x:c r="K1208" s="46" t="s"/>
    </x:row>
    <x:row r="1209" spans="1:27">
      <x:c r="D1209" s="47" t="s">
        <x:v>1049</x:v>
      </x:c>
      <x:c r="E1209" s="46" t="s"/>
      <x:c r="H1209" s="46" t="s"/>
      <x:c r="K1209" s="44">
        <x:f>SUM(J1207:J1208)</x:f>
      </x:c>
    </x:row>
    <x:row r="1210" spans="1:27">
      <x:c r="B1210" s="14" t="s">
        <x:v>1054</x:v>
      </x:c>
      <x:c r="E1210" s="46" t="s"/>
      <x:c r="H1210" s="46" t="s"/>
      <x:c r="K1210" s="46" t="s"/>
    </x:row>
    <x:row r="1211" spans="1:27">
      <x:c r="B1211" s="0" t="s">
        <x:v>1449</x:v>
      </x:c>
      <x:c r="C1211" s="0" t="s">
        <x:v>13</x:v>
      </x:c>
      <x:c r="D1211" s="0" t="s">
        <x:v>1450</x:v>
      </x:c>
      <x:c r="E1211" s="43" t="n">
        <x:v>1.05</x:v>
      </x:c>
      <x:c r="G1211" s="0" t="s">
        <x:v>1047</x:v>
      </x:c>
      <x:c r="H1211" s="44" t="n">
        <x:v>11.14</x:v>
      </x:c>
      <x:c r="I1211" s="0" t="s">
        <x:v>1048</x:v>
      </x:c>
      <x:c r="J1211" s="45">
        <x:f>ROUND(E1211* H1211,5)</x:f>
      </x:c>
      <x:c r="K1211" s="46" t="s"/>
    </x:row>
    <x:row r="1212" spans="1:27">
      <x:c r="B1212" s="0" t="s">
        <x:v>1451</x:v>
      </x:c>
      <x:c r="C1212" s="0" t="s">
        <x:v>18</x:v>
      </x:c>
      <x:c r="D1212" s="0" t="s">
        <x:v>1452</x:v>
      </x:c>
      <x:c r="E1212" s="43" t="n">
        <x:v>3</x:v>
      </x:c>
      <x:c r="G1212" s="0" t="s">
        <x:v>1047</x:v>
      </x:c>
      <x:c r="H1212" s="44" t="n">
        <x:v>0.46</x:v>
      </x:c>
      <x:c r="I1212" s="0" t="s">
        <x:v>1048</x:v>
      </x:c>
      <x:c r="J1212" s="45">
        <x:f>ROUND(E1212* H1212,5)</x:f>
      </x:c>
      <x:c r="K1212" s="46" t="s"/>
    </x:row>
    <x:row r="1213" spans="1:27">
      <x:c r="D1213" s="47" t="s">
        <x:v>1062</x:v>
      </x:c>
      <x:c r="E1213" s="46" t="s"/>
      <x:c r="H1213" s="46" t="s"/>
      <x:c r="K1213" s="44">
        <x:f>SUM(J1211:J1212)</x:f>
      </x:c>
    </x:row>
    <x:row r="1214" spans="1:27">
      <x:c r="E1214" s="46" t="s"/>
      <x:c r="H1214" s="46" t="s"/>
      <x:c r="K1214" s="46" t="s"/>
    </x:row>
    <x:row r="1215" spans="1:27">
      <x:c r="D1215" s="47" t="s">
        <x:v>1064</x:v>
      </x:c>
      <x:c r="E1215" s="46" t="s"/>
      <x:c r="H1215" s="46" t="n">
        <x:v>1.5</x:v>
      </x:c>
      <x:c r="I1215" s="0" t="s">
        <x:v>1065</x:v>
      </x:c>
      <x:c r="J1215" s="0">
        <x:f>ROUND(H1215/100*K1209,5)</x:f>
      </x:c>
      <x:c r="K1215" s="46" t="s"/>
    </x:row>
    <x:row r="1216" spans="1:27">
      <x:c r="D1216" s="47" t="s">
        <x:v>1063</x:v>
      </x:c>
      <x:c r="E1216" s="46" t="s"/>
      <x:c r="H1216" s="46" t="s"/>
      <x:c r="K1216" s="48">
        <x:f>SUM(J1206:J1215)</x:f>
      </x:c>
    </x:row>
    <x:row r="1217" spans="1:27">
      <x:c r="D1217" s="47" t="s">
        <x:v>1130</x:v>
      </x:c>
      <x:c r="E1217" s="46" t="s"/>
      <x:c r="H1217" s="46" t="n">
        <x:v>15.53</x:v>
      </x:c>
      <x:c r="I1217" s="0" t="s">
        <x:v>1065</x:v>
      </x:c>
      <x:c r="K1217" s="44">
        <x:f>ROUND(H1217/100*K1216,5)</x:f>
      </x:c>
    </x:row>
    <x:row r="1218" spans="1:27">
      <x:c r="D1218" s="47" t="s">
        <x:v>1066</x:v>
      </x:c>
      <x:c r="E1218" s="46" t="s"/>
      <x:c r="H1218" s="46" t="s"/>
      <x:c r="K1218" s="48">
        <x:f>SUM(K1216:K1217)</x:f>
      </x:c>
    </x:row>
    <x:row r="1220" spans="1:27" customFormat="1" ht="45" customHeight="1">
      <x:c r="A1220" s="36" t="s"/>
      <x:c r="B1220" s="36" t="s">
        <x:v>1453</x:v>
      </x:c>
      <x:c r="C1220" s="37" t="s">
        <x:v>13</x:v>
      </x:c>
      <x:c r="D1220" s="38" t="s">
        <x:v>1454</x:v>
      </x:c>
      <x:c r="E1220" s="37" t="s"/>
      <x:c r="F1220" s="37" t="s"/>
      <x:c r="G1220" s="37" t="s"/>
      <x:c r="H1220" s="39" t="s">
        <x:v>1041</x:v>
      </x:c>
      <x:c r="I1220" s="40" t="n">
        <x:v>1</x:v>
      </x:c>
      <x:c r="J1220" s="41" t="s"/>
      <x:c r="K1220" s="42">
        <x:f>ROUND(K1233,2)</x:f>
      </x:c>
      <x:c r="L1220" s="37" t="s"/>
      <x:c r="M1220" s="37" t="s"/>
      <x:c r="N1220" s="37" t="s"/>
      <x:c r="O1220" s="37" t="s"/>
      <x:c r="P1220" s="37" t="s"/>
      <x:c r="Q1220" s="37" t="s"/>
      <x:c r="R1220" s="37" t="s"/>
      <x:c r="S1220" s="37" t="s"/>
      <x:c r="T1220" s="37" t="s"/>
      <x:c r="U1220" s="37" t="s"/>
      <x:c r="V1220" s="37" t="s"/>
      <x:c r="W1220" s="37" t="s"/>
      <x:c r="X1220" s="37" t="s"/>
      <x:c r="Y1220" s="37" t="s"/>
      <x:c r="Z1220" s="37" t="s"/>
      <x:c r="AA1220" s="37" t="s"/>
    </x:row>
    <x:row r="1221" spans="1:27">
      <x:c r="B1221" s="14" t="s">
        <x:v>1042</x:v>
      </x:c>
    </x:row>
    <x:row r="1222" spans="1:27">
      <x:c r="B1222" s="0" t="s">
        <x:v>1443</x:v>
      </x:c>
      <x:c r="C1222" s="0" t="s">
        <x:v>1044</x:v>
      </x:c>
      <x:c r="D1222" s="0" t="s">
        <x:v>1173</x:v>
      </x:c>
      <x:c r="E1222" s="43" t="n">
        <x:v>0.066</x:v>
      </x:c>
      <x:c r="F1222" s="0" t="s">
        <x:v>1046</x:v>
      </x:c>
      <x:c r="G1222" s="0" t="s">
        <x:v>1047</x:v>
      </x:c>
      <x:c r="H1222" s="44" t="n">
        <x:v>25.99</x:v>
      </x:c>
      <x:c r="I1222" s="0" t="s">
        <x:v>1048</x:v>
      </x:c>
      <x:c r="J1222" s="45">
        <x:f>ROUND(E1222/I1220* H1222,5)</x:f>
      </x:c>
      <x:c r="K1222" s="46" t="s"/>
    </x:row>
    <x:row r="1223" spans="1:27">
      <x:c r="B1223" s="0" t="s">
        <x:v>1455</x:v>
      </x:c>
      <x:c r="C1223" s="0" t="s">
        <x:v>1044</x:v>
      </x:c>
      <x:c r="D1223" s="0" t="s">
        <x:v>1175</x:v>
      </x:c>
      <x:c r="E1223" s="43" t="n">
        <x:v>0.033</x:v>
      </x:c>
      <x:c r="F1223" s="0" t="s">
        <x:v>1046</x:v>
      </x:c>
      <x:c r="G1223" s="0" t="s">
        <x:v>1047</x:v>
      </x:c>
      <x:c r="H1223" s="44" t="n">
        <x:v>23.07</x:v>
      </x:c>
      <x:c r="I1223" s="0" t="s">
        <x:v>1048</x:v>
      </x:c>
      <x:c r="J1223" s="45">
        <x:f>ROUND(E1223/I1220* H1223,5)</x:f>
      </x:c>
      <x:c r="K1223" s="46" t="s"/>
    </x:row>
    <x:row r="1224" spans="1:27">
      <x:c r="D1224" s="47" t="s">
        <x:v>1049</x:v>
      </x:c>
      <x:c r="E1224" s="46" t="s"/>
      <x:c r="H1224" s="46" t="s"/>
      <x:c r="K1224" s="44">
        <x:f>SUM(J1222:J1223)</x:f>
      </x:c>
    </x:row>
    <x:row r="1225" spans="1:27">
      <x:c r="B1225" s="14" t="s">
        <x:v>1054</x:v>
      </x:c>
      <x:c r="E1225" s="46" t="s"/>
      <x:c r="H1225" s="46" t="s"/>
      <x:c r="K1225" s="46" t="s"/>
    </x:row>
    <x:row r="1226" spans="1:27">
      <x:c r="B1226" s="0" t="s">
        <x:v>1456</x:v>
      </x:c>
      <x:c r="C1226" s="0" t="s">
        <x:v>13</x:v>
      </x:c>
      <x:c r="D1226" s="0" t="s">
        <x:v>1457</x:v>
      </x:c>
      <x:c r="E1226" s="43" t="n">
        <x:v>1.1</x:v>
      </x:c>
      <x:c r="G1226" s="0" t="s">
        <x:v>1047</x:v>
      </x:c>
      <x:c r="H1226" s="44" t="n">
        <x:v>3.65</x:v>
      </x:c>
      <x:c r="I1226" s="0" t="s">
        <x:v>1048</x:v>
      </x:c>
      <x:c r="J1226" s="45">
        <x:f>ROUND(E1226* H1226,5)</x:f>
      </x:c>
      <x:c r="K1226" s="46" t="s"/>
    </x:row>
    <x:row r="1227" spans="1:27">
      <x:c r="B1227" s="0" t="s">
        <x:v>1458</x:v>
      </x:c>
      <x:c r="C1227" s="0" t="s">
        <x:v>18</x:v>
      </x:c>
      <x:c r="D1227" s="0" t="s">
        <x:v>1459</x:v>
      </x:c>
      <x:c r="E1227" s="43" t="n">
        <x:v>2</x:v>
      </x:c>
      <x:c r="G1227" s="0" t="s">
        <x:v>1047</x:v>
      </x:c>
      <x:c r="H1227" s="44" t="n">
        <x:v>0.17</x:v>
      </x:c>
      <x:c r="I1227" s="0" t="s">
        <x:v>1048</x:v>
      </x:c>
      <x:c r="J1227" s="45">
        <x:f>ROUND(E1227* H1227,5)</x:f>
      </x:c>
      <x:c r="K1227" s="46" t="s"/>
    </x:row>
    <x:row r="1228" spans="1:27">
      <x:c r="D1228" s="47" t="s">
        <x:v>1062</x:v>
      </x:c>
      <x:c r="E1228" s="46" t="s"/>
      <x:c r="H1228" s="46" t="s"/>
      <x:c r="K1228" s="44">
        <x:f>SUM(J1226:J1227)</x:f>
      </x:c>
    </x:row>
    <x:row r="1229" spans="1:27">
      <x:c r="E1229" s="46" t="s"/>
      <x:c r="H1229" s="46" t="s"/>
      <x:c r="K1229" s="46" t="s"/>
    </x:row>
    <x:row r="1230" spans="1:27">
      <x:c r="D1230" s="47" t="s">
        <x:v>1064</x:v>
      </x:c>
      <x:c r="E1230" s="46" t="s"/>
      <x:c r="H1230" s="46" t="n">
        <x:v>1.5</x:v>
      </x:c>
      <x:c r="I1230" s="0" t="s">
        <x:v>1065</x:v>
      </x:c>
      <x:c r="J1230" s="0">
        <x:f>ROUND(H1230/100*K1224,5)</x:f>
      </x:c>
      <x:c r="K1230" s="46" t="s"/>
    </x:row>
    <x:row r="1231" spans="1:27">
      <x:c r="D1231" s="47" t="s">
        <x:v>1063</x:v>
      </x:c>
      <x:c r="E1231" s="46" t="s"/>
      <x:c r="H1231" s="46" t="s"/>
      <x:c r="K1231" s="48">
        <x:f>SUM(J1221:J1230)</x:f>
      </x:c>
    </x:row>
    <x:row r="1232" spans="1:27">
      <x:c r="D1232" s="47" t="s">
        <x:v>1130</x:v>
      </x:c>
      <x:c r="E1232" s="46" t="s"/>
      <x:c r="H1232" s="46" t="n">
        <x:v>15.53</x:v>
      </x:c>
      <x:c r="I1232" s="0" t="s">
        <x:v>1065</x:v>
      </x:c>
      <x:c r="K1232" s="44">
        <x:f>ROUND(H1232/100*K1231,5)</x:f>
      </x:c>
    </x:row>
    <x:row r="1233" spans="1:27">
      <x:c r="D1233" s="47" t="s">
        <x:v>1066</x:v>
      </x:c>
      <x:c r="E1233" s="46" t="s"/>
      <x:c r="H1233" s="46" t="s"/>
      <x:c r="K1233" s="48">
        <x:f>SUM(K1231:K1232)</x:f>
      </x:c>
    </x:row>
    <x:row r="1235" spans="1:27" customFormat="1" ht="45" customHeight="1">
      <x:c r="A1235" s="36" t="s"/>
      <x:c r="B1235" s="36" t="s">
        <x:v>1460</x:v>
      </x:c>
      <x:c r="C1235" s="37" t="s">
        <x:v>18</x:v>
      </x:c>
      <x:c r="D1235" s="38" t="s">
        <x:v>1461</x:v>
      </x:c>
      <x:c r="E1235" s="37" t="s"/>
      <x:c r="F1235" s="37" t="s"/>
      <x:c r="G1235" s="37" t="s"/>
      <x:c r="H1235" s="39" t="s">
        <x:v>1041</x:v>
      </x:c>
      <x:c r="I1235" s="40" t="n">
        <x:v>1</x:v>
      </x:c>
      <x:c r="J1235" s="41" t="s"/>
      <x:c r="K1235" s="42">
        <x:f>ROUND(K1248,2)</x:f>
      </x:c>
      <x:c r="L1235" s="37" t="s"/>
      <x:c r="M1235" s="37" t="s"/>
      <x:c r="N1235" s="37" t="s"/>
      <x:c r="O1235" s="37" t="s"/>
      <x:c r="P1235" s="37" t="s"/>
      <x:c r="Q1235" s="37" t="s"/>
      <x:c r="R1235" s="37" t="s"/>
      <x:c r="S1235" s="37" t="s"/>
      <x:c r="T1235" s="37" t="s"/>
      <x:c r="U1235" s="37" t="s"/>
      <x:c r="V1235" s="37" t="s"/>
      <x:c r="W1235" s="37" t="s"/>
      <x:c r="X1235" s="37" t="s"/>
      <x:c r="Y1235" s="37" t="s"/>
      <x:c r="Z1235" s="37" t="s"/>
      <x:c r="AA1235" s="37" t="s"/>
    </x:row>
    <x:row r="1236" spans="1:27">
      <x:c r="B1236" s="14" t="s">
        <x:v>1042</x:v>
      </x:c>
    </x:row>
    <x:row r="1237" spans="1:27">
      <x:c r="B1237" s="0" t="s">
        <x:v>1462</x:v>
      </x:c>
      <x:c r="C1237" s="0" t="s">
        <x:v>1044</x:v>
      </x:c>
      <x:c r="D1237" s="0" t="s">
        <x:v>1211</x:v>
      </x:c>
      <x:c r="E1237" s="43" t="n">
        <x:v>0.5</x:v>
      </x:c>
      <x:c r="F1237" s="0" t="s">
        <x:v>1046</x:v>
      </x:c>
      <x:c r="G1237" s="0" t="s">
        <x:v>1047</x:v>
      </x:c>
      <x:c r="H1237" s="44" t="n">
        <x:v>26.46</x:v>
      </x:c>
      <x:c r="I1237" s="0" t="s">
        <x:v>1048</x:v>
      </x:c>
      <x:c r="J1237" s="45">
        <x:f>ROUND(E1237/I1235* H1237,5)</x:f>
      </x:c>
      <x:c r="K1237" s="46" t="s"/>
    </x:row>
    <x:row r="1238" spans="1:27">
      <x:c r="B1238" s="0" t="s">
        <x:v>1463</x:v>
      </x:c>
      <x:c r="C1238" s="0" t="s">
        <x:v>1044</x:v>
      </x:c>
      <x:c r="D1238" s="0" t="s">
        <x:v>1209</x:v>
      </x:c>
      <x:c r="E1238" s="43" t="n">
        <x:v>0.16</x:v>
      </x:c>
      <x:c r="F1238" s="0" t="s">
        <x:v>1046</x:v>
      </x:c>
      <x:c r="G1238" s="0" t="s">
        <x:v>1047</x:v>
      </x:c>
      <x:c r="H1238" s="44" t="n">
        <x:v>23.25</x:v>
      </x:c>
      <x:c r="I1238" s="0" t="s">
        <x:v>1048</x:v>
      </x:c>
      <x:c r="J1238" s="45">
        <x:f>ROUND(E1238/I1235* H1238,5)</x:f>
      </x:c>
      <x:c r="K1238" s="46" t="s"/>
    </x:row>
    <x:row r="1239" spans="1:27">
      <x:c r="D1239" s="47" t="s">
        <x:v>1049</x:v>
      </x:c>
      <x:c r="E1239" s="46" t="s"/>
      <x:c r="H1239" s="46" t="s"/>
      <x:c r="K1239" s="44">
        <x:f>SUM(J1237:J1238)</x:f>
      </x:c>
    </x:row>
    <x:row r="1240" spans="1:27">
      <x:c r="B1240" s="14" t="s">
        <x:v>1054</x:v>
      </x:c>
      <x:c r="E1240" s="46" t="s"/>
      <x:c r="H1240" s="46" t="s"/>
      <x:c r="K1240" s="46" t="s"/>
    </x:row>
    <x:row r="1241" spans="1:27">
      <x:c r="B1241" s="0" t="s">
        <x:v>1464</x:v>
      </x:c>
      <x:c r="C1241" s="0" t="s">
        <x:v>50</x:v>
      </x:c>
      <x:c r="D1241" s="0" t="s">
        <x:v>1465</x:v>
      </x:c>
      <x:c r="E1241" s="43" t="n">
        <x:v>0.612</x:v>
      </x:c>
      <x:c r="G1241" s="0" t="s">
        <x:v>1047</x:v>
      </x:c>
      <x:c r="H1241" s="44" t="n">
        <x:v>7.11</x:v>
      </x:c>
      <x:c r="I1241" s="0" t="s">
        <x:v>1048</x:v>
      </x:c>
      <x:c r="J1241" s="45">
        <x:f>ROUND(E1241* H1241,5)</x:f>
      </x:c>
      <x:c r="K1241" s="46" t="s"/>
    </x:row>
    <x:row r="1242" spans="1:27">
      <x:c r="B1242" s="0" t="s">
        <x:v>1466</x:v>
      </x:c>
      <x:c r="C1242" s="0" t="s">
        <x:v>18</x:v>
      </x:c>
      <x:c r="D1242" s="0" t="s">
        <x:v>1467</x:v>
      </x:c>
      <x:c r="E1242" s="43" t="n">
        <x:v>1</x:v>
      </x:c>
      <x:c r="G1242" s="0" t="s">
        <x:v>1047</x:v>
      </x:c>
      <x:c r="H1242" s="44" t="n">
        <x:v>59.62</x:v>
      </x:c>
      <x:c r="I1242" s="0" t="s">
        <x:v>1048</x:v>
      </x:c>
      <x:c r="J1242" s="45">
        <x:f>ROUND(E1242* H1242,5)</x:f>
      </x:c>
      <x:c r="K1242" s="46" t="s"/>
    </x:row>
    <x:row r="1243" spans="1:27">
      <x:c r="D1243" s="47" t="s">
        <x:v>1062</x:v>
      </x:c>
      <x:c r="E1243" s="46" t="s"/>
      <x:c r="H1243" s="46" t="s"/>
      <x:c r="K1243" s="44">
        <x:f>SUM(J1241:J1242)</x:f>
      </x:c>
    </x:row>
    <x:row r="1244" spans="1:27">
      <x:c r="E1244" s="46" t="s"/>
      <x:c r="H1244" s="46" t="s"/>
      <x:c r="K1244" s="46" t="s"/>
    </x:row>
    <x:row r="1245" spans="1:27">
      <x:c r="D1245" s="47" t="s">
        <x:v>1064</x:v>
      </x:c>
      <x:c r="E1245" s="46" t="s"/>
      <x:c r="H1245" s="46" t="n">
        <x:v>1.5</x:v>
      </x:c>
      <x:c r="I1245" s="0" t="s">
        <x:v>1065</x:v>
      </x:c>
      <x:c r="J1245" s="0">
        <x:f>ROUND(H1245/100*K1239,5)</x:f>
      </x:c>
      <x:c r="K1245" s="46" t="s"/>
    </x:row>
    <x:row r="1246" spans="1:27">
      <x:c r="D1246" s="47" t="s">
        <x:v>1063</x:v>
      </x:c>
      <x:c r="E1246" s="46" t="s"/>
      <x:c r="H1246" s="46" t="s"/>
      <x:c r="K1246" s="48">
        <x:f>SUM(J1236:J1245)</x:f>
      </x:c>
    </x:row>
    <x:row r="1247" spans="1:27">
      <x:c r="D1247" s="47" t="s">
        <x:v>1130</x:v>
      </x:c>
      <x:c r="E1247" s="46" t="s"/>
      <x:c r="H1247" s="46" t="n">
        <x:v>15.53</x:v>
      </x:c>
      <x:c r="I1247" s="0" t="s">
        <x:v>1065</x:v>
      </x:c>
      <x:c r="K1247" s="44">
        <x:f>ROUND(H1247/100*K1246,5)</x:f>
      </x:c>
    </x:row>
    <x:row r="1248" spans="1:27">
      <x:c r="D1248" s="47" t="s">
        <x:v>1066</x:v>
      </x:c>
      <x:c r="E1248" s="46" t="s"/>
      <x:c r="H1248" s="46" t="s"/>
      <x:c r="K1248" s="48">
        <x:f>SUM(K1246:K1247)</x:f>
      </x:c>
    </x:row>
    <x:row r="1250" spans="1:27" customFormat="1" ht="45" customHeight="1">
      <x:c r="A1250" s="36" t="s"/>
      <x:c r="B1250" s="36" t="s">
        <x:v>1468</x:v>
      </x:c>
      <x:c r="C1250" s="37" t="s">
        <x:v>18</x:v>
      </x:c>
      <x:c r="D1250" s="38" t="s">
        <x:v>1469</x:v>
      </x:c>
      <x:c r="E1250" s="37" t="s"/>
      <x:c r="F1250" s="37" t="s"/>
      <x:c r="G1250" s="37" t="s"/>
      <x:c r="H1250" s="39" t="s">
        <x:v>1041</x:v>
      </x:c>
      <x:c r="I1250" s="40" t="n">
        <x:v>1</x:v>
      </x:c>
      <x:c r="J1250" s="41" t="s"/>
      <x:c r="K1250" s="42">
        <x:f>ROUND(K1263,2)</x:f>
      </x:c>
      <x:c r="L1250" s="37" t="s"/>
      <x:c r="M1250" s="37" t="s"/>
      <x:c r="N1250" s="37" t="s"/>
      <x:c r="O1250" s="37" t="s"/>
      <x:c r="P1250" s="37" t="s"/>
      <x:c r="Q1250" s="37" t="s"/>
      <x:c r="R1250" s="37" t="s"/>
      <x:c r="S1250" s="37" t="s"/>
      <x:c r="T1250" s="37" t="s"/>
      <x:c r="U1250" s="37" t="s"/>
      <x:c r="V1250" s="37" t="s"/>
      <x:c r="W1250" s="37" t="s"/>
      <x:c r="X1250" s="37" t="s"/>
      <x:c r="Y1250" s="37" t="s"/>
      <x:c r="Z1250" s="37" t="s"/>
      <x:c r="AA1250" s="37" t="s"/>
    </x:row>
    <x:row r="1251" spans="1:27">
      <x:c r="B1251" s="14" t="s">
        <x:v>1042</x:v>
      </x:c>
    </x:row>
    <x:row r="1252" spans="1:27">
      <x:c r="B1252" s="0" t="s">
        <x:v>1463</x:v>
      </x:c>
      <x:c r="C1252" s="0" t="s">
        <x:v>1044</x:v>
      </x:c>
      <x:c r="D1252" s="0" t="s">
        <x:v>1209</x:v>
      </x:c>
      <x:c r="E1252" s="43" t="n">
        <x:v>0.16</x:v>
      </x:c>
      <x:c r="F1252" s="0" t="s">
        <x:v>1046</x:v>
      </x:c>
      <x:c r="G1252" s="0" t="s">
        <x:v>1047</x:v>
      </x:c>
      <x:c r="H1252" s="44" t="n">
        <x:v>23.25</x:v>
      </x:c>
      <x:c r="I1252" s="0" t="s">
        <x:v>1048</x:v>
      </x:c>
      <x:c r="J1252" s="45">
        <x:f>ROUND(E1252/I1250* H1252,5)</x:f>
      </x:c>
      <x:c r="K1252" s="46" t="s"/>
    </x:row>
    <x:row r="1253" spans="1:27">
      <x:c r="B1253" s="0" t="s">
        <x:v>1462</x:v>
      </x:c>
      <x:c r="C1253" s="0" t="s">
        <x:v>1044</x:v>
      </x:c>
      <x:c r="D1253" s="0" t="s">
        <x:v>1211</x:v>
      </x:c>
      <x:c r="E1253" s="43" t="n">
        <x:v>0.5</x:v>
      </x:c>
      <x:c r="F1253" s="0" t="s">
        <x:v>1046</x:v>
      </x:c>
      <x:c r="G1253" s="0" t="s">
        <x:v>1047</x:v>
      </x:c>
      <x:c r="H1253" s="44" t="n">
        <x:v>26.46</x:v>
      </x:c>
      <x:c r="I1253" s="0" t="s">
        <x:v>1048</x:v>
      </x:c>
      <x:c r="J1253" s="45">
        <x:f>ROUND(E1253/I1250* H1253,5)</x:f>
      </x:c>
      <x:c r="K1253" s="46" t="s"/>
    </x:row>
    <x:row r="1254" spans="1:27">
      <x:c r="D1254" s="47" t="s">
        <x:v>1049</x:v>
      </x:c>
      <x:c r="E1254" s="46" t="s"/>
      <x:c r="H1254" s="46" t="s"/>
      <x:c r="K1254" s="44">
        <x:f>SUM(J1252:J1253)</x:f>
      </x:c>
    </x:row>
    <x:row r="1255" spans="1:27">
      <x:c r="B1255" s="14" t="s">
        <x:v>1054</x:v>
      </x:c>
      <x:c r="E1255" s="46" t="s"/>
      <x:c r="H1255" s="46" t="s"/>
      <x:c r="K1255" s="46" t="s"/>
    </x:row>
    <x:row r="1256" spans="1:27">
      <x:c r="B1256" s="0" t="s">
        <x:v>1464</x:v>
      </x:c>
      <x:c r="C1256" s="0" t="s">
        <x:v>50</x:v>
      </x:c>
      <x:c r="D1256" s="0" t="s">
        <x:v>1465</x:v>
      </x:c>
      <x:c r="E1256" s="43" t="n">
        <x:v>0.612</x:v>
      </x:c>
      <x:c r="G1256" s="0" t="s">
        <x:v>1047</x:v>
      </x:c>
      <x:c r="H1256" s="44" t="n">
        <x:v>7.11</x:v>
      </x:c>
      <x:c r="I1256" s="0" t="s">
        <x:v>1048</x:v>
      </x:c>
      <x:c r="J1256" s="45">
        <x:f>ROUND(E1256* H1256,5)</x:f>
      </x:c>
      <x:c r="K1256" s="46" t="s"/>
    </x:row>
    <x:row r="1257" spans="1:27">
      <x:c r="B1257" s="0" t="s">
        <x:v>1470</x:v>
      </x:c>
      <x:c r="C1257" s="0" t="s">
        <x:v>18</x:v>
      </x:c>
      <x:c r="D1257" s="0" t="s">
        <x:v>1471</x:v>
      </x:c>
      <x:c r="E1257" s="43" t="n">
        <x:v>1</x:v>
      </x:c>
      <x:c r="G1257" s="0" t="s">
        <x:v>1047</x:v>
      </x:c>
      <x:c r="H1257" s="44" t="n">
        <x:v>61.38</x:v>
      </x:c>
      <x:c r="I1257" s="0" t="s">
        <x:v>1048</x:v>
      </x:c>
      <x:c r="J1257" s="45">
        <x:f>ROUND(E1257* H1257,5)</x:f>
      </x:c>
      <x:c r="K1257" s="46" t="s"/>
    </x:row>
    <x:row r="1258" spans="1:27">
      <x:c r="D1258" s="47" t="s">
        <x:v>1062</x:v>
      </x:c>
      <x:c r="E1258" s="46" t="s"/>
      <x:c r="H1258" s="46" t="s"/>
      <x:c r="K1258" s="44">
        <x:f>SUM(J1256:J1257)</x:f>
      </x:c>
    </x:row>
    <x:row r="1259" spans="1:27">
      <x:c r="E1259" s="46" t="s"/>
      <x:c r="H1259" s="46" t="s"/>
      <x:c r="K1259" s="46" t="s"/>
    </x:row>
    <x:row r="1260" spans="1:27">
      <x:c r="D1260" s="47" t="s">
        <x:v>1064</x:v>
      </x:c>
      <x:c r="E1260" s="46" t="s"/>
      <x:c r="H1260" s="46" t="n">
        <x:v>1.5</x:v>
      </x:c>
      <x:c r="I1260" s="0" t="s">
        <x:v>1065</x:v>
      </x:c>
      <x:c r="J1260" s="0">
        <x:f>ROUND(H1260/100*K1254,5)</x:f>
      </x:c>
      <x:c r="K1260" s="46" t="s"/>
    </x:row>
    <x:row r="1261" spans="1:27">
      <x:c r="D1261" s="47" t="s">
        <x:v>1063</x:v>
      </x:c>
      <x:c r="E1261" s="46" t="s"/>
      <x:c r="H1261" s="46" t="s"/>
      <x:c r="K1261" s="48">
        <x:f>SUM(J1251:J1260)</x:f>
      </x:c>
    </x:row>
    <x:row r="1262" spans="1:27">
      <x:c r="D1262" s="47" t="s">
        <x:v>1130</x:v>
      </x:c>
      <x:c r="E1262" s="46" t="s"/>
      <x:c r="H1262" s="46" t="n">
        <x:v>15.53</x:v>
      </x:c>
      <x:c r="I1262" s="0" t="s">
        <x:v>1065</x:v>
      </x:c>
      <x:c r="K1262" s="44">
        <x:f>ROUND(H1262/100*K1261,5)</x:f>
      </x:c>
    </x:row>
    <x:row r="1263" spans="1:27">
      <x:c r="D1263" s="47" t="s">
        <x:v>1066</x:v>
      </x:c>
      <x:c r="E1263" s="46" t="s"/>
      <x:c r="H1263" s="46" t="s"/>
      <x:c r="K1263" s="48">
        <x:f>SUM(K1261:K1262)</x:f>
      </x:c>
    </x:row>
    <x:row r="1265" spans="1:27" customFormat="1" ht="45" customHeight="1">
      <x:c r="A1265" s="36" t="s"/>
      <x:c r="B1265" s="36" t="s">
        <x:v>1472</x:v>
      </x:c>
      <x:c r="C1265" s="37" t="s">
        <x:v>18</x:v>
      </x:c>
      <x:c r="D1265" s="38" t="s">
        <x:v>1473</x:v>
      </x:c>
      <x:c r="E1265" s="37" t="s"/>
      <x:c r="F1265" s="37" t="s"/>
      <x:c r="G1265" s="37" t="s"/>
      <x:c r="H1265" s="39" t="s">
        <x:v>1041</x:v>
      </x:c>
      <x:c r="I1265" s="40" t="n">
        <x:v>1</x:v>
      </x:c>
      <x:c r="J1265" s="41" t="s"/>
      <x:c r="K1265" s="42">
        <x:f>ROUND(K1278,2)</x:f>
      </x:c>
      <x:c r="L1265" s="37" t="s"/>
      <x:c r="M1265" s="37" t="s"/>
      <x:c r="N1265" s="37" t="s"/>
      <x:c r="O1265" s="37" t="s"/>
      <x:c r="P1265" s="37" t="s"/>
      <x:c r="Q1265" s="37" t="s"/>
      <x:c r="R1265" s="37" t="s"/>
      <x:c r="S1265" s="37" t="s"/>
      <x:c r="T1265" s="37" t="s"/>
      <x:c r="U1265" s="37" t="s"/>
      <x:c r="V1265" s="37" t="s"/>
      <x:c r="W1265" s="37" t="s"/>
      <x:c r="X1265" s="37" t="s"/>
      <x:c r="Y1265" s="37" t="s"/>
      <x:c r="Z1265" s="37" t="s"/>
      <x:c r="AA1265" s="37" t="s"/>
    </x:row>
    <x:row r="1266" spans="1:27">
      <x:c r="B1266" s="14" t="s">
        <x:v>1042</x:v>
      </x:c>
    </x:row>
    <x:row r="1267" spans="1:27">
      <x:c r="B1267" s="0" t="s">
        <x:v>1462</x:v>
      </x:c>
      <x:c r="C1267" s="0" t="s">
        <x:v>1044</x:v>
      </x:c>
      <x:c r="D1267" s="0" t="s">
        <x:v>1211</x:v>
      </x:c>
      <x:c r="E1267" s="43" t="n">
        <x:v>0.7</x:v>
      </x:c>
      <x:c r="F1267" s="0" t="s">
        <x:v>1046</x:v>
      </x:c>
      <x:c r="G1267" s="0" t="s">
        <x:v>1047</x:v>
      </x:c>
      <x:c r="H1267" s="44" t="n">
        <x:v>26.46</x:v>
      </x:c>
      <x:c r="I1267" s="0" t="s">
        <x:v>1048</x:v>
      </x:c>
      <x:c r="J1267" s="45">
        <x:f>ROUND(E1267/I1265* H1267,5)</x:f>
      </x:c>
      <x:c r="K1267" s="46" t="s"/>
    </x:row>
    <x:row r="1268" spans="1:27">
      <x:c r="B1268" s="0" t="s">
        <x:v>1463</x:v>
      </x:c>
      <x:c r="C1268" s="0" t="s">
        <x:v>1044</x:v>
      </x:c>
      <x:c r="D1268" s="0" t="s">
        <x:v>1209</x:v>
      </x:c>
      <x:c r="E1268" s="43" t="n">
        <x:v>0.23</x:v>
      </x:c>
      <x:c r="F1268" s="0" t="s">
        <x:v>1046</x:v>
      </x:c>
      <x:c r="G1268" s="0" t="s">
        <x:v>1047</x:v>
      </x:c>
      <x:c r="H1268" s="44" t="n">
        <x:v>23.25</x:v>
      </x:c>
      <x:c r="I1268" s="0" t="s">
        <x:v>1048</x:v>
      </x:c>
      <x:c r="J1268" s="45">
        <x:f>ROUND(E1268/I1265* H1268,5)</x:f>
      </x:c>
      <x:c r="K1268" s="46" t="s"/>
    </x:row>
    <x:row r="1269" spans="1:27">
      <x:c r="D1269" s="47" t="s">
        <x:v>1049</x:v>
      </x:c>
      <x:c r="E1269" s="46" t="s"/>
      <x:c r="H1269" s="46" t="s"/>
      <x:c r="K1269" s="44">
        <x:f>SUM(J1267:J1268)</x:f>
      </x:c>
    </x:row>
    <x:row r="1270" spans="1:27">
      <x:c r="B1270" s="14" t="s">
        <x:v>1054</x:v>
      </x:c>
      <x:c r="E1270" s="46" t="s"/>
      <x:c r="H1270" s="46" t="s"/>
      <x:c r="K1270" s="46" t="s"/>
    </x:row>
    <x:row r="1271" spans="1:27">
      <x:c r="B1271" s="0" t="s">
        <x:v>1464</x:v>
      </x:c>
      <x:c r="C1271" s="0" t="s">
        <x:v>50</x:v>
      </x:c>
      <x:c r="D1271" s="0" t="s">
        <x:v>1465</x:v>
      </x:c>
      <x:c r="E1271" s="43" t="n">
        <x:v>0.918</x:v>
      </x:c>
      <x:c r="G1271" s="0" t="s">
        <x:v>1047</x:v>
      </x:c>
      <x:c r="H1271" s="44" t="n">
        <x:v>7.11</x:v>
      </x:c>
      <x:c r="I1271" s="0" t="s">
        <x:v>1048</x:v>
      </x:c>
      <x:c r="J1271" s="45">
        <x:f>ROUND(E1271* H1271,5)</x:f>
      </x:c>
      <x:c r="K1271" s="46" t="s"/>
    </x:row>
    <x:row r="1272" spans="1:27">
      <x:c r="B1272" s="0" t="s">
        <x:v>1474</x:v>
      </x:c>
      <x:c r="C1272" s="0" t="s">
        <x:v>18</x:v>
      </x:c>
      <x:c r="D1272" s="0" t="s">
        <x:v>1475</x:v>
      </x:c>
      <x:c r="E1272" s="43" t="n">
        <x:v>1</x:v>
      </x:c>
      <x:c r="G1272" s="0" t="s">
        <x:v>1047</x:v>
      </x:c>
      <x:c r="H1272" s="44" t="n">
        <x:v>80.03</x:v>
      </x:c>
      <x:c r="I1272" s="0" t="s">
        <x:v>1048</x:v>
      </x:c>
      <x:c r="J1272" s="45">
        <x:f>ROUND(E1272* H1272,5)</x:f>
      </x:c>
      <x:c r="K1272" s="46" t="s"/>
    </x:row>
    <x:row r="1273" spans="1:27">
      <x:c r="D1273" s="47" t="s">
        <x:v>1062</x:v>
      </x:c>
      <x:c r="E1273" s="46" t="s"/>
      <x:c r="H1273" s="46" t="s"/>
      <x:c r="K1273" s="44">
        <x:f>SUM(J1271:J1272)</x:f>
      </x:c>
    </x:row>
    <x:row r="1274" spans="1:27">
      <x:c r="E1274" s="46" t="s"/>
      <x:c r="H1274" s="46" t="s"/>
      <x:c r="K1274" s="46" t="s"/>
    </x:row>
    <x:row r="1275" spans="1:27">
      <x:c r="D1275" s="47" t="s">
        <x:v>1064</x:v>
      </x:c>
      <x:c r="E1275" s="46" t="s"/>
      <x:c r="H1275" s="46" t="n">
        <x:v>1.5</x:v>
      </x:c>
      <x:c r="I1275" s="0" t="s">
        <x:v>1065</x:v>
      </x:c>
      <x:c r="J1275" s="0">
        <x:f>ROUND(H1275/100*K1269,5)</x:f>
      </x:c>
      <x:c r="K1275" s="46" t="s"/>
    </x:row>
    <x:row r="1276" spans="1:27">
      <x:c r="D1276" s="47" t="s">
        <x:v>1063</x:v>
      </x:c>
      <x:c r="E1276" s="46" t="s"/>
      <x:c r="H1276" s="46" t="s"/>
      <x:c r="K1276" s="48">
        <x:f>SUM(J1266:J1275)</x:f>
      </x:c>
    </x:row>
    <x:row r="1277" spans="1:27">
      <x:c r="D1277" s="47" t="s">
        <x:v>1130</x:v>
      </x:c>
      <x:c r="E1277" s="46" t="s"/>
      <x:c r="H1277" s="46" t="n">
        <x:v>15.53</x:v>
      </x:c>
      <x:c r="I1277" s="0" t="s">
        <x:v>1065</x:v>
      </x:c>
      <x:c r="K1277" s="44">
        <x:f>ROUND(H1277/100*K1276,5)</x:f>
      </x:c>
    </x:row>
    <x:row r="1278" spans="1:27">
      <x:c r="D1278" s="47" t="s">
        <x:v>1066</x:v>
      </x:c>
      <x:c r="E1278" s="46" t="s"/>
      <x:c r="H1278" s="46" t="s"/>
      <x:c r="K1278" s="48">
        <x:f>SUM(K1276:K1277)</x:f>
      </x:c>
    </x:row>
    <x:row r="1280" spans="1:27" customFormat="1" ht="45" customHeight="1">
      <x:c r="A1280" s="36" t="s"/>
      <x:c r="B1280" s="36" t="s">
        <x:v>1476</x:v>
      </x:c>
      <x:c r="C1280" s="37" t="s">
        <x:v>18</x:v>
      </x:c>
      <x:c r="D1280" s="38" t="s">
        <x:v>1477</x:v>
      </x:c>
      <x:c r="E1280" s="37" t="s"/>
      <x:c r="F1280" s="37" t="s"/>
      <x:c r="G1280" s="37" t="s"/>
      <x:c r="H1280" s="39" t="s">
        <x:v>1041</x:v>
      </x:c>
      <x:c r="I1280" s="40" t="n">
        <x:v>1</x:v>
      </x:c>
      <x:c r="J1280" s="41" t="s"/>
      <x:c r="K1280" s="42">
        <x:f>ROUND(K1293,2)</x:f>
      </x:c>
      <x:c r="L1280" s="37" t="s"/>
      <x:c r="M1280" s="37" t="s"/>
      <x:c r="N1280" s="37" t="s"/>
      <x:c r="O1280" s="37" t="s"/>
      <x:c r="P1280" s="37" t="s"/>
      <x:c r="Q1280" s="37" t="s"/>
      <x:c r="R1280" s="37" t="s"/>
      <x:c r="S1280" s="37" t="s"/>
      <x:c r="T1280" s="37" t="s"/>
      <x:c r="U1280" s="37" t="s"/>
      <x:c r="V1280" s="37" t="s"/>
      <x:c r="W1280" s="37" t="s"/>
      <x:c r="X1280" s="37" t="s"/>
      <x:c r="Y1280" s="37" t="s"/>
      <x:c r="Z1280" s="37" t="s"/>
      <x:c r="AA1280" s="37" t="s"/>
    </x:row>
    <x:row r="1281" spans="1:27">
      <x:c r="B1281" s="14" t="s">
        <x:v>1042</x:v>
      </x:c>
    </x:row>
    <x:row r="1282" spans="1:27">
      <x:c r="B1282" s="0" t="s">
        <x:v>1462</x:v>
      </x:c>
      <x:c r="C1282" s="0" t="s">
        <x:v>1044</x:v>
      </x:c>
      <x:c r="D1282" s="0" t="s">
        <x:v>1211</x:v>
      </x:c>
      <x:c r="E1282" s="43" t="n">
        <x:v>0.7</x:v>
      </x:c>
      <x:c r="F1282" s="0" t="s">
        <x:v>1046</x:v>
      </x:c>
      <x:c r="G1282" s="0" t="s">
        <x:v>1047</x:v>
      </x:c>
      <x:c r="H1282" s="44" t="n">
        <x:v>26.46</x:v>
      </x:c>
      <x:c r="I1282" s="0" t="s">
        <x:v>1048</x:v>
      </x:c>
      <x:c r="J1282" s="45">
        <x:f>ROUND(E1282/I1280* H1282,5)</x:f>
      </x:c>
      <x:c r="K1282" s="46" t="s"/>
    </x:row>
    <x:row r="1283" spans="1:27">
      <x:c r="B1283" s="0" t="s">
        <x:v>1463</x:v>
      </x:c>
      <x:c r="C1283" s="0" t="s">
        <x:v>1044</x:v>
      </x:c>
      <x:c r="D1283" s="0" t="s">
        <x:v>1209</x:v>
      </x:c>
      <x:c r="E1283" s="43" t="n">
        <x:v>0.23</x:v>
      </x:c>
      <x:c r="F1283" s="0" t="s">
        <x:v>1046</x:v>
      </x:c>
      <x:c r="G1283" s="0" t="s">
        <x:v>1047</x:v>
      </x:c>
      <x:c r="H1283" s="44" t="n">
        <x:v>23.25</x:v>
      </x:c>
      <x:c r="I1283" s="0" t="s">
        <x:v>1048</x:v>
      </x:c>
      <x:c r="J1283" s="45">
        <x:f>ROUND(E1283/I1280* H1283,5)</x:f>
      </x:c>
      <x:c r="K1283" s="46" t="s"/>
    </x:row>
    <x:row r="1284" spans="1:27">
      <x:c r="D1284" s="47" t="s">
        <x:v>1049</x:v>
      </x:c>
      <x:c r="E1284" s="46" t="s"/>
      <x:c r="H1284" s="46" t="s"/>
      <x:c r="K1284" s="44">
        <x:f>SUM(J1282:J1283)</x:f>
      </x:c>
    </x:row>
    <x:row r="1285" spans="1:27">
      <x:c r="B1285" s="14" t="s">
        <x:v>1054</x:v>
      </x:c>
      <x:c r="E1285" s="46" t="s"/>
      <x:c r="H1285" s="46" t="s"/>
      <x:c r="K1285" s="46" t="s"/>
    </x:row>
    <x:row r="1286" spans="1:27">
      <x:c r="B1286" s="0" t="s">
        <x:v>1464</x:v>
      </x:c>
      <x:c r="C1286" s="0" t="s">
        <x:v>50</x:v>
      </x:c>
      <x:c r="D1286" s="0" t="s">
        <x:v>1465</x:v>
      </x:c>
      <x:c r="E1286" s="43" t="n">
        <x:v>0.918</x:v>
      </x:c>
      <x:c r="G1286" s="0" t="s">
        <x:v>1047</x:v>
      </x:c>
      <x:c r="H1286" s="44" t="n">
        <x:v>7.11</x:v>
      </x:c>
      <x:c r="I1286" s="0" t="s">
        <x:v>1048</x:v>
      </x:c>
      <x:c r="J1286" s="45">
        <x:f>ROUND(E1286* H1286,5)</x:f>
      </x:c>
      <x:c r="K1286" s="46" t="s"/>
    </x:row>
    <x:row r="1287" spans="1:27">
      <x:c r="B1287" s="0" t="s">
        <x:v>1478</x:v>
      </x:c>
      <x:c r="C1287" s="0" t="s">
        <x:v>18</x:v>
      </x:c>
      <x:c r="D1287" s="0" t="s">
        <x:v>1479</x:v>
      </x:c>
      <x:c r="E1287" s="43" t="n">
        <x:v>1</x:v>
      </x:c>
      <x:c r="G1287" s="0" t="s">
        <x:v>1047</x:v>
      </x:c>
      <x:c r="H1287" s="44" t="n">
        <x:v>67.82</x:v>
      </x:c>
      <x:c r="I1287" s="0" t="s">
        <x:v>1048</x:v>
      </x:c>
      <x:c r="J1287" s="45">
        <x:f>ROUND(E1287* H1287,5)</x:f>
      </x:c>
      <x:c r="K1287" s="46" t="s"/>
    </x:row>
    <x:row r="1288" spans="1:27">
      <x:c r="D1288" s="47" t="s">
        <x:v>1062</x:v>
      </x:c>
      <x:c r="E1288" s="46" t="s"/>
      <x:c r="H1288" s="46" t="s"/>
      <x:c r="K1288" s="44">
        <x:f>SUM(J1286:J1287)</x:f>
      </x:c>
    </x:row>
    <x:row r="1289" spans="1:27">
      <x:c r="E1289" s="46" t="s"/>
      <x:c r="H1289" s="46" t="s"/>
      <x:c r="K1289" s="46" t="s"/>
    </x:row>
    <x:row r="1290" spans="1:27">
      <x:c r="D1290" s="47" t="s">
        <x:v>1064</x:v>
      </x:c>
      <x:c r="E1290" s="46" t="s"/>
      <x:c r="H1290" s="46" t="n">
        <x:v>1.5</x:v>
      </x:c>
      <x:c r="I1290" s="0" t="s">
        <x:v>1065</x:v>
      </x:c>
      <x:c r="J1290" s="0">
        <x:f>ROUND(H1290/100*K1284,5)</x:f>
      </x:c>
      <x:c r="K1290" s="46" t="s"/>
    </x:row>
    <x:row r="1291" spans="1:27">
      <x:c r="D1291" s="47" t="s">
        <x:v>1063</x:v>
      </x:c>
      <x:c r="E1291" s="46" t="s"/>
      <x:c r="H1291" s="46" t="s"/>
      <x:c r="K1291" s="48">
        <x:f>SUM(J1281:J1290)</x:f>
      </x:c>
    </x:row>
    <x:row r="1292" spans="1:27">
      <x:c r="D1292" s="47" t="s">
        <x:v>1130</x:v>
      </x:c>
      <x:c r="E1292" s="46" t="s"/>
      <x:c r="H1292" s="46" t="n">
        <x:v>15.53</x:v>
      </x:c>
      <x:c r="I1292" s="0" t="s">
        <x:v>1065</x:v>
      </x:c>
      <x:c r="K1292" s="44">
        <x:f>ROUND(H1292/100*K1291,5)</x:f>
      </x:c>
    </x:row>
    <x:row r="1293" spans="1:27">
      <x:c r="D1293" s="47" t="s">
        <x:v>1066</x:v>
      </x:c>
      <x:c r="E1293" s="46" t="s"/>
      <x:c r="H1293" s="46" t="s"/>
      <x:c r="K1293" s="48">
        <x:f>SUM(K1291:K1292)</x:f>
      </x:c>
    </x:row>
    <x:row r="1295" spans="1:27" customFormat="1" ht="45" customHeight="1">
      <x:c r="A1295" s="36" t="s"/>
      <x:c r="B1295" s="36" t="s">
        <x:v>1480</x:v>
      </x:c>
      <x:c r="C1295" s="37" t="s">
        <x:v>18</x:v>
      </x:c>
      <x:c r="D1295" s="38" t="s">
        <x:v>1481</x:v>
      </x:c>
      <x:c r="E1295" s="37" t="s"/>
      <x:c r="F1295" s="37" t="s"/>
      <x:c r="G1295" s="37" t="s"/>
      <x:c r="H1295" s="39" t="s">
        <x:v>1041</x:v>
      </x:c>
      <x:c r="I1295" s="40" t="n">
        <x:v>1</x:v>
      </x:c>
      <x:c r="J1295" s="41" t="s"/>
      <x:c r="K1295" s="42">
        <x:f>ROUND(K1308,2)</x:f>
      </x:c>
      <x:c r="L1295" s="37" t="s"/>
      <x:c r="M1295" s="37" t="s"/>
      <x:c r="N1295" s="37" t="s"/>
      <x:c r="O1295" s="37" t="s"/>
      <x:c r="P1295" s="37" t="s"/>
      <x:c r="Q1295" s="37" t="s"/>
      <x:c r="R1295" s="37" t="s"/>
      <x:c r="S1295" s="37" t="s"/>
      <x:c r="T1295" s="37" t="s"/>
      <x:c r="U1295" s="37" t="s"/>
      <x:c r="V1295" s="37" t="s"/>
      <x:c r="W1295" s="37" t="s"/>
      <x:c r="X1295" s="37" t="s"/>
      <x:c r="Y1295" s="37" t="s"/>
      <x:c r="Z1295" s="37" t="s"/>
      <x:c r="AA1295" s="37" t="s"/>
    </x:row>
    <x:row r="1296" spans="1:27">
      <x:c r="B1296" s="14" t="s">
        <x:v>1042</x:v>
      </x:c>
    </x:row>
    <x:row r="1297" spans="1:27">
      <x:c r="B1297" s="0" t="s">
        <x:v>1463</x:v>
      </x:c>
      <x:c r="C1297" s="0" t="s">
        <x:v>1044</x:v>
      </x:c>
      <x:c r="D1297" s="0" t="s">
        <x:v>1209</x:v>
      </x:c>
      <x:c r="E1297" s="43" t="n">
        <x:v>0.16</x:v>
      </x:c>
      <x:c r="F1297" s="0" t="s">
        <x:v>1046</x:v>
      </x:c>
      <x:c r="G1297" s="0" t="s">
        <x:v>1047</x:v>
      </x:c>
      <x:c r="H1297" s="44" t="n">
        <x:v>23.25</x:v>
      </x:c>
      <x:c r="I1297" s="0" t="s">
        <x:v>1048</x:v>
      </x:c>
      <x:c r="J1297" s="45">
        <x:f>ROUND(E1297/I1295* H1297,5)</x:f>
      </x:c>
      <x:c r="K1297" s="46" t="s"/>
    </x:row>
    <x:row r="1298" spans="1:27">
      <x:c r="B1298" s="0" t="s">
        <x:v>1462</x:v>
      </x:c>
      <x:c r="C1298" s="0" t="s">
        <x:v>1044</x:v>
      </x:c>
      <x:c r="D1298" s="0" t="s">
        <x:v>1211</x:v>
      </x:c>
      <x:c r="E1298" s="43" t="n">
        <x:v>0.5</x:v>
      </x:c>
      <x:c r="F1298" s="0" t="s">
        <x:v>1046</x:v>
      </x:c>
      <x:c r="G1298" s="0" t="s">
        <x:v>1047</x:v>
      </x:c>
      <x:c r="H1298" s="44" t="n">
        <x:v>26.46</x:v>
      </x:c>
      <x:c r="I1298" s="0" t="s">
        <x:v>1048</x:v>
      </x:c>
      <x:c r="J1298" s="45">
        <x:f>ROUND(E1298/I1295* H1298,5)</x:f>
      </x:c>
      <x:c r="K1298" s="46" t="s"/>
    </x:row>
    <x:row r="1299" spans="1:27">
      <x:c r="D1299" s="47" t="s">
        <x:v>1049</x:v>
      </x:c>
      <x:c r="E1299" s="46" t="s"/>
      <x:c r="H1299" s="46" t="s"/>
      <x:c r="K1299" s="44">
        <x:f>SUM(J1297:J1298)</x:f>
      </x:c>
    </x:row>
    <x:row r="1300" spans="1:27">
      <x:c r="B1300" s="14" t="s">
        <x:v>1054</x:v>
      </x:c>
      <x:c r="E1300" s="46" t="s"/>
      <x:c r="H1300" s="46" t="s"/>
      <x:c r="K1300" s="46" t="s"/>
    </x:row>
    <x:row r="1301" spans="1:27">
      <x:c r="B1301" s="0" t="s">
        <x:v>1482</x:v>
      </x:c>
      <x:c r="C1301" s="0" t="s">
        <x:v>18</x:v>
      </x:c>
      <x:c r="D1301" s="0" t="s">
        <x:v>1483</x:v>
      </x:c>
      <x:c r="E1301" s="43" t="n">
        <x:v>1</x:v>
      </x:c>
      <x:c r="G1301" s="0" t="s">
        <x:v>1047</x:v>
      </x:c>
      <x:c r="H1301" s="44" t="n">
        <x:v>101.5</x:v>
      </x:c>
      <x:c r="I1301" s="0" t="s">
        <x:v>1048</x:v>
      </x:c>
      <x:c r="J1301" s="45">
        <x:f>ROUND(E1301* H1301,5)</x:f>
      </x:c>
      <x:c r="K1301" s="46" t="s"/>
    </x:row>
    <x:row r="1302" spans="1:27">
      <x:c r="B1302" s="0" t="s">
        <x:v>1484</x:v>
      </x:c>
      <x:c r="C1302" s="0" t="s">
        <x:v>50</x:v>
      </x:c>
      <x:c r="D1302" s="0" t="s">
        <x:v>1485</x:v>
      </x:c>
      <x:c r="E1302" s="43" t="n">
        <x:v>0.612</x:v>
      </x:c>
      <x:c r="G1302" s="0" t="s">
        <x:v>1047</x:v>
      </x:c>
      <x:c r="H1302" s="44" t="n">
        <x:v>10.04</x:v>
      </x:c>
      <x:c r="I1302" s="0" t="s">
        <x:v>1048</x:v>
      </x:c>
      <x:c r="J1302" s="45">
        <x:f>ROUND(E1302* H1302,5)</x:f>
      </x:c>
      <x:c r="K1302" s="46" t="s"/>
    </x:row>
    <x:row r="1303" spans="1:27">
      <x:c r="D1303" s="47" t="s">
        <x:v>1062</x:v>
      </x:c>
      <x:c r="E1303" s="46" t="s"/>
      <x:c r="H1303" s="46" t="s"/>
      <x:c r="K1303" s="44">
        <x:f>SUM(J1301:J1302)</x:f>
      </x:c>
    </x:row>
    <x:row r="1304" spans="1:27">
      <x:c r="E1304" s="46" t="s"/>
      <x:c r="H1304" s="46" t="s"/>
      <x:c r="K1304" s="46" t="s"/>
    </x:row>
    <x:row r="1305" spans="1:27">
      <x:c r="D1305" s="47" t="s">
        <x:v>1064</x:v>
      </x:c>
      <x:c r="E1305" s="46" t="s"/>
      <x:c r="H1305" s="46" t="n">
        <x:v>1.5</x:v>
      </x:c>
      <x:c r="I1305" s="0" t="s">
        <x:v>1065</x:v>
      </x:c>
      <x:c r="J1305" s="0">
        <x:f>ROUND(H1305/100*K1299,5)</x:f>
      </x:c>
      <x:c r="K1305" s="46" t="s"/>
    </x:row>
    <x:row r="1306" spans="1:27">
      <x:c r="D1306" s="47" t="s">
        <x:v>1063</x:v>
      </x:c>
      <x:c r="E1306" s="46" t="s"/>
      <x:c r="H1306" s="46" t="s"/>
      <x:c r="K1306" s="48">
        <x:f>SUM(J1296:J1305)</x:f>
      </x:c>
    </x:row>
    <x:row r="1307" spans="1:27">
      <x:c r="D1307" s="47" t="s">
        <x:v>1130</x:v>
      </x:c>
      <x:c r="E1307" s="46" t="s"/>
      <x:c r="H1307" s="46" t="n">
        <x:v>15.53</x:v>
      </x:c>
      <x:c r="I1307" s="0" t="s">
        <x:v>1065</x:v>
      </x:c>
      <x:c r="K1307" s="44">
        <x:f>ROUND(H1307/100*K1306,5)</x:f>
      </x:c>
    </x:row>
    <x:row r="1308" spans="1:27">
      <x:c r="D1308" s="47" t="s">
        <x:v>1066</x:v>
      </x:c>
      <x:c r="E1308" s="46" t="s"/>
      <x:c r="H1308" s="46" t="s"/>
      <x:c r="K1308" s="48">
        <x:f>SUM(K1306:K1307)</x:f>
      </x:c>
    </x:row>
    <x:row r="1310" spans="1:27" customFormat="1" ht="45" customHeight="1">
      <x:c r="A1310" s="36" t="s"/>
      <x:c r="B1310" s="36" t="s">
        <x:v>1486</x:v>
      </x:c>
      <x:c r="C1310" s="37" t="s">
        <x:v>18</x:v>
      </x:c>
      <x:c r="D1310" s="38" t="s">
        <x:v>1487</x:v>
      </x:c>
      <x:c r="E1310" s="37" t="s"/>
      <x:c r="F1310" s="37" t="s"/>
      <x:c r="G1310" s="37" t="s"/>
      <x:c r="H1310" s="39" t="s">
        <x:v>1041</x:v>
      </x:c>
      <x:c r="I1310" s="40" t="n">
        <x:v>1</x:v>
      </x:c>
      <x:c r="J1310" s="41" t="s"/>
      <x:c r="K1310" s="42">
        <x:f>ROUND(K1323,2)</x:f>
      </x:c>
      <x:c r="L1310" s="37" t="s"/>
      <x:c r="M1310" s="37" t="s"/>
      <x:c r="N1310" s="37" t="s"/>
      <x:c r="O1310" s="37" t="s"/>
      <x:c r="P1310" s="37" t="s"/>
      <x:c r="Q1310" s="37" t="s"/>
      <x:c r="R1310" s="37" t="s"/>
      <x:c r="S1310" s="37" t="s"/>
      <x:c r="T1310" s="37" t="s"/>
      <x:c r="U1310" s="37" t="s"/>
      <x:c r="V1310" s="37" t="s"/>
      <x:c r="W1310" s="37" t="s"/>
      <x:c r="X1310" s="37" t="s"/>
      <x:c r="Y1310" s="37" t="s"/>
      <x:c r="Z1310" s="37" t="s"/>
      <x:c r="AA1310" s="37" t="s"/>
    </x:row>
    <x:row r="1311" spans="1:27">
      <x:c r="B1311" s="14" t="s">
        <x:v>1042</x:v>
      </x:c>
    </x:row>
    <x:row r="1312" spans="1:27">
      <x:c r="B1312" s="0" t="s">
        <x:v>1463</x:v>
      </x:c>
      <x:c r="C1312" s="0" t="s">
        <x:v>1044</x:v>
      </x:c>
      <x:c r="D1312" s="0" t="s">
        <x:v>1209</x:v>
      </x:c>
      <x:c r="E1312" s="43" t="n">
        <x:v>0.1</x:v>
      </x:c>
      <x:c r="F1312" s="0" t="s">
        <x:v>1046</x:v>
      </x:c>
      <x:c r="G1312" s="0" t="s">
        <x:v>1047</x:v>
      </x:c>
      <x:c r="H1312" s="44" t="n">
        <x:v>23.25</x:v>
      </x:c>
      <x:c r="I1312" s="0" t="s">
        <x:v>1048</x:v>
      </x:c>
      <x:c r="J1312" s="45">
        <x:f>ROUND(E1312/I1310* H1312,5)</x:f>
      </x:c>
      <x:c r="K1312" s="46" t="s"/>
    </x:row>
    <x:row r="1313" spans="1:27">
      <x:c r="B1313" s="0" t="s">
        <x:v>1462</x:v>
      </x:c>
      <x:c r="C1313" s="0" t="s">
        <x:v>1044</x:v>
      </x:c>
      <x:c r="D1313" s="0" t="s">
        <x:v>1211</x:v>
      </x:c>
      <x:c r="E1313" s="43" t="n">
        <x:v>0.3</x:v>
      </x:c>
      <x:c r="F1313" s="0" t="s">
        <x:v>1046</x:v>
      </x:c>
      <x:c r="G1313" s="0" t="s">
        <x:v>1047</x:v>
      </x:c>
      <x:c r="H1313" s="44" t="n">
        <x:v>26.46</x:v>
      </x:c>
      <x:c r="I1313" s="0" t="s">
        <x:v>1048</x:v>
      </x:c>
      <x:c r="J1313" s="45">
        <x:f>ROUND(E1313/I1310* H1313,5)</x:f>
      </x:c>
      <x:c r="K1313" s="46" t="s"/>
    </x:row>
    <x:row r="1314" spans="1:27">
      <x:c r="D1314" s="47" t="s">
        <x:v>1049</x:v>
      </x:c>
      <x:c r="E1314" s="46" t="s"/>
      <x:c r="H1314" s="46" t="s"/>
      <x:c r="K1314" s="44">
        <x:f>SUM(J1312:J1313)</x:f>
      </x:c>
    </x:row>
    <x:row r="1315" spans="1:27">
      <x:c r="B1315" s="14" t="s">
        <x:v>1054</x:v>
      </x:c>
      <x:c r="E1315" s="46" t="s"/>
      <x:c r="H1315" s="46" t="s"/>
      <x:c r="K1315" s="46" t="s"/>
    </x:row>
    <x:row r="1316" spans="1:27">
      <x:c r="B1316" s="0" t="s">
        <x:v>1488</x:v>
      </x:c>
      <x:c r="C1316" s="0" t="s">
        <x:v>50</x:v>
      </x:c>
      <x:c r="D1316" s="0" t="s">
        <x:v>1489</x:v>
      </x:c>
      <x:c r="E1316" s="43" t="n">
        <x:v>0.612</x:v>
      </x:c>
      <x:c r="G1316" s="0" t="s">
        <x:v>1047</x:v>
      </x:c>
      <x:c r="H1316" s="44" t="n">
        <x:v>16.06</x:v>
      </x:c>
      <x:c r="I1316" s="0" t="s">
        <x:v>1048</x:v>
      </x:c>
      <x:c r="J1316" s="45">
        <x:f>ROUND(E1316* H1316,5)</x:f>
      </x:c>
      <x:c r="K1316" s="46" t="s"/>
    </x:row>
    <x:row r="1317" spans="1:27">
      <x:c r="B1317" s="0" t="s">
        <x:v>1490</x:v>
      </x:c>
      <x:c r="C1317" s="0" t="s">
        <x:v>18</x:v>
      </x:c>
      <x:c r="D1317" s="0" t="s">
        <x:v>1491</x:v>
      </x:c>
      <x:c r="E1317" s="43" t="n">
        <x:v>1</x:v>
      </x:c>
      <x:c r="G1317" s="0" t="s">
        <x:v>1047</x:v>
      </x:c>
      <x:c r="H1317" s="44" t="n">
        <x:v>43.25</x:v>
      </x:c>
      <x:c r="I1317" s="0" t="s">
        <x:v>1048</x:v>
      </x:c>
      <x:c r="J1317" s="45">
        <x:f>ROUND(E1317* H1317,5)</x:f>
      </x:c>
      <x:c r="K1317" s="46" t="s"/>
    </x:row>
    <x:row r="1318" spans="1:27">
      <x:c r="D1318" s="47" t="s">
        <x:v>1062</x:v>
      </x:c>
      <x:c r="E1318" s="46" t="s"/>
      <x:c r="H1318" s="46" t="s"/>
      <x:c r="K1318" s="44">
        <x:f>SUM(J1316:J1317)</x:f>
      </x:c>
    </x:row>
    <x:row r="1319" spans="1:27">
      <x:c r="E1319" s="46" t="s"/>
      <x:c r="H1319" s="46" t="s"/>
      <x:c r="K1319" s="46" t="s"/>
    </x:row>
    <x:row r="1320" spans="1:27">
      <x:c r="D1320" s="47" t="s">
        <x:v>1064</x:v>
      </x:c>
      <x:c r="E1320" s="46" t="s"/>
      <x:c r="H1320" s="46" t="n">
        <x:v>1.5</x:v>
      </x:c>
      <x:c r="I1320" s="0" t="s">
        <x:v>1065</x:v>
      </x:c>
      <x:c r="J1320" s="0">
        <x:f>ROUND(H1320/100*K1314,5)</x:f>
      </x:c>
      <x:c r="K1320" s="46" t="s"/>
    </x:row>
    <x:row r="1321" spans="1:27">
      <x:c r="D1321" s="47" t="s">
        <x:v>1063</x:v>
      </x:c>
      <x:c r="E1321" s="46" t="s"/>
      <x:c r="H1321" s="46" t="s"/>
      <x:c r="K1321" s="48">
        <x:f>SUM(J1311:J1320)</x:f>
      </x:c>
    </x:row>
    <x:row r="1322" spans="1:27">
      <x:c r="D1322" s="47" t="s">
        <x:v>1130</x:v>
      </x:c>
      <x:c r="E1322" s="46" t="s"/>
      <x:c r="H1322" s="46" t="n">
        <x:v>15.53</x:v>
      </x:c>
      <x:c r="I1322" s="0" t="s">
        <x:v>1065</x:v>
      </x:c>
      <x:c r="K1322" s="44">
        <x:f>ROUND(H1322/100*K1321,5)</x:f>
      </x:c>
    </x:row>
    <x:row r="1323" spans="1:27">
      <x:c r="D1323" s="47" t="s">
        <x:v>1066</x:v>
      </x:c>
      <x:c r="E1323" s="46" t="s"/>
      <x:c r="H1323" s="46" t="s"/>
      <x:c r="K1323" s="48">
        <x:f>SUM(K1321:K1322)</x:f>
      </x:c>
    </x:row>
    <x:row r="1325" spans="1:27" customFormat="1" ht="45" customHeight="1">
      <x:c r="A1325" s="36" t="s"/>
      <x:c r="B1325" s="36" t="s">
        <x:v>1492</x:v>
      </x:c>
      <x:c r="C1325" s="37" t="s">
        <x:v>18</x:v>
      </x:c>
      <x:c r="D1325" s="38" t="s">
        <x:v>1493</x:v>
      </x:c>
      <x:c r="E1325" s="37" t="s"/>
      <x:c r="F1325" s="37" t="s"/>
      <x:c r="G1325" s="37" t="s"/>
      <x:c r="H1325" s="39" t="s">
        <x:v>1041</x:v>
      </x:c>
      <x:c r="I1325" s="40" t="n">
        <x:v>1</x:v>
      </x:c>
      <x:c r="J1325" s="41" t="s"/>
      <x:c r="K1325" s="42">
        <x:f>ROUND(K1338,2)</x:f>
      </x:c>
      <x:c r="L1325" s="37" t="s"/>
      <x:c r="M1325" s="37" t="s"/>
      <x:c r="N1325" s="37" t="s"/>
      <x:c r="O1325" s="37" t="s"/>
      <x:c r="P1325" s="37" t="s"/>
      <x:c r="Q1325" s="37" t="s"/>
      <x:c r="R1325" s="37" t="s"/>
      <x:c r="S1325" s="37" t="s"/>
      <x:c r="T1325" s="37" t="s"/>
      <x:c r="U1325" s="37" t="s"/>
      <x:c r="V1325" s="37" t="s"/>
      <x:c r="W1325" s="37" t="s"/>
      <x:c r="X1325" s="37" t="s"/>
      <x:c r="Y1325" s="37" t="s"/>
      <x:c r="Z1325" s="37" t="s"/>
      <x:c r="AA1325" s="37" t="s"/>
    </x:row>
    <x:row r="1326" spans="1:27">
      <x:c r="B1326" s="14" t="s">
        <x:v>1042</x:v>
      </x:c>
    </x:row>
    <x:row r="1327" spans="1:27">
      <x:c r="B1327" s="0" t="s">
        <x:v>1463</x:v>
      </x:c>
      <x:c r="C1327" s="0" t="s">
        <x:v>1044</x:v>
      </x:c>
      <x:c r="D1327" s="0" t="s">
        <x:v>1209</x:v>
      </x:c>
      <x:c r="E1327" s="43" t="n">
        <x:v>0.13</x:v>
      </x:c>
      <x:c r="F1327" s="0" t="s">
        <x:v>1046</x:v>
      </x:c>
      <x:c r="G1327" s="0" t="s">
        <x:v>1047</x:v>
      </x:c>
      <x:c r="H1327" s="44" t="n">
        <x:v>23.25</x:v>
      </x:c>
      <x:c r="I1327" s="0" t="s">
        <x:v>1048</x:v>
      </x:c>
      <x:c r="J1327" s="45">
        <x:f>ROUND(E1327/I1325* H1327,5)</x:f>
      </x:c>
      <x:c r="K1327" s="46" t="s"/>
    </x:row>
    <x:row r="1328" spans="1:27">
      <x:c r="B1328" s="0" t="s">
        <x:v>1462</x:v>
      </x:c>
      <x:c r="C1328" s="0" t="s">
        <x:v>1044</x:v>
      </x:c>
      <x:c r="D1328" s="0" t="s">
        <x:v>1211</x:v>
      </x:c>
      <x:c r="E1328" s="43" t="n">
        <x:v>0.4</x:v>
      </x:c>
      <x:c r="F1328" s="0" t="s">
        <x:v>1046</x:v>
      </x:c>
      <x:c r="G1328" s="0" t="s">
        <x:v>1047</x:v>
      </x:c>
      <x:c r="H1328" s="44" t="n">
        <x:v>26.46</x:v>
      </x:c>
      <x:c r="I1328" s="0" t="s">
        <x:v>1048</x:v>
      </x:c>
      <x:c r="J1328" s="45">
        <x:f>ROUND(E1328/I1325* H1328,5)</x:f>
      </x:c>
      <x:c r="K1328" s="46" t="s"/>
    </x:row>
    <x:row r="1329" spans="1:27">
      <x:c r="D1329" s="47" t="s">
        <x:v>1049</x:v>
      </x:c>
      <x:c r="E1329" s="46" t="s"/>
      <x:c r="H1329" s="46" t="s"/>
      <x:c r="K1329" s="44">
        <x:f>SUM(J1327:J1328)</x:f>
      </x:c>
    </x:row>
    <x:row r="1330" spans="1:27">
      <x:c r="B1330" s="14" t="s">
        <x:v>1054</x:v>
      </x:c>
      <x:c r="E1330" s="46" t="s"/>
      <x:c r="H1330" s="46" t="s"/>
      <x:c r="K1330" s="46" t="s"/>
    </x:row>
    <x:row r="1331" spans="1:27">
      <x:c r="B1331" s="0" t="s">
        <x:v>1494</x:v>
      </x:c>
      <x:c r="C1331" s="0" t="s">
        <x:v>18</x:v>
      </x:c>
      <x:c r="D1331" s="0" t="s">
        <x:v>1495</x:v>
      </x:c>
      <x:c r="E1331" s="43" t="n">
        <x:v>1</x:v>
      </x:c>
      <x:c r="G1331" s="0" t="s">
        <x:v>1047</x:v>
      </x:c>
      <x:c r="H1331" s="44" t="n">
        <x:v>92.01</x:v>
      </x:c>
      <x:c r="I1331" s="0" t="s">
        <x:v>1048</x:v>
      </x:c>
      <x:c r="J1331" s="45">
        <x:f>ROUND(E1331* H1331,5)</x:f>
      </x:c>
      <x:c r="K1331" s="46" t="s"/>
    </x:row>
    <x:row r="1332" spans="1:27">
      <x:c r="B1332" s="0" t="s">
        <x:v>1484</x:v>
      </x:c>
      <x:c r="C1332" s="0" t="s">
        <x:v>50</x:v>
      </x:c>
      <x:c r="D1332" s="0" t="s">
        <x:v>1485</x:v>
      </x:c>
      <x:c r="E1332" s="43" t="n">
        <x:v>0.918</x:v>
      </x:c>
      <x:c r="G1332" s="0" t="s">
        <x:v>1047</x:v>
      </x:c>
      <x:c r="H1332" s="44" t="n">
        <x:v>10.04</x:v>
      </x:c>
      <x:c r="I1332" s="0" t="s">
        <x:v>1048</x:v>
      </x:c>
      <x:c r="J1332" s="45">
        <x:f>ROUND(E1332* H1332,5)</x:f>
      </x:c>
      <x:c r="K1332" s="46" t="s"/>
    </x:row>
    <x:row r="1333" spans="1:27">
      <x:c r="D1333" s="47" t="s">
        <x:v>1062</x:v>
      </x:c>
      <x:c r="E1333" s="46" t="s"/>
      <x:c r="H1333" s="46" t="s"/>
      <x:c r="K1333" s="44">
        <x:f>SUM(J1331:J1332)</x:f>
      </x:c>
    </x:row>
    <x:row r="1334" spans="1:27">
      <x:c r="E1334" s="46" t="s"/>
      <x:c r="H1334" s="46" t="s"/>
      <x:c r="K1334" s="46" t="s"/>
    </x:row>
    <x:row r="1335" spans="1:27">
      <x:c r="D1335" s="47" t="s">
        <x:v>1064</x:v>
      </x:c>
      <x:c r="E1335" s="46" t="s"/>
      <x:c r="H1335" s="46" t="n">
        <x:v>1.5</x:v>
      </x:c>
      <x:c r="I1335" s="0" t="s">
        <x:v>1065</x:v>
      </x:c>
      <x:c r="J1335" s="0">
        <x:f>ROUND(H1335/100*K1329,5)</x:f>
      </x:c>
      <x:c r="K1335" s="46" t="s"/>
    </x:row>
    <x:row r="1336" spans="1:27">
      <x:c r="D1336" s="47" t="s">
        <x:v>1063</x:v>
      </x:c>
      <x:c r="E1336" s="46" t="s"/>
      <x:c r="H1336" s="46" t="s"/>
      <x:c r="K1336" s="48">
        <x:f>SUM(J1326:J1335)</x:f>
      </x:c>
    </x:row>
    <x:row r="1337" spans="1:27">
      <x:c r="D1337" s="47" t="s">
        <x:v>1130</x:v>
      </x:c>
      <x:c r="E1337" s="46" t="s"/>
      <x:c r="H1337" s="46" t="n">
        <x:v>15.53</x:v>
      </x:c>
      <x:c r="I1337" s="0" t="s">
        <x:v>1065</x:v>
      </x:c>
      <x:c r="K1337" s="44">
        <x:f>ROUND(H1337/100*K1336,5)</x:f>
      </x:c>
    </x:row>
    <x:row r="1338" spans="1:27">
      <x:c r="D1338" s="47" t="s">
        <x:v>1066</x:v>
      </x:c>
      <x:c r="E1338" s="46" t="s"/>
      <x:c r="H1338" s="46" t="s"/>
      <x:c r="K1338" s="48">
        <x:f>SUM(K1336:K1337)</x:f>
      </x:c>
    </x:row>
    <x:row r="1340" spans="1:27" customFormat="1" ht="45" customHeight="1">
      <x:c r="A1340" s="36" t="s"/>
      <x:c r="B1340" s="36" t="s">
        <x:v>1496</x:v>
      </x:c>
      <x:c r="C1340" s="37" t="s">
        <x:v>18</x:v>
      </x:c>
      <x:c r="D1340" s="38" t="s">
        <x:v>1497</x:v>
      </x:c>
      <x:c r="E1340" s="37" t="s"/>
      <x:c r="F1340" s="37" t="s"/>
      <x:c r="G1340" s="37" t="s"/>
      <x:c r="H1340" s="39" t="s">
        <x:v>1041</x:v>
      </x:c>
      <x:c r="I1340" s="40" t="n">
        <x:v>1</x:v>
      </x:c>
      <x:c r="J1340" s="41" t="s"/>
      <x:c r="K1340" s="42">
        <x:f>ROUND(K1353,2)</x:f>
      </x:c>
      <x:c r="L1340" s="37" t="s"/>
      <x:c r="M1340" s="37" t="s"/>
      <x:c r="N1340" s="37" t="s"/>
      <x:c r="O1340" s="37" t="s"/>
      <x:c r="P1340" s="37" t="s"/>
      <x:c r="Q1340" s="37" t="s"/>
      <x:c r="R1340" s="37" t="s"/>
      <x:c r="S1340" s="37" t="s"/>
      <x:c r="T1340" s="37" t="s"/>
      <x:c r="U1340" s="37" t="s"/>
      <x:c r="V1340" s="37" t="s"/>
      <x:c r="W1340" s="37" t="s"/>
      <x:c r="X1340" s="37" t="s"/>
      <x:c r="Y1340" s="37" t="s"/>
      <x:c r="Z1340" s="37" t="s"/>
      <x:c r="AA1340" s="37" t="s"/>
    </x:row>
    <x:row r="1341" spans="1:27">
      <x:c r="B1341" s="14" t="s">
        <x:v>1042</x:v>
      </x:c>
    </x:row>
    <x:row r="1342" spans="1:27">
      <x:c r="B1342" s="0" t="s">
        <x:v>1463</x:v>
      </x:c>
      <x:c r="C1342" s="0" t="s">
        <x:v>1044</x:v>
      </x:c>
      <x:c r="D1342" s="0" t="s">
        <x:v>1209</x:v>
      </x:c>
      <x:c r="E1342" s="43" t="n">
        <x:v>0.13</x:v>
      </x:c>
      <x:c r="F1342" s="0" t="s">
        <x:v>1046</x:v>
      </x:c>
      <x:c r="G1342" s="0" t="s">
        <x:v>1047</x:v>
      </x:c>
      <x:c r="H1342" s="44" t="n">
        <x:v>23.25</x:v>
      </x:c>
      <x:c r="I1342" s="0" t="s">
        <x:v>1048</x:v>
      </x:c>
      <x:c r="J1342" s="45">
        <x:f>ROUND(E1342/I1340* H1342,5)</x:f>
      </x:c>
      <x:c r="K1342" s="46" t="s"/>
    </x:row>
    <x:row r="1343" spans="1:27">
      <x:c r="B1343" s="0" t="s">
        <x:v>1462</x:v>
      </x:c>
      <x:c r="C1343" s="0" t="s">
        <x:v>1044</x:v>
      </x:c>
      <x:c r="D1343" s="0" t="s">
        <x:v>1211</x:v>
      </x:c>
      <x:c r="E1343" s="43" t="n">
        <x:v>0.4</x:v>
      </x:c>
      <x:c r="F1343" s="0" t="s">
        <x:v>1046</x:v>
      </x:c>
      <x:c r="G1343" s="0" t="s">
        <x:v>1047</x:v>
      </x:c>
      <x:c r="H1343" s="44" t="n">
        <x:v>26.46</x:v>
      </x:c>
      <x:c r="I1343" s="0" t="s">
        <x:v>1048</x:v>
      </x:c>
      <x:c r="J1343" s="45">
        <x:f>ROUND(E1343/I1340* H1343,5)</x:f>
      </x:c>
      <x:c r="K1343" s="46" t="s"/>
    </x:row>
    <x:row r="1344" spans="1:27">
      <x:c r="D1344" s="47" t="s">
        <x:v>1049</x:v>
      </x:c>
      <x:c r="E1344" s="46" t="s"/>
      <x:c r="H1344" s="46" t="s"/>
      <x:c r="K1344" s="44">
        <x:f>SUM(J1342:J1343)</x:f>
      </x:c>
    </x:row>
    <x:row r="1345" spans="1:27">
      <x:c r="B1345" s="14" t="s">
        <x:v>1054</x:v>
      </x:c>
      <x:c r="E1345" s="46" t="s"/>
      <x:c r="H1345" s="46" t="s"/>
      <x:c r="K1345" s="46" t="s"/>
    </x:row>
    <x:row r="1346" spans="1:27">
      <x:c r="B1346" s="0" t="s">
        <x:v>1498</x:v>
      </x:c>
      <x:c r="C1346" s="0" t="s">
        <x:v>18</x:v>
      </x:c>
      <x:c r="D1346" s="0" t="s">
        <x:v>1499</x:v>
      </x:c>
      <x:c r="E1346" s="43" t="n">
        <x:v>1</x:v>
      </x:c>
      <x:c r="G1346" s="0" t="s">
        <x:v>1047</x:v>
      </x:c>
      <x:c r="H1346" s="44" t="n">
        <x:v>87.63</x:v>
      </x:c>
      <x:c r="I1346" s="0" t="s">
        <x:v>1048</x:v>
      </x:c>
      <x:c r="J1346" s="45">
        <x:f>ROUND(E1346* H1346,5)</x:f>
      </x:c>
      <x:c r="K1346" s="46" t="s"/>
    </x:row>
    <x:row r="1347" spans="1:27">
      <x:c r="B1347" s="0" t="s">
        <x:v>1484</x:v>
      </x:c>
      <x:c r="C1347" s="0" t="s">
        <x:v>50</x:v>
      </x:c>
      <x:c r="D1347" s="0" t="s">
        <x:v>1485</x:v>
      </x:c>
      <x:c r="E1347" s="43" t="n">
        <x:v>0.918</x:v>
      </x:c>
      <x:c r="G1347" s="0" t="s">
        <x:v>1047</x:v>
      </x:c>
      <x:c r="H1347" s="44" t="n">
        <x:v>10.04</x:v>
      </x:c>
      <x:c r="I1347" s="0" t="s">
        <x:v>1048</x:v>
      </x:c>
      <x:c r="J1347" s="45">
        <x:f>ROUND(E1347* H1347,5)</x:f>
      </x:c>
      <x:c r="K1347" s="46" t="s"/>
    </x:row>
    <x:row r="1348" spans="1:27">
      <x:c r="D1348" s="47" t="s">
        <x:v>1062</x:v>
      </x:c>
      <x:c r="E1348" s="46" t="s"/>
      <x:c r="H1348" s="46" t="s"/>
      <x:c r="K1348" s="44">
        <x:f>SUM(J1346:J1347)</x:f>
      </x:c>
    </x:row>
    <x:row r="1349" spans="1:27">
      <x:c r="E1349" s="46" t="s"/>
      <x:c r="H1349" s="46" t="s"/>
      <x:c r="K1349" s="46" t="s"/>
    </x:row>
    <x:row r="1350" spans="1:27">
      <x:c r="D1350" s="47" t="s">
        <x:v>1064</x:v>
      </x:c>
      <x:c r="E1350" s="46" t="s"/>
      <x:c r="H1350" s="46" t="n">
        <x:v>1.5</x:v>
      </x:c>
      <x:c r="I1350" s="0" t="s">
        <x:v>1065</x:v>
      </x:c>
      <x:c r="J1350" s="0">
        <x:f>ROUND(H1350/100*K1344,5)</x:f>
      </x:c>
      <x:c r="K1350" s="46" t="s"/>
    </x:row>
    <x:row r="1351" spans="1:27">
      <x:c r="D1351" s="47" t="s">
        <x:v>1063</x:v>
      </x:c>
      <x:c r="E1351" s="46" t="s"/>
      <x:c r="H1351" s="46" t="s"/>
      <x:c r="K1351" s="48">
        <x:f>SUM(J1341:J1350)</x:f>
      </x:c>
    </x:row>
    <x:row r="1352" spans="1:27">
      <x:c r="D1352" s="47" t="s">
        <x:v>1130</x:v>
      </x:c>
      <x:c r="E1352" s="46" t="s"/>
      <x:c r="H1352" s="46" t="n">
        <x:v>15.53</x:v>
      </x:c>
      <x:c r="I1352" s="0" t="s">
        <x:v>1065</x:v>
      </x:c>
      <x:c r="K1352" s="44">
        <x:f>ROUND(H1352/100*K1351,5)</x:f>
      </x:c>
    </x:row>
    <x:row r="1353" spans="1:27">
      <x:c r="D1353" s="47" t="s">
        <x:v>1066</x:v>
      </x:c>
      <x:c r="E1353" s="46" t="s"/>
      <x:c r="H1353" s="46" t="s"/>
      <x:c r="K1353" s="48">
        <x:f>SUM(K1351:K1352)</x:f>
      </x:c>
    </x:row>
    <x:row r="1355" spans="1:27" customFormat="1" ht="45" customHeight="1">
      <x:c r="A1355" s="36" t="s"/>
      <x:c r="B1355" s="36" t="s">
        <x:v>1500</x:v>
      </x:c>
      <x:c r="C1355" s="37" t="s">
        <x:v>18</x:v>
      </x:c>
      <x:c r="D1355" s="38" t="s">
        <x:v>406</x:v>
      </x:c>
      <x:c r="E1355" s="37" t="s"/>
      <x:c r="F1355" s="37" t="s"/>
      <x:c r="G1355" s="37" t="s"/>
      <x:c r="H1355" s="39" t="s">
        <x:v>1041</x:v>
      </x:c>
      <x:c r="I1355" s="40" t="n">
        <x:v>1</x:v>
      </x:c>
      <x:c r="J1355" s="41" t="s"/>
      <x:c r="K1355" s="42" t="n">
        <x:v>0</x:v>
      </x:c>
      <x:c r="L1355" s="37" t="s"/>
      <x:c r="M1355" s="37" t="s"/>
      <x:c r="N1355" s="37" t="s"/>
      <x:c r="O1355" s="37" t="s"/>
      <x:c r="P1355" s="37" t="s"/>
      <x:c r="Q1355" s="37" t="s"/>
      <x:c r="R1355" s="37" t="s"/>
      <x:c r="S1355" s="37" t="s"/>
      <x:c r="T1355" s="37" t="s"/>
      <x:c r="U1355" s="37" t="s"/>
      <x:c r="V1355" s="37" t="s"/>
      <x:c r="W1355" s="37" t="s"/>
      <x:c r="X1355" s="37" t="s"/>
      <x:c r="Y1355" s="37" t="s"/>
      <x:c r="Z1355" s="37" t="s"/>
      <x:c r="AA1355" s="37" t="s"/>
    </x:row>
    <x:row r="1356" spans="1:27" customFormat="1" ht="45" customHeight="1">
      <x:c r="A1356" s="36" t="s">
        <x:v>1501</x:v>
      </x:c>
      <x:c r="B1356" s="36" t="n">
        <x:v>119110</x:v>
      </x:c>
      <x:c r="C1356" s="37" t="s">
        <x:v>13</x:v>
      </x:c>
      <x:c r="D1356" s="38" t="s">
        <x:v>181</x:v>
      </x:c>
      <x:c r="E1356" s="37" t="s"/>
      <x:c r="F1356" s="37" t="s"/>
      <x:c r="G1356" s="37" t="s"/>
      <x:c r="H1356" s="39" t="s">
        <x:v>1041</x:v>
      </x:c>
      <x:c r="I1356" s="40" t="n">
        <x:v>1</x:v>
      </x:c>
      <x:c r="J1356" s="41" t="s"/>
      <x:c r="K1356" s="42" t="n">
        <x:v>47.94</x:v>
      </x:c>
      <x:c r="L1356" s="37" t="s"/>
      <x:c r="M1356" s="37" t="s"/>
      <x:c r="N1356" s="37" t="s"/>
      <x:c r="O1356" s="37" t="s"/>
      <x:c r="P1356" s="37" t="s"/>
      <x:c r="Q1356" s="37" t="s"/>
      <x:c r="R1356" s="37" t="s"/>
      <x:c r="S1356" s="37" t="s"/>
      <x:c r="T1356" s="37" t="s"/>
      <x:c r="U1356" s="37" t="s"/>
      <x:c r="V1356" s="37" t="s"/>
      <x:c r="W1356" s="37" t="s"/>
      <x:c r="X1356" s="37" t="s"/>
      <x:c r="Y1356" s="37" t="s"/>
      <x:c r="Z1356" s="37" t="s"/>
      <x:c r="AA1356" s="37" t="s"/>
    </x:row>
    <x:row r="1357" spans="1:27" customFormat="1" ht="45" customHeight="1">
      <x:c r="A1357" s="36" t="s">
        <x:v>1502</x:v>
      </x:c>
      <x:c r="B1357" s="36" t="n">
        <x:v>119111</x:v>
      </x:c>
      <x:c r="C1357" s="37" t="s">
        <x:v>36</x:v>
      </x:c>
      <x:c r="D1357" s="38" t="s">
        <x:v>183</x:v>
      </x:c>
      <x:c r="E1357" s="37" t="s"/>
      <x:c r="F1357" s="37" t="s"/>
      <x:c r="G1357" s="37" t="s"/>
      <x:c r="H1357" s="39" t="s">
        <x:v>1041</x:v>
      </x:c>
      <x:c r="I1357" s="40" t="n">
        <x:v>1</x:v>
      </x:c>
      <x:c r="J1357" s="41" t="s"/>
      <x:c r="K1357" s="42" t="n">
        <x:v>23.24</x:v>
      </x:c>
      <x:c r="L1357" s="37" t="s"/>
      <x:c r="M1357" s="37" t="s"/>
      <x:c r="N1357" s="37" t="s"/>
      <x:c r="O1357" s="37" t="s"/>
      <x:c r="P1357" s="37" t="s"/>
      <x:c r="Q1357" s="37" t="s"/>
      <x:c r="R1357" s="37" t="s"/>
      <x:c r="S1357" s="37" t="s"/>
      <x:c r="T1357" s="37" t="s"/>
      <x:c r="U1357" s="37" t="s"/>
      <x:c r="V1357" s="37" t="s"/>
      <x:c r="W1357" s="37" t="s"/>
      <x:c r="X1357" s="37" t="s"/>
      <x:c r="Y1357" s="37" t="s"/>
      <x:c r="Z1357" s="37" t="s"/>
      <x:c r="AA1357" s="37" t="s"/>
    </x:row>
    <x:row r="1358" spans="1:27" customFormat="1" ht="45" customHeight="1">
      <x:c r="A1358" s="36" t="s">
        <x:v>1503</x:v>
      </x:c>
      <x:c r="B1358" s="36" t="n">
        <x:v>119115</x:v>
      </x:c>
      <x:c r="C1358" s="37" t="s">
        <x:v>189</x:v>
      </x:c>
      <x:c r="D1358" s="38" t="s">
        <x:v>190</x:v>
      </x:c>
      <x:c r="E1358" s="37" t="s"/>
      <x:c r="F1358" s="37" t="s"/>
      <x:c r="G1358" s="37" t="s"/>
      <x:c r="H1358" s="39" t="s">
        <x:v>1041</x:v>
      </x:c>
      <x:c r="I1358" s="40" t="n">
        <x:v>1</x:v>
      </x:c>
      <x:c r="J1358" s="41" t="s"/>
      <x:c r="K1358" s="42" t="n">
        <x:v>16.89</x:v>
      </x:c>
      <x:c r="L1358" s="37" t="s"/>
      <x:c r="M1358" s="37" t="s"/>
      <x:c r="N1358" s="37" t="s"/>
      <x:c r="O1358" s="37" t="s"/>
      <x:c r="P1358" s="37" t="s"/>
      <x:c r="Q1358" s="37" t="s"/>
      <x:c r="R1358" s="37" t="s"/>
      <x:c r="S1358" s="37" t="s"/>
      <x:c r="T1358" s="37" t="s"/>
      <x:c r="U1358" s="37" t="s"/>
      <x:c r="V1358" s="37" t="s"/>
      <x:c r="W1358" s="37" t="s"/>
      <x:c r="X1358" s="37" t="s"/>
      <x:c r="Y1358" s="37" t="s"/>
      <x:c r="Z1358" s="37" t="s"/>
      <x:c r="AA1358" s="37" t="s"/>
    </x:row>
    <x:row r="1359" spans="1:27" customFormat="1" ht="45" customHeight="1">
      <x:c r="A1359" s="36" t="s">
        <x:v>1504</x:v>
      </x:c>
      <x:c r="B1359" s="36" t="s">
        <x:v>571</x:v>
      </x:c>
      <x:c r="C1359" s="37" t="s">
        <x:v>18</x:v>
      </x:c>
      <x:c r="D1359" s="38" t="s">
        <x:v>572</x:v>
      </x:c>
      <x:c r="E1359" s="37" t="s"/>
      <x:c r="F1359" s="37" t="s"/>
      <x:c r="G1359" s="37" t="s"/>
      <x:c r="H1359" s="39" t="s">
        <x:v>1041</x:v>
      </x:c>
      <x:c r="I1359" s="40" t="n">
        <x:v>1</x:v>
      </x:c>
      <x:c r="J1359" s="41" t="s"/>
      <x:c r="K1359" s="42" t="n">
        <x:v>2888.25</x:v>
      </x:c>
      <x:c r="L1359" s="37" t="s"/>
      <x:c r="M1359" s="37" t="s"/>
      <x:c r="N1359" s="37" t="s"/>
      <x:c r="O1359" s="37" t="s"/>
      <x:c r="P1359" s="37" t="s"/>
      <x:c r="Q1359" s="37" t="s"/>
      <x:c r="R1359" s="37" t="s"/>
      <x:c r="S1359" s="37" t="s"/>
      <x:c r="T1359" s="37" t="s"/>
      <x:c r="U1359" s="37" t="s"/>
      <x:c r="V1359" s="37" t="s"/>
      <x:c r="W1359" s="37" t="s"/>
      <x:c r="X1359" s="37" t="s"/>
      <x:c r="Y1359" s="37" t="s"/>
      <x:c r="Z1359" s="37" t="s"/>
      <x:c r="AA1359" s="37" t="s"/>
    </x:row>
    <x:row r="1360" spans="1:27" customFormat="1" ht="45" customHeight="1">
      <x:c r="A1360" s="36" t="s">
        <x:v>1505</x:v>
      </x:c>
      <x:c r="B1360" s="36" t="s">
        <x:v>649</x:v>
      </x:c>
      <x:c r="C1360" s="37" t="s">
        <x:v>18</x:v>
      </x:c>
      <x:c r="D1360" s="38" t="s">
        <x:v>650</x:v>
      </x:c>
      <x:c r="E1360" s="37" t="s"/>
      <x:c r="F1360" s="37" t="s"/>
      <x:c r="G1360" s="37" t="s"/>
      <x:c r="H1360" s="39" t="s">
        <x:v>1041</x:v>
      </x:c>
      <x:c r="I1360" s="40" t="n">
        <x:v>1</x:v>
      </x:c>
      <x:c r="J1360" s="41" t="s"/>
      <x:c r="K1360" s="42" t="n">
        <x:v>1070.96</x:v>
      </x:c>
      <x:c r="L1360" s="37" t="s"/>
      <x:c r="M1360" s="37" t="s"/>
      <x:c r="N1360" s="37" t="s"/>
      <x:c r="O1360" s="37" t="s"/>
      <x:c r="P1360" s="37" t="s"/>
      <x:c r="Q1360" s="37" t="s"/>
      <x:c r="R1360" s="37" t="s"/>
      <x:c r="S1360" s="37" t="s"/>
      <x:c r="T1360" s="37" t="s"/>
      <x:c r="U1360" s="37" t="s"/>
      <x:c r="V1360" s="37" t="s"/>
      <x:c r="W1360" s="37" t="s"/>
      <x:c r="X1360" s="37" t="s"/>
      <x:c r="Y1360" s="37" t="s"/>
      <x:c r="Z1360" s="37" t="s"/>
      <x:c r="AA1360" s="37" t="s"/>
    </x:row>
    <x:row r="1361" spans="1:27" customFormat="1" ht="45" customHeight="1">
      <x:c r="A1361" s="36" t="s">
        <x:v>1506</x:v>
      </x:c>
      <x:c r="B1361" s="36" t="s">
        <x:v>512</x:v>
      </x:c>
      <x:c r="C1361" s="37" t="s">
        <x:v>18</x:v>
      </x:c>
      <x:c r="D1361" s="38" t="s">
        <x:v>513</x:v>
      </x:c>
      <x:c r="E1361" s="37" t="s"/>
      <x:c r="F1361" s="37" t="s"/>
      <x:c r="G1361" s="37" t="s"/>
      <x:c r="H1361" s="39" t="s">
        <x:v>1041</x:v>
      </x:c>
      <x:c r="I1361" s="40" t="n">
        <x:v>1</x:v>
      </x:c>
      <x:c r="J1361" s="41" t="s"/>
      <x:c r="K1361" s="42" t="n">
        <x:v>2193.91</x:v>
      </x:c>
      <x:c r="L1361" s="37" t="s"/>
      <x:c r="M1361" s="37" t="s"/>
      <x:c r="N1361" s="37" t="s"/>
      <x:c r="O1361" s="37" t="s"/>
      <x:c r="P1361" s="37" t="s"/>
      <x:c r="Q1361" s="37" t="s"/>
      <x:c r="R1361" s="37" t="s"/>
      <x:c r="S1361" s="37" t="s"/>
      <x:c r="T1361" s="37" t="s"/>
      <x:c r="U1361" s="37" t="s"/>
      <x:c r="V1361" s="37" t="s"/>
      <x:c r="W1361" s="37" t="s"/>
      <x:c r="X1361" s="37" t="s"/>
      <x:c r="Y1361" s="37" t="s"/>
      <x:c r="Z1361" s="37" t="s"/>
      <x:c r="AA1361" s="37" t="s"/>
    </x:row>
    <x:row r="1362" spans="1:27" customFormat="1" ht="45" customHeight="1">
      <x:c r="A1362" s="36" t="s">
        <x:v>1507</x:v>
      </x:c>
      <x:c r="B1362" s="36" t="s">
        <x:v>450</x:v>
      </x:c>
      <x:c r="C1362" s="37" t="s">
        <x:v>18</x:v>
      </x:c>
      <x:c r="D1362" s="38" t="s">
        <x:v>451</x:v>
      </x:c>
      <x:c r="E1362" s="37" t="s"/>
      <x:c r="F1362" s="37" t="s"/>
      <x:c r="G1362" s="37" t="s"/>
      <x:c r="H1362" s="39" t="s">
        <x:v>1041</x:v>
      </x:c>
      <x:c r="I1362" s="40" t="n">
        <x:v>1</x:v>
      </x:c>
      <x:c r="J1362" s="41" t="s"/>
      <x:c r="K1362" s="42" t="n">
        <x:v>298.07</x:v>
      </x:c>
      <x:c r="L1362" s="37" t="s"/>
      <x:c r="M1362" s="37" t="s"/>
      <x:c r="N1362" s="37" t="s"/>
      <x:c r="O1362" s="37" t="s"/>
      <x:c r="P1362" s="37" t="s"/>
      <x:c r="Q1362" s="37" t="s"/>
      <x:c r="R1362" s="37" t="s"/>
      <x:c r="S1362" s="37" t="s"/>
      <x:c r="T1362" s="37" t="s"/>
      <x:c r="U1362" s="37" t="s"/>
      <x:c r="V1362" s="37" t="s"/>
      <x:c r="W1362" s="37" t="s"/>
      <x:c r="X1362" s="37" t="s"/>
      <x:c r="Y1362" s="37" t="s"/>
      <x:c r="Z1362" s="37" t="s"/>
      <x:c r="AA1362" s="37" t="s"/>
    </x:row>
    <x:row r="1363" spans="1:27" customFormat="1" ht="45" customHeight="1">
      <x:c r="A1363" s="36" t="s">
        <x:v>1508</x:v>
      </x:c>
      <x:c r="B1363" s="36" t="s">
        <x:v>490</x:v>
      </x:c>
      <x:c r="C1363" s="37" t="s">
        <x:v>18</x:v>
      </x:c>
      <x:c r="D1363" s="38" t="s">
        <x:v>491</x:v>
      </x:c>
      <x:c r="E1363" s="37" t="s"/>
      <x:c r="F1363" s="37" t="s"/>
      <x:c r="G1363" s="37" t="s"/>
      <x:c r="H1363" s="39" t="s">
        <x:v>1041</x:v>
      </x:c>
      <x:c r="I1363" s="40" t="n">
        <x:v>1</x:v>
      </x:c>
      <x:c r="J1363" s="41" t="s"/>
      <x:c r="K1363" s="42" t="n">
        <x:v>1172.63</x:v>
      </x:c>
      <x:c r="L1363" s="37" t="s"/>
      <x:c r="M1363" s="37" t="s"/>
      <x:c r="N1363" s="37" t="s"/>
      <x:c r="O1363" s="37" t="s"/>
      <x:c r="P1363" s="37" t="s"/>
      <x:c r="Q1363" s="37" t="s"/>
      <x:c r="R1363" s="37" t="s"/>
      <x:c r="S1363" s="37" t="s"/>
      <x:c r="T1363" s="37" t="s"/>
      <x:c r="U1363" s="37" t="s"/>
      <x:c r="V1363" s="37" t="s"/>
      <x:c r="W1363" s="37" t="s"/>
      <x:c r="X1363" s="37" t="s"/>
      <x:c r="Y1363" s="37" t="s"/>
      <x:c r="Z1363" s="37" t="s"/>
      <x:c r="AA1363" s="37" t="s"/>
    </x:row>
    <x:row r="1364" spans="1:27" customFormat="1" ht="45" customHeight="1">
      <x:c r="A1364" s="36" t="s">
        <x:v>1509</x:v>
      </x:c>
      <x:c r="B1364" s="36" t="s">
        <x:v>492</x:v>
      </x:c>
      <x:c r="C1364" s="37" t="s">
        <x:v>18</x:v>
      </x:c>
      <x:c r="D1364" s="38" t="s">
        <x:v>493</x:v>
      </x:c>
      <x:c r="E1364" s="37" t="s"/>
      <x:c r="F1364" s="37" t="s"/>
      <x:c r="G1364" s="37" t="s"/>
      <x:c r="H1364" s="39" t="s">
        <x:v>1041</x:v>
      </x:c>
      <x:c r="I1364" s="40" t="n">
        <x:v>1</x:v>
      </x:c>
      <x:c r="J1364" s="41" t="s"/>
      <x:c r="K1364" s="42" t="n">
        <x:v>1247.72</x:v>
      </x:c>
      <x:c r="L1364" s="37" t="s"/>
      <x:c r="M1364" s="37" t="s"/>
      <x:c r="N1364" s="37" t="s"/>
      <x:c r="O1364" s="37" t="s"/>
      <x:c r="P1364" s="37" t="s"/>
      <x:c r="Q1364" s="37" t="s"/>
      <x:c r="R1364" s="37" t="s"/>
      <x:c r="S1364" s="37" t="s"/>
      <x:c r="T1364" s="37" t="s"/>
      <x:c r="U1364" s="37" t="s"/>
      <x:c r="V1364" s="37" t="s"/>
      <x:c r="W1364" s="37" t="s"/>
      <x:c r="X1364" s="37" t="s"/>
      <x:c r="Y1364" s="37" t="s"/>
      <x:c r="Z1364" s="37" t="s"/>
      <x:c r="AA1364" s="37" t="s"/>
    </x:row>
    <x:row r="1365" spans="1:27" customFormat="1" ht="45" customHeight="1">
      <x:c r="A1365" s="36" t="s">
        <x:v>1510</x:v>
      </x:c>
      <x:c r="B1365" s="36" t="s">
        <x:v>482</x:v>
      </x:c>
      <x:c r="C1365" s="37" t="s">
        <x:v>133</x:v>
      </x:c>
      <x:c r="D1365" s="38" t="s">
        <x:v>483</x:v>
      </x:c>
      <x:c r="E1365" s="37" t="s"/>
      <x:c r="F1365" s="37" t="s"/>
      <x:c r="G1365" s="37" t="s"/>
      <x:c r="H1365" s="39" t="s">
        <x:v>1041</x:v>
      </x:c>
      <x:c r="I1365" s="40" t="n">
        <x:v>1</x:v>
      </x:c>
      <x:c r="J1365" s="41" t="s"/>
      <x:c r="K1365" s="42" t="n">
        <x:v>14883.73</x:v>
      </x:c>
      <x:c r="L1365" s="37" t="s"/>
      <x:c r="M1365" s="37" t="s"/>
      <x:c r="N1365" s="37" t="s"/>
      <x:c r="O1365" s="37" t="s"/>
      <x:c r="P1365" s="37" t="s"/>
      <x:c r="Q1365" s="37" t="s"/>
      <x:c r="R1365" s="37" t="s"/>
      <x:c r="S1365" s="37" t="s"/>
      <x:c r="T1365" s="37" t="s"/>
      <x:c r="U1365" s="37" t="s"/>
      <x:c r="V1365" s="37" t="s"/>
      <x:c r="W1365" s="37" t="s"/>
      <x:c r="X1365" s="37" t="s"/>
      <x:c r="Y1365" s="37" t="s"/>
      <x:c r="Z1365" s="37" t="s"/>
      <x:c r="AA1365" s="37" t="s"/>
    </x:row>
    <x:row r="1366" spans="1:27" customFormat="1" ht="45" customHeight="1">
      <x:c r="A1366" s="36" t="s">
        <x:v>1511</x:v>
      </x:c>
      <x:c r="B1366" s="36" t="s">
        <x:v>477</x:v>
      </x:c>
      <x:c r="C1366" s="37" t="s">
        <x:v>133</x:v>
      </x:c>
      <x:c r="D1366" s="38" t="s">
        <x:v>478</x:v>
      </x:c>
      <x:c r="E1366" s="37" t="s"/>
      <x:c r="F1366" s="37" t="s"/>
      <x:c r="G1366" s="37" t="s"/>
      <x:c r="H1366" s="39" t="s">
        <x:v>1041</x:v>
      </x:c>
      <x:c r="I1366" s="40" t="n">
        <x:v>1</x:v>
      </x:c>
      <x:c r="J1366" s="41" t="s"/>
      <x:c r="K1366" s="42" t="n">
        <x:v>92.42</x:v>
      </x:c>
      <x:c r="L1366" s="37" t="s"/>
      <x:c r="M1366" s="37" t="s"/>
      <x:c r="N1366" s="37" t="s"/>
      <x:c r="O1366" s="37" t="s"/>
      <x:c r="P1366" s="37" t="s"/>
      <x:c r="Q1366" s="37" t="s"/>
      <x:c r="R1366" s="37" t="s"/>
      <x:c r="S1366" s="37" t="s"/>
      <x:c r="T1366" s="37" t="s"/>
      <x:c r="U1366" s="37" t="s"/>
      <x:c r="V1366" s="37" t="s"/>
      <x:c r="W1366" s="37" t="s"/>
      <x:c r="X1366" s="37" t="s"/>
      <x:c r="Y1366" s="37" t="s"/>
      <x:c r="Z1366" s="37" t="s"/>
      <x:c r="AA1366" s="37" t="s"/>
    </x:row>
    <x:row r="1367" spans="1:27" customFormat="1" ht="45" customHeight="1">
      <x:c r="A1367" s="36" t="s">
        <x:v>1512</x:v>
      </x:c>
      <x:c r="B1367" s="36" t="s">
        <x:v>105</x:v>
      </x:c>
      <x:c r="C1367" s="37" t="s">
        <x:v>31</x:v>
      </x:c>
      <x:c r="D1367" s="38" t="s">
        <x:v>106</x:v>
      </x:c>
      <x:c r="E1367" s="37" t="s"/>
      <x:c r="F1367" s="37" t="s"/>
      <x:c r="G1367" s="37" t="s"/>
      <x:c r="H1367" s="39" t="s">
        <x:v>1041</x:v>
      </x:c>
      <x:c r="I1367" s="40" t="n">
        <x:v>1</x:v>
      </x:c>
      <x:c r="J1367" s="41" t="s"/>
      <x:c r="K1367" s="42">
        <x:f>ROUND(K1378,2)</x:f>
      </x:c>
      <x:c r="L1367" s="37" t="s"/>
      <x:c r="M1367" s="37" t="s"/>
      <x:c r="N1367" s="37" t="s"/>
      <x:c r="O1367" s="37" t="s"/>
      <x:c r="P1367" s="37" t="s"/>
      <x:c r="Q1367" s="37" t="s"/>
      <x:c r="R1367" s="37" t="s"/>
      <x:c r="S1367" s="37" t="s"/>
      <x:c r="T1367" s="37" t="s"/>
      <x:c r="U1367" s="37" t="s"/>
      <x:c r="V1367" s="37" t="s"/>
      <x:c r="W1367" s="37" t="s"/>
      <x:c r="X1367" s="37" t="s"/>
      <x:c r="Y1367" s="37" t="s"/>
      <x:c r="Z1367" s="37" t="s"/>
      <x:c r="AA1367" s="37" t="s"/>
    </x:row>
    <x:row r="1368" spans="1:27">
      <x:c r="B1368" s="14" t="s">
        <x:v>1042</x:v>
      </x:c>
    </x:row>
    <x:row r="1369" spans="1:27">
      <x:c r="B1369" s="0" t="s">
        <x:v>1095</x:v>
      </x:c>
      <x:c r="C1369" s="0" t="s">
        <x:v>1044</x:v>
      </x:c>
      <x:c r="D1369" s="0" t="s">
        <x:v>1096</x:v>
      </x:c>
      <x:c r="E1369" s="43" t="n">
        <x:v>0.25</x:v>
      </x:c>
      <x:c r="F1369" s="0" t="s">
        <x:v>1046</x:v>
      </x:c>
      <x:c r="G1369" s="0" t="s">
        <x:v>1047</x:v>
      </x:c>
      <x:c r="H1369" s="44" t="n">
        <x:v>22.38</x:v>
      </x:c>
      <x:c r="I1369" s="0" t="s">
        <x:v>1048</x:v>
      </x:c>
      <x:c r="J1369" s="45">
        <x:f>ROUND(E1369/I1367* H1369,5)</x:f>
      </x:c>
      <x:c r="K1369" s="46" t="s"/>
    </x:row>
    <x:row r="1370" spans="1:27">
      <x:c r="D1370" s="47" t="s">
        <x:v>1049</x:v>
      </x:c>
      <x:c r="E1370" s="46" t="s"/>
      <x:c r="H1370" s="46" t="s"/>
      <x:c r="K1370" s="44">
        <x:f>SUM(J1369:J1369)</x:f>
      </x:c>
    </x:row>
    <x:row r="1371" spans="1:27">
      <x:c r="B1371" s="14" t="s">
        <x:v>1054</x:v>
      </x:c>
      <x:c r="E1371" s="46" t="s"/>
      <x:c r="H1371" s="46" t="s"/>
      <x:c r="K1371" s="46" t="s"/>
    </x:row>
    <x:row r="1372" spans="1:27">
      <x:c r="B1372" s="0" t="s">
        <x:v>1513</x:v>
      </x:c>
      <x:c r="C1372" s="0" t="s">
        <x:v>31</x:v>
      </x:c>
      <x:c r="D1372" s="0" t="s">
        <x:v>1514</x:v>
      </x:c>
      <x:c r="E1372" s="43" t="n">
        <x:v>1.1</x:v>
      </x:c>
      <x:c r="G1372" s="0" t="s">
        <x:v>1047</x:v>
      </x:c>
      <x:c r="H1372" s="44" t="n">
        <x:v>66.93</x:v>
      </x:c>
      <x:c r="I1372" s="0" t="s">
        <x:v>1048</x:v>
      </x:c>
      <x:c r="J1372" s="45">
        <x:f>ROUND(E1372* H1372,5)</x:f>
      </x:c>
      <x:c r="K1372" s="46" t="s"/>
    </x:row>
    <x:row r="1373" spans="1:27">
      <x:c r="D1373" s="47" t="s">
        <x:v>1062</x:v>
      </x:c>
      <x:c r="E1373" s="46" t="s"/>
      <x:c r="H1373" s="46" t="s"/>
      <x:c r="K1373" s="44">
        <x:f>SUM(J1372:J1372)</x:f>
      </x:c>
    </x:row>
    <x:row r="1374" spans="1:27">
      <x:c r="E1374" s="46" t="s"/>
      <x:c r="H1374" s="46" t="s"/>
      <x:c r="K1374" s="46" t="s"/>
    </x:row>
    <x:row r="1375" spans="1:27">
      <x:c r="D1375" s="47" t="s">
        <x:v>1064</x:v>
      </x:c>
      <x:c r="E1375" s="46" t="s"/>
      <x:c r="H1375" s="46" t="n">
        <x:v>1.5</x:v>
      </x:c>
      <x:c r="I1375" s="0" t="s">
        <x:v>1065</x:v>
      </x:c>
      <x:c r="J1375" s="0">
        <x:f>ROUND(H1375/100*K1370,5)</x:f>
      </x:c>
      <x:c r="K1375" s="46" t="s"/>
    </x:row>
    <x:row r="1376" spans="1:27">
      <x:c r="D1376" s="47" t="s">
        <x:v>1063</x:v>
      </x:c>
      <x:c r="E1376" s="46" t="s"/>
      <x:c r="H1376" s="46" t="s"/>
      <x:c r="K1376" s="48">
        <x:f>SUM(J1368:J1375)</x:f>
      </x:c>
    </x:row>
    <x:row r="1377" spans="1:27">
      <x:c r="D1377" s="47" t="s">
        <x:v>1130</x:v>
      </x:c>
      <x:c r="E1377" s="46" t="s"/>
      <x:c r="H1377" s="46" t="n">
        <x:v>15.53</x:v>
      </x:c>
      <x:c r="I1377" s="0" t="s">
        <x:v>1065</x:v>
      </x:c>
      <x:c r="K1377" s="44">
        <x:f>ROUND(H1377/100*K1376,5)</x:f>
      </x:c>
    </x:row>
    <x:row r="1378" spans="1:27">
      <x:c r="D1378" s="47" t="s">
        <x:v>1066</x:v>
      </x:c>
      <x:c r="E1378" s="46" t="s"/>
      <x:c r="H1378" s="46" t="s"/>
      <x:c r="K1378" s="48">
        <x:f>SUM(K1376:K1377)</x:f>
      </x:c>
    </x:row>
    <x:row r="1380" spans="1:27" customFormat="1" ht="45" customHeight="1">
      <x:c r="A1380" s="36" t="s">
        <x:v>1515</x:v>
      </x:c>
      <x:c r="B1380" s="36" t="s">
        <x:v>107</x:v>
      </x:c>
      <x:c r="C1380" s="37" t="s">
        <x:v>31</x:v>
      </x:c>
      <x:c r="D1380" s="38" t="s">
        <x:v>108</x:v>
      </x:c>
      <x:c r="E1380" s="37" t="s"/>
      <x:c r="F1380" s="37" t="s"/>
      <x:c r="G1380" s="37" t="s"/>
      <x:c r="H1380" s="39" t="s">
        <x:v>1041</x:v>
      </x:c>
      <x:c r="I1380" s="40" t="n">
        <x:v>1</x:v>
      </x:c>
      <x:c r="J1380" s="41" t="s"/>
      <x:c r="K1380" s="42">
        <x:f>ROUND(K1394,2)</x:f>
      </x:c>
      <x:c r="L1380" s="37" t="s"/>
      <x:c r="M1380" s="37" t="s"/>
      <x:c r="N1380" s="37" t="s"/>
      <x:c r="O1380" s="37" t="s"/>
      <x:c r="P1380" s="37" t="s"/>
      <x:c r="Q1380" s="37" t="s"/>
      <x:c r="R1380" s="37" t="s"/>
      <x:c r="S1380" s="37" t="s"/>
      <x:c r="T1380" s="37" t="s"/>
      <x:c r="U1380" s="37" t="s"/>
      <x:c r="V1380" s="37" t="s"/>
      <x:c r="W1380" s="37" t="s"/>
      <x:c r="X1380" s="37" t="s"/>
      <x:c r="Y1380" s="37" t="s"/>
      <x:c r="Z1380" s="37" t="s"/>
      <x:c r="AA1380" s="37" t="s"/>
    </x:row>
    <x:row r="1381" spans="1:27">
      <x:c r="B1381" s="14" t="s">
        <x:v>1042</x:v>
      </x:c>
    </x:row>
    <x:row r="1382" spans="1:27">
      <x:c r="B1382" s="0" t="s">
        <x:v>1095</x:v>
      </x:c>
      <x:c r="C1382" s="0" t="s">
        <x:v>1044</x:v>
      </x:c>
      <x:c r="D1382" s="0" t="s">
        <x:v>1096</x:v>
      </x:c>
      <x:c r="E1382" s="43" t="n">
        <x:v>0.3</x:v>
      </x:c>
      <x:c r="F1382" s="0" t="s">
        <x:v>1046</x:v>
      </x:c>
      <x:c r="G1382" s="0" t="s">
        <x:v>1047</x:v>
      </x:c>
      <x:c r="H1382" s="44" t="n">
        <x:v>22.38</x:v>
      </x:c>
      <x:c r="I1382" s="0" t="s">
        <x:v>1048</x:v>
      </x:c>
      <x:c r="J1382" s="45">
        <x:f>ROUND(E1382/I1380* H1382,5)</x:f>
      </x:c>
      <x:c r="K1382" s="46" t="s"/>
    </x:row>
    <x:row r="1383" spans="1:27">
      <x:c r="D1383" s="47" t="s">
        <x:v>1049</x:v>
      </x:c>
      <x:c r="E1383" s="46" t="s"/>
      <x:c r="H1383" s="46" t="s"/>
      <x:c r="K1383" s="44">
        <x:f>SUM(J1382:J1382)</x:f>
      </x:c>
    </x:row>
    <x:row r="1384" spans="1:27">
      <x:c r="B1384" s="14" t="s">
        <x:v>1050</x:v>
      </x:c>
      <x:c r="E1384" s="46" t="s"/>
      <x:c r="H1384" s="46" t="s"/>
      <x:c r="K1384" s="46" t="s"/>
    </x:row>
    <x:row r="1385" spans="1:27">
      <x:c r="B1385" s="0" t="s">
        <x:v>1159</x:v>
      </x:c>
      <x:c r="C1385" s="0" t="s">
        <x:v>1044</x:v>
      </x:c>
      <x:c r="D1385" s="0" t="s">
        <x:v>1160</x:v>
      </x:c>
      <x:c r="E1385" s="43" t="n">
        <x:v>0.1</x:v>
      </x:c>
      <x:c r="F1385" s="0" t="s">
        <x:v>1046</x:v>
      </x:c>
      <x:c r="G1385" s="0" t="s">
        <x:v>1047</x:v>
      </x:c>
      <x:c r="H1385" s="44" t="n">
        <x:v>174.42</x:v>
      </x:c>
      <x:c r="I1385" s="0" t="s">
        <x:v>1048</x:v>
      </x:c>
      <x:c r="J1385" s="45">
        <x:f>ROUND(E1385/I1380* H1385,5)</x:f>
      </x:c>
      <x:c r="K1385" s="46" t="s"/>
    </x:row>
    <x:row r="1386" spans="1:27">
      <x:c r="D1386" s="47" t="s">
        <x:v>1053</x:v>
      </x:c>
      <x:c r="E1386" s="46" t="s"/>
      <x:c r="H1386" s="46" t="s"/>
      <x:c r="K1386" s="44">
        <x:f>SUM(J1385:J1385)</x:f>
      </x:c>
    </x:row>
    <x:row r="1387" spans="1:27">
      <x:c r="B1387" s="14" t="s">
        <x:v>1054</x:v>
      </x:c>
      <x:c r="E1387" s="46" t="s"/>
      <x:c r="H1387" s="46" t="s"/>
      <x:c r="K1387" s="46" t="s"/>
    </x:row>
    <x:row r="1388" spans="1:27">
      <x:c r="B1388" s="0" t="s">
        <x:v>1245</x:v>
      </x:c>
      <x:c r="C1388" s="0" t="s">
        <x:v>31</x:v>
      </x:c>
      <x:c r="D1388" s="0" t="s">
        <x:v>1246</x:v>
      </x:c>
      <x:c r="E1388" s="43" t="n">
        <x:v>1.1</x:v>
      </x:c>
      <x:c r="G1388" s="0" t="s">
        <x:v>1047</x:v>
      </x:c>
      <x:c r="H1388" s="44" t="n">
        <x:v>73.96</x:v>
      </x:c>
      <x:c r="I1388" s="0" t="s">
        <x:v>1048</x:v>
      </x:c>
      <x:c r="J1388" s="45">
        <x:f>ROUND(E1388* H1388,5)</x:f>
      </x:c>
      <x:c r="K1388" s="46" t="s"/>
    </x:row>
    <x:row r="1389" spans="1:27">
      <x:c r="D1389" s="47" t="s">
        <x:v>1062</x:v>
      </x:c>
      <x:c r="E1389" s="46" t="s"/>
      <x:c r="H1389" s="46" t="s"/>
      <x:c r="K1389" s="44">
        <x:f>SUM(J1388:J1388)</x:f>
      </x:c>
    </x:row>
    <x:row r="1390" spans="1:27">
      <x:c r="E1390" s="46" t="s"/>
      <x:c r="H1390" s="46" t="s"/>
      <x:c r="K1390" s="46" t="s"/>
    </x:row>
    <x:row r="1391" spans="1:27">
      <x:c r="D1391" s="47" t="s">
        <x:v>1064</x:v>
      </x:c>
      <x:c r="E1391" s="46" t="s"/>
      <x:c r="H1391" s="46" t="n">
        <x:v>1.5</x:v>
      </x:c>
      <x:c r="I1391" s="0" t="s">
        <x:v>1065</x:v>
      </x:c>
      <x:c r="J1391" s="0">
        <x:f>ROUND(H1391/100*K1383,5)</x:f>
      </x:c>
      <x:c r="K1391" s="46" t="s"/>
    </x:row>
    <x:row r="1392" spans="1:27">
      <x:c r="D1392" s="47" t="s">
        <x:v>1063</x:v>
      </x:c>
      <x:c r="E1392" s="46" t="s"/>
      <x:c r="H1392" s="46" t="s"/>
      <x:c r="K1392" s="48">
        <x:f>SUM(J1381:J1391)</x:f>
      </x:c>
    </x:row>
    <x:row r="1393" spans="1:27">
      <x:c r="D1393" s="47" t="s">
        <x:v>1130</x:v>
      </x:c>
      <x:c r="E1393" s="46" t="s"/>
      <x:c r="H1393" s="46" t="n">
        <x:v>15.53</x:v>
      </x:c>
      <x:c r="I1393" s="0" t="s">
        <x:v>1065</x:v>
      </x:c>
      <x:c r="K1393" s="44">
        <x:f>ROUND(H1393/100*K1392,5)</x:f>
      </x:c>
    </x:row>
    <x:row r="1394" spans="1:27">
      <x:c r="D1394" s="47" t="s">
        <x:v>1066</x:v>
      </x:c>
      <x:c r="E1394" s="46" t="s"/>
      <x:c r="H1394" s="46" t="s"/>
      <x:c r="K1394" s="48">
        <x:f>SUM(K1392:K1393)</x:f>
      </x:c>
    </x:row>
    <x:row r="1396" spans="1:27" customFormat="1" ht="45" customHeight="1">
      <x:c r="A1396" s="36" t="s">
        <x:v>1516</x:v>
      </x:c>
      <x:c r="B1396" s="36" t="s">
        <x:v>109</x:v>
      </x:c>
      <x:c r="C1396" s="37" t="s">
        <x:v>47</x:v>
      </x:c>
      <x:c r="D1396" s="38" t="s">
        <x:v>110</x:v>
      </x:c>
      <x:c r="E1396" s="37" t="s"/>
      <x:c r="F1396" s="37" t="s"/>
      <x:c r="G1396" s="37" t="s"/>
      <x:c r="H1396" s="39" t="s">
        <x:v>1041</x:v>
      </x:c>
      <x:c r="I1396" s="40" t="n">
        <x:v>1</x:v>
      </x:c>
      <x:c r="J1396" s="41" t="s"/>
      <x:c r="K1396" s="42">
        <x:f>ROUND(K1411,2)</x:f>
      </x:c>
      <x:c r="L1396" s="37" t="s"/>
      <x:c r="M1396" s="37" t="s"/>
      <x:c r="N1396" s="37" t="s"/>
      <x:c r="O1396" s="37" t="s"/>
      <x:c r="P1396" s="37" t="s"/>
      <x:c r="Q1396" s="37" t="s"/>
      <x:c r="R1396" s="37" t="s"/>
      <x:c r="S1396" s="37" t="s"/>
      <x:c r="T1396" s="37" t="s"/>
      <x:c r="U1396" s="37" t="s"/>
      <x:c r="V1396" s="37" t="s"/>
      <x:c r="W1396" s="37" t="s"/>
      <x:c r="X1396" s="37" t="s"/>
      <x:c r="Y1396" s="37" t="s"/>
      <x:c r="Z1396" s="37" t="s"/>
      <x:c r="AA1396" s="37" t="s"/>
    </x:row>
    <x:row r="1397" spans="1:27">
      <x:c r="B1397" s="14" t="s">
        <x:v>1042</x:v>
      </x:c>
    </x:row>
    <x:row r="1398" spans="1:27">
      <x:c r="B1398" s="0" t="s">
        <x:v>1109</x:v>
      </x:c>
      <x:c r="C1398" s="0" t="s">
        <x:v>1044</x:v>
      </x:c>
      <x:c r="D1398" s="0" t="s">
        <x:v>1110</x:v>
      </x:c>
      <x:c r="E1398" s="43" t="n">
        <x:v>0.006</x:v>
      </x:c>
      <x:c r="F1398" s="0" t="s">
        <x:v>1046</x:v>
      </x:c>
      <x:c r="G1398" s="0" t="s">
        <x:v>1047</x:v>
      </x:c>
      <x:c r="H1398" s="44" t="n">
        <x:v>26.81</x:v>
      </x:c>
      <x:c r="I1398" s="0" t="s">
        <x:v>1048</x:v>
      </x:c>
      <x:c r="J1398" s="45">
        <x:f>ROUND(E1398/I1396* H1398,5)</x:f>
      </x:c>
      <x:c r="K1398" s="46" t="s"/>
    </x:row>
    <x:row r="1399" spans="1:27">
      <x:c r="B1399" s="0" t="s">
        <x:v>1107</x:v>
      </x:c>
      <x:c r="C1399" s="0" t="s">
        <x:v>1044</x:v>
      </x:c>
      <x:c r="D1399" s="0" t="s">
        <x:v>1108</x:v>
      </x:c>
      <x:c r="E1399" s="43" t="n">
        <x:v>0.008</x:v>
      </x:c>
      <x:c r="F1399" s="0" t="s">
        <x:v>1046</x:v>
      </x:c>
      <x:c r="G1399" s="0" t="s">
        <x:v>1047</x:v>
      </x:c>
      <x:c r="H1399" s="44" t="n">
        <x:v>23.8</x:v>
      </x:c>
      <x:c r="I1399" s="0" t="s">
        <x:v>1048</x:v>
      </x:c>
      <x:c r="J1399" s="45">
        <x:f>ROUND(E1399/I1396* H1399,5)</x:f>
      </x:c>
      <x:c r="K1399" s="46" t="s"/>
    </x:row>
    <x:row r="1400" spans="1:27">
      <x:c r="D1400" s="47" t="s">
        <x:v>1049</x:v>
      </x:c>
      <x:c r="E1400" s="46" t="s"/>
      <x:c r="H1400" s="46" t="s"/>
      <x:c r="K1400" s="44">
        <x:f>SUM(J1398:J1399)</x:f>
      </x:c>
    </x:row>
    <x:row r="1401" spans="1:27">
      <x:c r="B1401" s="14" t="s">
        <x:v>1054</x:v>
      </x:c>
      <x:c r="E1401" s="46" t="s"/>
      <x:c r="H1401" s="46" t="s"/>
      <x:c r="K1401" s="46" t="s"/>
    </x:row>
    <x:row r="1402" spans="1:27">
      <x:c r="B1402" s="0" t="s">
        <x:v>1113</x:v>
      </x:c>
      <x:c r="C1402" s="0" t="s">
        <x:v>47</x:v>
      </x:c>
      <x:c r="D1402" s="0" t="s">
        <x:v>1114</x:v>
      </x:c>
      <x:c r="E1402" s="43" t="n">
        <x:v>0.0051</x:v>
      </x:c>
      <x:c r="G1402" s="0" t="s">
        <x:v>1047</x:v>
      </x:c>
      <x:c r="H1402" s="44" t="n">
        <x:v>1.37</x:v>
      </x:c>
      <x:c r="I1402" s="0" t="s">
        <x:v>1048</x:v>
      </x:c>
      <x:c r="J1402" s="45">
        <x:f>ROUND(E1402* H1402,5)</x:f>
      </x:c>
      <x:c r="K1402" s="46" t="s"/>
    </x:row>
    <x:row r="1403" spans="1:27">
      <x:c r="D1403" s="47" t="s">
        <x:v>1062</x:v>
      </x:c>
      <x:c r="E1403" s="46" t="s"/>
      <x:c r="H1403" s="46" t="s"/>
      <x:c r="K1403" s="44">
        <x:f>SUM(J1402:J1402)</x:f>
      </x:c>
    </x:row>
    <x:row r="1404" spans="1:27">
      <x:c r="B1404" s="14" t="s">
        <x:v>1038</x:v>
      </x:c>
      <x:c r="E1404" s="46" t="s"/>
      <x:c r="H1404" s="46" t="s"/>
      <x:c r="K1404" s="46" t="s"/>
    </x:row>
    <x:row r="1405" spans="1:27">
      <x:c r="B1405" s="0" t="s">
        <x:v>1105</x:v>
      </x:c>
      <x:c r="C1405" s="0" t="s">
        <x:v>47</x:v>
      </x:c>
      <x:c r="D1405" s="0" t="s">
        <x:v>1106</x:v>
      </x:c>
      <x:c r="E1405" s="43" t="n">
        <x:v>1</x:v>
      </x:c>
      <x:c r="G1405" s="0" t="s">
        <x:v>1047</x:v>
      </x:c>
      <x:c r="H1405" s="44" t="n">
        <x:v>1.01505</x:v>
      </x:c>
      <x:c r="I1405" s="0" t="s">
        <x:v>1048</x:v>
      </x:c>
      <x:c r="J1405" s="45">
        <x:f>ROUND(E1405* H1405,5)</x:f>
      </x:c>
      <x:c r="K1405" s="46" t="s"/>
    </x:row>
    <x:row r="1406" spans="1:27">
      <x:c r="D1406" s="47" t="s">
        <x:v>1165</x:v>
      </x:c>
      <x:c r="E1406" s="46" t="s"/>
      <x:c r="H1406" s="46" t="s"/>
      <x:c r="K1406" s="44">
        <x:f>SUM(J1405:J1405)</x:f>
      </x:c>
    </x:row>
    <x:row r="1407" spans="1:27">
      <x:c r="E1407" s="46" t="s"/>
      <x:c r="H1407" s="46" t="s"/>
      <x:c r="K1407" s="46" t="s"/>
    </x:row>
    <x:row r="1408" spans="1:27">
      <x:c r="D1408" s="47" t="s">
        <x:v>1064</x:v>
      </x:c>
      <x:c r="E1408" s="46" t="s"/>
      <x:c r="H1408" s="46" t="n">
        <x:v>1.5</x:v>
      </x:c>
      <x:c r="I1408" s="0" t="s">
        <x:v>1065</x:v>
      </x:c>
      <x:c r="J1408" s="0">
        <x:f>ROUND(H1408/100*K1400,5)</x:f>
      </x:c>
      <x:c r="K1408" s="46" t="s"/>
    </x:row>
    <x:row r="1409" spans="1:27">
      <x:c r="D1409" s="47" t="s">
        <x:v>1063</x:v>
      </x:c>
      <x:c r="E1409" s="46" t="s"/>
      <x:c r="H1409" s="46" t="s"/>
      <x:c r="K1409" s="48">
        <x:f>SUM(J1397:J1408)</x:f>
      </x:c>
    </x:row>
    <x:row r="1410" spans="1:27">
      <x:c r="D1410" s="47" t="s">
        <x:v>1130</x:v>
      </x:c>
      <x:c r="E1410" s="46" t="s"/>
      <x:c r="H1410" s="46" t="n">
        <x:v>15.53</x:v>
      </x:c>
      <x:c r="I1410" s="0" t="s">
        <x:v>1065</x:v>
      </x:c>
      <x:c r="K1410" s="44">
        <x:f>ROUND(H1410/100*K1409,5)</x:f>
      </x:c>
    </x:row>
    <x:row r="1411" spans="1:27">
      <x:c r="D1411" s="47" t="s">
        <x:v>1066</x:v>
      </x:c>
      <x:c r="E1411" s="46" t="s"/>
      <x:c r="H1411" s="46" t="s"/>
      <x:c r="K1411" s="48">
        <x:f>SUM(K1409:K1410)</x:f>
      </x:c>
    </x:row>
    <x:row r="1413" spans="1:27" customFormat="1" ht="45" customHeight="1">
      <x:c r="A1413" s="36" t="s">
        <x:v>1517</x:v>
      </x:c>
      <x:c r="B1413" s="36" t="s">
        <x:v>111</x:v>
      </x:c>
      <x:c r="C1413" s="37" t="s">
        <x:v>31</x:v>
      </x:c>
      <x:c r="D1413" s="38" t="s">
        <x:v>112</x:v>
      </x:c>
      <x:c r="E1413" s="37" t="s"/>
      <x:c r="F1413" s="37" t="s"/>
      <x:c r="G1413" s="37" t="s"/>
      <x:c r="H1413" s="39" t="s">
        <x:v>1041</x:v>
      </x:c>
      <x:c r="I1413" s="40" t="n">
        <x:v>1</x:v>
      </x:c>
      <x:c r="J1413" s="41" t="s"/>
      <x:c r="K1413" s="42">
        <x:f>ROUND(K1425,2)</x:f>
      </x:c>
      <x:c r="L1413" s="37" t="s"/>
      <x:c r="M1413" s="37" t="s"/>
      <x:c r="N1413" s="37" t="s"/>
      <x:c r="O1413" s="37" t="s"/>
      <x:c r="P1413" s="37" t="s"/>
      <x:c r="Q1413" s="37" t="s"/>
      <x:c r="R1413" s="37" t="s"/>
      <x:c r="S1413" s="37" t="s"/>
      <x:c r="T1413" s="37" t="s"/>
      <x:c r="U1413" s="37" t="s"/>
      <x:c r="V1413" s="37" t="s"/>
      <x:c r="W1413" s="37" t="s"/>
      <x:c r="X1413" s="37" t="s"/>
      <x:c r="Y1413" s="37" t="s"/>
      <x:c r="Z1413" s="37" t="s"/>
      <x:c r="AA1413" s="37" t="s"/>
    </x:row>
    <x:row r="1414" spans="1:27">
      <x:c r="B1414" s="14" t="s">
        <x:v>1042</x:v>
      </x:c>
    </x:row>
    <x:row r="1415" spans="1:27">
      <x:c r="B1415" s="0" t="s">
        <x:v>1095</x:v>
      </x:c>
      <x:c r="C1415" s="0" t="s">
        <x:v>1044</x:v>
      </x:c>
      <x:c r="D1415" s="0" t="s">
        <x:v>1096</x:v>
      </x:c>
      <x:c r="E1415" s="43" t="n">
        <x:v>0.88</x:v>
      </x:c>
      <x:c r="F1415" s="0" t="s">
        <x:v>1046</x:v>
      </x:c>
      <x:c r="G1415" s="0" t="s">
        <x:v>1047</x:v>
      </x:c>
      <x:c r="H1415" s="44" t="n">
        <x:v>22.38</x:v>
      </x:c>
      <x:c r="I1415" s="0" t="s">
        <x:v>1048</x:v>
      </x:c>
      <x:c r="J1415" s="45">
        <x:f>ROUND(E1415/I1413* H1415,5)</x:f>
      </x:c>
      <x:c r="K1415" s="46" t="s"/>
    </x:row>
    <x:row r="1416" spans="1:27">
      <x:c r="B1416" s="0" t="s">
        <x:v>1157</x:v>
      </x:c>
      <x:c r="C1416" s="0" t="s">
        <x:v>1044</x:v>
      </x:c>
      <x:c r="D1416" s="0" t="s">
        <x:v>1158</x:v>
      </x:c>
      <x:c r="E1416" s="43" t="n">
        <x:v>0.22</x:v>
      </x:c>
      <x:c r="F1416" s="0" t="s">
        <x:v>1046</x:v>
      </x:c>
      <x:c r="G1416" s="0" t="s">
        <x:v>1047</x:v>
      </x:c>
      <x:c r="H1416" s="44" t="n">
        <x:v>26.81</x:v>
      </x:c>
      <x:c r="I1416" s="0" t="s">
        <x:v>1048</x:v>
      </x:c>
      <x:c r="J1416" s="45">
        <x:f>ROUND(E1416/I1413* H1416,5)</x:f>
      </x:c>
      <x:c r="K1416" s="46" t="s"/>
    </x:row>
    <x:row r="1417" spans="1:27">
      <x:c r="D1417" s="47" t="s">
        <x:v>1049</x:v>
      </x:c>
      <x:c r="E1417" s="46" t="s"/>
      <x:c r="H1417" s="46" t="s"/>
      <x:c r="K1417" s="44">
        <x:f>SUM(J1415:J1416)</x:f>
      </x:c>
    </x:row>
    <x:row r="1418" spans="1:27">
      <x:c r="B1418" s="14" t="s">
        <x:v>1054</x:v>
      </x:c>
      <x:c r="E1418" s="46" t="s"/>
      <x:c r="H1418" s="46" t="s"/>
      <x:c r="K1418" s="46" t="s"/>
    </x:row>
    <x:row r="1419" spans="1:27">
      <x:c r="B1419" s="0" t="s">
        <x:v>1245</x:v>
      </x:c>
      <x:c r="C1419" s="0" t="s">
        <x:v>31</x:v>
      </x:c>
      <x:c r="D1419" s="0" t="s">
        <x:v>1246</x:v>
      </x:c>
      <x:c r="E1419" s="43" t="n">
        <x:v>1.05</x:v>
      </x:c>
      <x:c r="G1419" s="0" t="s">
        <x:v>1047</x:v>
      </x:c>
      <x:c r="H1419" s="44" t="n">
        <x:v>73.96</x:v>
      </x:c>
      <x:c r="I1419" s="0" t="s">
        <x:v>1048</x:v>
      </x:c>
      <x:c r="J1419" s="45">
        <x:f>ROUND(E1419* H1419,5)</x:f>
      </x:c>
      <x:c r="K1419" s="46" t="s"/>
    </x:row>
    <x:row r="1420" spans="1:27">
      <x:c r="D1420" s="47" t="s">
        <x:v>1062</x:v>
      </x:c>
      <x:c r="E1420" s="46" t="s"/>
      <x:c r="H1420" s="46" t="s"/>
      <x:c r="K1420" s="44">
        <x:f>SUM(J1419:J1419)</x:f>
      </x:c>
    </x:row>
    <x:row r="1421" spans="1:27">
      <x:c r="E1421" s="46" t="s"/>
      <x:c r="H1421" s="46" t="s"/>
      <x:c r="K1421" s="46" t="s"/>
    </x:row>
    <x:row r="1422" spans="1:27">
      <x:c r="D1422" s="47" t="s">
        <x:v>1064</x:v>
      </x:c>
      <x:c r="E1422" s="46" t="s"/>
      <x:c r="H1422" s="46" t="n">
        <x:v>2.5</x:v>
      </x:c>
      <x:c r="I1422" s="0" t="s">
        <x:v>1065</x:v>
      </x:c>
      <x:c r="J1422" s="0">
        <x:f>ROUND(H1422/100*K1417,5)</x:f>
      </x:c>
      <x:c r="K1422" s="46" t="s"/>
    </x:row>
    <x:row r="1423" spans="1:27">
      <x:c r="D1423" s="47" t="s">
        <x:v>1063</x:v>
      </x:c>
      <x:c r="E1423" s="46" t="s"/>
      <x:c r="H1423" s="46" t="s"/>
      <x:c r="K1423" s="48">
        <x:f>SUM(J1414:J1422)</x:f>
      </x:c>
    </x:row>
    <x:row r="1424" spans="1:27">
      <x:c r="D1424" s="47" t="s">
        <x:v>1130</x:v>
      </x:c>
      <x:c r="E1424" s="46" t="s"/>
      <x:c r="H1424" s="46" t="n">
        <x:v>15.53</x:v>
      </x:c>
      <x:c r="I1424" s="0" t="s">
        <x:v>1065</x:v>
      </x:c>
      <x:c r="K1424" s="44">
        <x:f>ROUND(H1424/100*K1423,5)</x:f>
      </x:c>
    </x:row>
    <x:row r="1425" spans="1:27">
      <x:c r="D1425" s="47" t="s">
        <x:v>1066</x:v>
      </x:c>
      <x:c r="E1425" s="46" t="s"/>
      <x:c r="H1425" s="46" t="s"/>
      <x:c r="K1425" s="48">
        <x:f>SUM(K1423:K1424)</x:f>
      </x:c>
    </x:row>
    <x:row r="1427" spans="1:27" customFormat="1" ht="45" customHeight="1">
      <x:c r="A1427" s="36" t="s">
        <x:v>1518</x:v>
      </x:c>
      <x:c r="B1427" s="36" t="s">
        <x:v>113</x:v>
      </x:c>
      <x:c r="C1427" s="37" t="s">
        <x:v>47</x:v>
      </x:c>
      <x:c r="D1427" s="38" t="s">
        <x:v>114</x:v>
      </x:c>
      <x:c r="E1427" s="37" t="s"/>
      <x:c r="F1427" s="37" t="s"/>
      <x:c r="G1427" s="37" t="s"/>
      <x:c r="H1427" s="39" t="s">
        <x:v>1041</x:v>
      </x:c>
      <x:c r="I1427" s="40" t="n">
        <x:v>1</x:v>
      </x:c>
      <x:c r="J1427" s="41" t="s"/>
      <x:c r="K1427" s="42">
        <x:f>ROUND(K1442,2)</x:f>
      </x:c>
      <x:c r="L1427" s="37" t="s"/>
      <x:c r="M1427" s="37" t="s"/>
      <x:c r="N1427" s="37" t="s"/>
      <x:c r="O1427" s="37" t="s"/>
      <x:c r="P1427" s="37" t="s"/>
      <x:c r="Q1427" s="37" t="s"/>
      <x:c r="R1427" s="37" t="s"/>
      <x:c r="S1427" s="37" t="s"/>
      <x:c r="T1427" s="37" t="s"/>
      <x:c r="U1427" s="37" t="s"/>
      <x:c r="V1427" s="37" t="s"/>
      <x:c r="W1427" s="37" t="s"/>
      <x:c r="X1427" s="37" t="s"/>
      <x:c r="Y1427" s="37" t="s"/>
      <x:c r="Z1427" s="37" t="s"/>
      <x:c r="AA1427" s="37" t="s"/>
    </x:row>
    <x:row r="1428" spans="1:27">
      <x:c r="B1428" s="14" t="s">
        <x:v>1042</x:v>
      </x:c>
    </x:row>
    <x:row r="1429" spans="1:27">
      <x:c r="B1429" s="0" t="s">
        <x:v>1107</x:v>
      </x:c>
      <x:c r="C1429" s="0" t="s">
        <x:v>1044</x:v>
      </x:c>
      <x:c r="D1429" s="0" t="s">
        <x:v>1108</x:v>
      </x:c>
      <x:c r="E1429" s="43" t="n">
        <x:v>0.01</x:v>
      </x:c>
      <x:c r="F1429" s="0" t="s">
        <x:v>1046</x:v>
      </x:c>
      <x:c r="G1429" s="0" t="s">
        <x:v>1047</x:v>
      </x:c>
      <x:c r="H1429" s="44" t="n">
        <x:v>23.8</x:v>
      </x:c>
      <x:c r="I1429" s="0" t="s">
        <x:v>1048</x:v>
      </x:c>
      <x:c r="J1429" s="45">
        <x:f>ROUND(E1429/I1427* H1429,5)</x:f>
      </x:c>
      <x:c r="K1429" s="46" t="s"/>
    </x:row>
    <x:row r="1430" spans="1:27">
      <x:c r="B1430" s="0" t="s">
        <x:v>1109</x:v>
      </x:c>
      <x:c r="C1430" s="0" t="s">
        <x:v>1044</x:v>
      </x:c>
      <x:c r="D1430" s="0" t="s">
        <x:v>1110</x:v>
      </x:c>
      <x:c r="E1430" s="43" t="n">
        <x:v>0.008</x:v>
      </x:c>
      <x:c r="F1430" s="0" t="s">
        <x:v>1046</x:v>
      </x:c>
      <x:c r="G1430" s="0" t="s">
        <x:v>1047</x:v>
      </x:c>
      <x:c r="H1430" s="44" t="n">
        <x:v>26.81</x:v>
      </x:c>
      <x:c r="I1430" s="0" t="s">
        <x:v>1048</x:v>
      </x:c>
      <x:c r="J1430" s="45">
        <x:f>ROUND(E1430/I1427* H1430,5)</x:f>
      </x:c>
      <x:c r="K1430" s="46" t="s"/>
    </x:row>
    <x:row r="1431" spans="1:27">
      <x:c r="D1431" s="47" t="s">
        <x:v>1049</x:v>
      </x:c>
      <x:c r="E1431" s="46" t="s"/>
      <x:c r="H1431" s="46" t="s"/>
      <x:c r="K1431" s="44">
        <x:f>SUM(J1429:J1430)</x:f>
      </x:c>
    </x:row>
    <x:row r="1432" spans="1:27">
      <x:c r="B1432" s="14" t="s">
        <x:v>1054</x:v>
      </x:c>
      <x:c r="E1432" s="46" t="s"/>
      <x:c r="H1432" s="46" t="s"/>
      <x:c r="K1432" s="46" t="s"/>
    </x:row>
    <x:row r="1433" spans="1:27">
      <x:c r="B1433" s="0" t="s">
        <x:v>1113</x:v>
      </x:c>
      <x:c r="C1433" s="0" t="s">
        <x:v>47</x:v>
      </x:c>
      <x:c r="D1433" s="0" t="s">
        <x:v>1114</x:v>
      </x:c>
      <x:c r="E1433" s="43" t="n">
        <x:v>0.0061</x:v>
      </x:c>
      <x:c r="G1433" s="0" t="s">
        <x:v>1047</x:v>
      </x:c>
      <x:c r="H1433" s="44" t="n">
        <x:v>1.37</x:v>
      </x:c>
      <x:c r="I1433" s="0" t="s">
        <x:v>1048</x:v>
      </x:c>
      <x:c r="J1433" s="45">
        <x:f>ROUND(E1433* H1433,5)</x:f>
      </x:c>
      <x:c r="K1433" s="46" t="s"/>
    </x:row>
    <x:row r="1434" spans="1:27">
      <x:c r="D1434" s="47" t="s">
        <x:v>1062</x:v>
      </x:c>
      <x:c r="E1434" s="46" t="s"/>
      <x:c r="H1434" s="46" t="s"/>
      <x:c r="K1434" s="44">
        <x:f>SUM(J1433:J1433)</x:f>
      </x:c>
    </x:row>
    <x:row r="1435" spans="1:27">
      <x:c r="B1435" s="14" t="s">
        <x:v>1038</x:v>
      </x:c>
      <x:c r="E1435" s="46" t="s"/>
      <x:c r="H1435" s="46" t="s"/>
      <x:c r="K1435" s="46" t="s"/>
    </x:row>
    <x:row r="1436" spans="1:27">
      <x:c r="B1436" s="0" t="s">
        <x:v>1105</x:v>
      </x:c>
      <x:c r="C1436" s="0" t="s">
        <x:v>47</x:v>
      </x:c>
      <x:c r="D1436" s="0" t="s">
        <x:v>1106</x:v>
      </x:c>
      <x:c r="E1436" s="43" t="n">
        <x:v>1</x:v>
      </x:c>
      <x:c r="G1436" s="0" t="s">
        <x:v>1047</x:v>
      </x:c>
      <x:c r="H1436" s="44" t="n">
        <x:v>1.01505</x:v>
      </x:c>
      <x:c r="I1436" s="0" t="s">
        <x:v>1048</x:v>
      </x:c>
      <x:c r="J1436" s="45">
        <x:f>ROUND(E1436* H1436,5)</x:f>
      </x:c>
      <x:c r="K1436" s="46" t="s"/>
    </x:row>
    <x:row r="1437" spans="1:27">
      <x:c r="D1437" s="47" t="s">
        <x:v>1165</x:v>
      </x:c>
      <x:c r="E1437" s="46" t="s"/>
      <x:c r="H1437" s="46" t="s"/>
      <x:c r="K1437" s="44">
        <x:f>SUM(J1436:J1436)</x:f>
      </x:c>
    </x:row>
    <x:row r="1438" spans="1:27">
      <x:c r="E1438" s="46" t="s"/>
      <x:c r="H1438" s="46" t="s"/>
      <x:c r="K1438" s="46" t="s"/>
    </x:row>
    <x:row r="1439" spans="1:27">
      <x:c r="D1439" s="47" t="s">
        <x:v>1064</x:v>
      </x:c>
      <x:c r="E1439" s="46" t="s"/>
      <x:c r="H1439" s="46" t="n">
        <x:v>1.5</x:v>
      </x:c>
      <x:c r="I1439" s="0" t="s">
        <x:v>1065</x:v>
      </x:c>
      <x:c r="J1439" s="0">
        <x:f>ROUND(H1439/100*K1431,5)</x:f>
      </x:c>
      <x:c r="K1439" s="46" t="s"/>
    </x:row>
    <x:row r="1440" spans="1:27">
      <x:c r="D1440" s="47" t="s">
        <x:v>1063</x:v>
      </x:c>
      <x:c r="E1440" s="46" t="s"/>
      <x:c r="H1440" s="46" t="s"/>
      <x:c r="K1440" s="48">
        <x:f>SUM(J1428:J1439)</x:f>
      </x:c>
    </x:row>
    <x:row r="1441" spans="1:27">
      <x:c r="D1441" s="47" t="s">
        <x:v>1130</x:v>
      </x:c>
      <x:c r="E1441" s="46" t="s"/>
      <x:c r="H1441" s="46" t="n">
        <x:v>15.53</x:v>
      </x:c>
      <x:c r="I1441" s="0" t="s">
        <x:v>1065</x:v>
      </x:c>
      <x:c r="K1441" s="44">
        <x:f>ROUND(H1441/100*K1440,5)</x:f>
      </x:c>
    </x:row>
    <x:row r="1442" spans="1:27">
      <x:c r="D1442" s="47" t="s">
        <x:v>1066</x:v>
      </x:c>
      <x:c r="E1442" s="46" t="s"/>
      <x:c r="H1442" s="46" t="s"/>
      <x:c r="K1442" s="48">
        <x:f>SUM(K1440:K1441)</x:f>
      </x:c>
    </x:row>
    <x:row r="1444" spans="1:27" customFormat="1" ht="45" customHeight="1">
      <x:c r="A1444" s="36" t="s">
        <x:v>1519</x:v>
      </x:c>
      <x:c r="B1444" s="36" t="s">
        <x:v>115</x:v>
      </x:c>
      <x:c r="C1444" s="37" t="s">
        <x:v>13</x:v>
      </x:c>
      <x:c r="D1444" s="38" t="s">
        <x:v>116</x:v>
      </x:c>
      <x:c r="E1444" s="37" t="s"/>
      <x:c r="F1444" s="37" t="s"/>
      <x:c r="G1444" s="37" t="s"/>
      <x:c r="H1444" s="39" t="s">
        <x:v>1041</x:v>
      </x:c>
      <x:c r="I1444" s="40" t="n">
        <x:v>1</x:v>
      </x:c>
      <x:c r="J1444" s="41" t="s"/>
      <x:c r="K1444" s="42">
        <x:f>ROUND(K1461,2)</x:f>
      </x:c>
      <x:c r="L1444" s="37" t="s"/>
      <x:c r="M1444" s="37" t="s"/>
      <x:c r="N1444" s="37" t="s"/>
      <x:c r="O1444" s="37" t="s"/>
      <x:c r="P1444" s="37" t="s"/>
      <x:c r="Q1444" s="37" t="s"/>
      <x:c r="R1444" s="37" t="s"/>
      <x:c r="S1444" s="37" t="s"/>
      <x:c r="T1444" s="37" t="s"/>
      <x:c r="U1444" s="37" t="s"/>
      <x:c r="V1444" s="37" t="s"/>
      <x:c r="W1444" s="37" t="s"/>
      <x:c r="X1444" s="37" t="s"/>
      <x:c r="Y1444" s="37" t="s"/>
      <x:c r="Z1444" s="37" t="s"/>
      <x:c r="AA1444" s="37" t="s"/>
    </x:row>
    <x:row r="1445" spans="1:27">
      <x:c r="B1445" s="14" t="s">
        <x:v>1042</x:v>
      </x:c>
    </x:row>
    <x:row r="1446" spans="1:27">
      <x:c r="B1446" s="0" t="s">
        <x:v>1198</x:v>
      </x:c>
      <x:c r="C1446" s="0" t="s">
        <x:v>1044</x:v>
      </x:c>
      <x:c r="D1446" s="0" t="s">
        <x:v>1199</x:v>
      </x:c>
      <x:c r="E1446" s="43" t="n">
        <x:v>0.45</x:v>
      </x:c>
      <x:c r="F1446" s="0" t="s">
        <x:v>1046</x:v>
      </x:c>
      <x:c r="G1446" s="0" t="s">
        <x:v>1047</x:v>
      </x:c>
      <x:c r="H1446" s="44" t="n">
        <x:v>23.8</x:v>
      </x:c>
      <x:c r="I1446" s="0" t="s">
        <x:v>1048</x:v>
      </x:c>
      <x:c r="J1446" s="45">
        <x:f>ROUND(E1446/I1444* H1446,5)</x:f>
      </x:c>
      <x:c r="K1446" s="46" t="s"/>
    </x:row>
    <x:row r="1447" spans="1:27">
      <x:c r="B1447" s="0" t="s">
        <x:v>1196</x:v>
      </x:c>
      <x:c r="C1447" s="0" t="s">
        <x:v>1044</x:v>
      </x:c>
      <x:c r="D1447" s="0" t="s">
        <x:v>1197</x:v>
      </x:c>
      <x:c r="E1447" s="43" t="n">
        <x:v>0.4</x:v>
      </x:c>
      <x:c r="F1447" s="0" t="s">
        <x:v>1046</x:v>
      </x:c>
      <x:c r="G1447" s="0" t="s">
        <x:v>1047</x:v>
      </x:c>
      <x:c r="H1447" s="44" t="n">
        <x:v>26.81</x:v>
      </x:c>
      <x:c r="I1447" s="0" t="s">
        <x:v>1048</x:v>
      </x:c>
      <x:c r="J1447" s="45">
        <x:f>ROUND(E1447/I1444* H1447,5)</x:f>
      </x:c>
      <x:c r="K1447" s="46" t="s"/>
    </x:row>
    <x:row r="1448" spans="1:27">
      <x:c r="D1448" s="47" t="s">
        <x:v>1049</x:v>
      </x:c>
      <x:c r="E1448" s="46" t="s"/>
      <x:c r="H1448" s="46" t="s"/>
      <x:c r="K1448" s="44">
        <x:f>SUM(J1446:J1447)</x:f>
      </x:c>
    </x:row>
    <x:row r="1449" spans="1:27">
      <x:c r="B1449" s="14" t="s">
        <x:v>1054</x:v>
      </x:c>
      <x:c r="E1449" s="46" t="s"/>
      <x:c r="H1449" s="46" t="s"/>
      <x:c r="K1449" s="46" t="s"/>
    </x:row>
    <x:row r="1450" spans="1:27">
      <x:c r="B1450" s="0" t="s">
        <x:v>1520</x:v>
      </x:c>
      <x:c r="C1450" s="0" t="s">
        <x:v>18</x:v>
      </x:c>
      <x:c r="D1450" s="0" t="s">
        <x:v>1521</x:v>
      </x:c>
      <x:c r="E1450" s="43" t="n">
        <x:v>1</x:v>
      </x:c>
      <x:c r="G1450" s="0" t="s">
        <x:v>1047</x:v>
      </x:c>
      <x:c r="H1450" s="44" t="n">
        <x:v>0.66</x:v>
      </x:c>
      <x:c r="I1450" s="0" t="s">
        <x:v>1048</x:v>
      </x:c>
      <x:c r="J1450" s="45">
        <x:f>ROUND(E1450* H1450,5)</x:f>
      </x:c>
      <x:c r="K1450" s="46" t="s"/>
    </x:row>
    <x:row r="1451" spans="1:27">
      <x:c r="B1451" s="0" t="s">
        <x:v>1522</x:v>
      </x:c>
      <x:c r="C1451" s="0" t="s">
        <x:v>1523</x:v>
      </x:c>
      <x:c r="D1451" s="0" t="s">
        <x:v>1524</x:v>
      </x:c>
      <x:c r="E1451" s="43" t="n">
        <x:v>0.08</x:v>
      </x:c>
      <x:c r="G1451" s="0" t="s">
        <x:v>1047</x:v>
      </x:c>
      <x:c r="H1451" s="44" t="n">
        <x:v>3.09</x:v>
      </x:c>
      <x:c r="I1451" s="0" t="s">
        <x:v>1048</x:v>
      </x:c>
      <x:c r="J1451" s="45">
        <x:f>ROUND(E1451* H1451,5)</x:f>
      </x:c>
      <x:c r="K1451" s="46" t="s"/>
    </x:row>
    <x:row r="1452" spans="1:27">
      <x:c r="B1452" s="0" t="s">
        <x:v>1410</x:v>
      </x:c>
      <x:c r="C1452" s="0" t="s">
        <x:v>1411</x:v>
      </x:c>
      <x:c r="D1452" s="0" t="s">
        <x:v>1412</x:v>
      </x:c>
      <x:c r="E1452" s="43" t="n">
        <x:v>1.4993</x:v>
      </x:c>
      <x:c r="G1452" s="0" t="s">
        <x:v>1047</x:v>
      </x:c>
      <x:c r="H1452" s="44" t="n">
        <x:v>0.39</x:v>
      </x:c>
      <x:c r="I1452" s="0" t="s">
        <x:v>1048</x:v>
      </x:c>
      <x:c r="J1452" s="45">
        <x:f>ROUND(E1452* H1452,5)</x:f>
      </x:c>
      <x:c r="K1452" s="46" t="s"/>
    </x:row>
    <x:row r="1453" spans="1:27">
      <x:c r="B1453" s="0" t="s">
        <x:v>1408</x:v>
      </x:c>
      <x:c r="C1453" s="0" t="s">
        <x:v>148</x:v>
      </x:c>
      <x:c r="D1453" s="0" t="s">
        <x:v>1409</x:v>
      </x:c>
      <x:c r="E1453" s="43" t="n">
        <x:v>0.1007</x:v>
      </x:c>
      <x:c r="G1453" s="0" t="s">
        <x:v>1047</x:v>
      </x:c>
      <x:c r="H1453" s="44" t="n">
        <x:v>1.53</x:v>
      </x:c>
      <x:c r="I1453" s="0" t="s">
        <x:v>1048</x:v>
      </x:c>
      <x:c r="J1453" s="45">
        <x:f>ROUND(E1453* H1453,5)</x:f>
      </x:c>
      <x:c r="K1453" s="46" t="s"/>
    </x:row>
    <x:row r="1454" spans="1:27">
      <x:c r="B1454" s="0" t="s">
        <x:v>1413</x:v>
      </x:c>
      <x:c r="C1454" s="0" t="s">
        <x:v>1414</x:v>
      </x:c>
      <x:c r="D1454" s="0" t="s">
        <x:v>1415</x:v>
      </x:c>
      <x:c r="E1454" s="43" t="n">
        <x:v>0.0101</x:v>
      </x:c>
      <x:c r="G1454" s="0" t="s">
        <x:v>1047</x:v>
      </x:c>
      <x:c r="H1454" s="44" t="n">
        <x:v>9.62</x:v>
      </x:c>
      <x:c r="I1454" s="0" t="s">
        <x:v>1048</x:v>
      </x:c>
      <x:c r="J1454" s="45">
        <x:f>ROUND(E1454* H1454,5)</x:f>
      </x:c>
      <x:c r="K1454" s="46" t="s"/>
    </x:row>
    <x:row r="1455" spans="1:27">
      <x:c r="B1455" s="0" t="s">
        <x:v>1525</x:v>
      </x:c>
      <x:c r="C1455" s="0" t="s">
        <x:v>13</x:v>
      </x:c>
      <x:c r="D1455" s="0" t="s">
        <x:v>1526</x:v>
      </x:c>
      <x:c r="E1455" s="43" t="n">
        <x:v>1.122</x:v>
      </x:c>
      <x:c r="G1455" s="0" t="s">
        <x:v>1047</x:v>
      </x:c>
      <x:c r="H1455" s="44" t="n">
        <x:v>1.46</x:v>
      </x:c>
      <x:c r="I1455" s="0" t="s">
        <x:v>1048</x:v>
      </x:c>
      <x:c r="J1455" s="45">
        <x:f>ROUND(E1455* H1455,5)</x:f>
      </x:c>
      <x:c r="K1455" s="46" t="s"/>
    </x:row>
    <x:row r="1456" spans="1:27">
      <x:c r="D1456" s="47" t="s">
        <x:v>1062</x:v>
      </x:c>
      <x:c r="E1456" s="46" t="s"/>
      <x:c r="H1456" s="46" t="s"/>
      <x:c r="K1456" s="44">
        <x:f>SUM(J1450:J1455)</x:f>
      </x:c>
    </x:row>
    <x:row r="1457" spans="1:27">
      <x:c r="E1457" s="46" t="s"/>
      <x:c r="H1457" s="46" t="s"/>
      <x:c r="K1457" s="46" t="s"/>
    </x:row>
    <x:row r="1458" spans="1:27">
      <x:c r="D1458" s="47" t="s">
        <x:v>1064</x:v>
      </x:c>
      <x:c r="E1458" s="46" t="s"/>
      <x:c r="H1458" s="46" t="n">
        <x:v>2.5</x:v>
      </x:c>
      <x:c r="I1458" s="0" t="s">
        <x:v>1065</x:v>
      </x:c>
      <x:c r="J1458" s="0">
        <x:f>ROUND(H1458/100*K1448,5)</x:f>
      </x:c>
      <x:c r="K1458" s="46" t="s"/>
    </x:row>
    <x:row r="1459" spans="1:27">
      <x:c r="D1459" s="47" t="s">
        <x:v>1063</x:v>
      </x:c>
      <x:c r="E1459" s="46" t="s"/>
      <x:c r="H1459" s="46" t="s"/>
      <x:c r="K1459" s="48">
        <x:f>SUM(J1445:J1458)</x:f>
      </x:c>
    </x:row>
    <x:row r="1460" spans="1:27">
      <x:c r="D1460" s="47" t="s">
        <x:v>1130</x:v>
      </x:c>
      <x:c r="E1460" s="46" t="s"/>
      <x:c r="H1460" s="46" t="n">
        <x:v>15.53</x:v>
      </x:c>
      <x:c r="I1460" s="0" t="s">
        <x:v>1065</x:v>
      </x:c>
      <x:c r="K1460" s="44">
        <x:f>ROUND(H1460/100*K1459,5)</x:f>
      </x:c>
    </x:row>
    <x:row r="1461" spans="1:27">
      <x:c r="D1461" s="47" t="s">
        <x:v>1066</x:v>
      </x:c>
      <x:c r="E1461" s="46" t="s"/>
      <x:c r="H1461" s="46" t="s"/>
      <x:c r="K1461" s="48">
        <x:f>SUM(K1459:K1460)</x:f>
      </x:c>
    </x:row>
    <x:row r="1463" spans="1:27" customFormat="1" ht="45" customHeight="1">
      <x:c r="A1463" s="36" t="s">
        <x:v>1527</x:v>
      </x:c>
      <x:c r="B1463" s="36" t="s">
        <x:v>103</x:v>
      </x:c>
      <x:c r="C1463" s="37" t="s">
        <x:v>13</x:v>
      </x:c>
      <x:c r="D1463" s="38" t="s">
        <x:v>104</x:v>
      </x:c>
      <x:c r="E1463" s="37" t="s"/>
      <x:c r="F1463" s="37" t="s"/>
      <x:c r="G1463" s="37" t="s"/>
      <x:c r="H1463" s="39" t="s">
        <x:v>1041</x:v>
      </x:c>
      <x:c r="I1463" s="40" t="n">
        <x:v>1</x:v>
      </x:c>
      <x:c r="J1463" s="41" t="s"/>
      <x:c r="K1463" s="42">
        <x:f>ROUND(K1478,2)</x:f>
      </x:c>
      <x:c r="L1463" s="37" t="s"/>
      <x:c r="M1463" s="37" t="s"/>
      <x:c r="N1463" s="37" t="s"/>
      <x:c r="O1463" s="37" t="s"/>
      <x:c r="P1463" s="37" t="s"/>
      <x:c r="Q1463" s="37" t="s"/>
      <x:c r="R1463" s="37" t="s"/>
      <x:c r="S1463" s="37" t="s"/>
      <x:c r="T1463" s="37" t="s"/>
      <x:c r="U1463" s="37" t="s"/>
      <x:c r="V1463" s="37" t="s"/>
      <x:c r="W1463" s="37" t="s"/>
      <x:c r="X1463" s="37" t="s"/>
      <x:c r="Y1463" s="37" t="s"/>
      <x:c r="Z1463" s="37" t="s"/>
      <x:c r="AA1463" s="37" t="s"/>
    </x:row>
    <x:row r="1464" spans="1:27">
      <x:c r="B1464" s="14" t="s">
        <x:v>1042</x:v>
      </x:c>
    </x:row>
    <x:row r="1465" spans="1:27">
      <x:c r="B1465" s="0" t="s">
        <x:v>1157</x:v>
      </x:c>
      <x:c r="C1465" s="0" t="s">
        <x:v>1044</x:v>
      </x:c>
      <x:c r="D1465" s="0" t="s">
        <x:v>1158</x:v>
      </x:c>
      <x:c r="E1465" s="43" t="n">
        <x:v>0.075</x:v>
      </x:c>
      <x:c r="F1465" s="0" t="s">
        <x:v>1046</x:v>
      </x:c>
      <x:c r="G1465" s="0" t="s">
        <x:v>1047</x:v>
      </x:c>
      <x:c r="H1465" s="44" t="n">
        <x:v>26.81</x:v>
      </x:c>
      <x:c r="I1465" s="0" t="s">
        <x:v>1048</x:v>
      </x:c>
      <x:c r="J1465" s="45">
        <x:f>ROUND(E1465/I1463* H1465,5)</x:f>
      </x:c>
      <x:c r="K1465" s="46" t="s"/>
    </x:row>
    <x:row r="1466" spans="1:27">
      <x:c r="B1466" s="0" t="s">
        <x:v>1095</x:v>
      </x:c>
      <x:c r="C1466" s="0" t="s">
        <x:v>1044</x:v>
      </x:c>
      <x:c r="D1466" s="0" t="s">
        <x:v>1096</x:v>
      </x:c>
      <x:c r="E1466" s="43" t="n">
        <x:v>0.15</x:v>
      </x:c>
      <x:c r="F1466" s="0" t="s">
        <x:v>1046</x:v>
      </x:c>
      <x:c r="G1466" s="0" t="s">
        <x:v>1047</x:v>
      </x:c>
      <x:c r="H1466" s="44" t="n">
        <x:v>22.38</x:v>
      </x:c>
      <x:c r="I1466" s="0" t="s">
        <x:v>1048</x:v>
      </x:c>
      <x:c r="J1466" s="45">
        <x:f>ROUND(E1466/I1463* H1466,5)</x:f>
      </x:c>
      <x:c r="K1466" s="46" t="s"/>
    </x:row>
    <x:row r="1467" spans="1:27">
      <x:c r="D1467" s="47" t="s">
        <x:v>1049</x:v>
      </x:c>
      <x:c r="E1467" s="46" t="s"/>
      <x:c r="H1467" s="46" t="s"/>
      <x:c r="K1467" s="44">
        <x:f>SUM(J1465:J1466)</x:f>
      </x:c>
    </x:row>
    <x:row r="1468" spans="1:27">
      <x:c r="B1468" s="14" t="s">
        <x:v>1050</x:v>
      </x:c>
      <x:c r="E1468" s="46" t="s"/>
      <x:c r="H1468" s="46" t="s"/>
      <x:c r="K1468" s="46" t="s"/>
    </x:row>
    <x:row r="1469" spans="1:27">
      <x:c r="B1469" s="0" t="s">
        <x:v>1159</x:v>
      </x:c>
      <x:c r="C1469" s="0" t="s">
        <x:v>1044</x:v>
      </x:c>
      <x:c r="D1469" s="0" t="s">
        <x:v>1160</x:v>
      </x:c>
      <x:c r="E1469" s="43" t="n">
        <x:v>0.1</x:v>
      </x:c>
      <x:c r="F1469" s="0" t="s">
        <x:v>1046</x:v>
      </x:c>
      <x:c r="G1469" s="0" t="s">
        <x:v>1047</x:v>
      </x:c>
      <x:c r="H1469" s="44" t="n">
        <x:v>174.42</x:v>
      </x:c>
      <x:c r="I1469" s="0" t="s">
        <x:v>1048</x:v>
      </x:c>
      <x:c r="J1469" s="45">
        <x:f>ROUND(E1469/I1463* H1469,5)</x:f>
      </x:c>
      <x:c r="K1469" s="46" t="s"/>
    </x:row>
    <x:row r="1470" spans="1:27">
      <x:c r="D1470" s="47" t="s">
        <x:v>1053</x:v>
      </x:c>
      <x:c r="E1470" s="46" t="s"/>
      <x:c r="H1470" s="46" t="s"/>
      <x:c r="K1470" s="44">
        <x:f>SUM(J1469:J1469)</x:f>
      </x:c>
    </x:row>
    <x:row r="1471" spans="1:27">
      <x:c r="B1471" s="14" t="s">
        <x:v>1054</x:v>
      </x:c>
      <x:c r="E1471" s="46" t="s"/>
      <x:c r="H1471" s="46" t="s"/>
      <x:c r="K1471" s="46" t="s"/>
    </x:row>
    <x:row r="1472" spans="1:27">
      <x:c r="B1472" s="0" t="s">
        <x:v>1528</x:v>
      </x:c>
      <x:c r="C1472" s="0" t="s">
        <x:v>31</x:v>
      </x:c>
      <x:c r="D1472" s="0" t="s">
        <x:v>1529</x:v>
      </x:c>
      <x:c r="E1472" s="43" t="n">
        <x:v>0.105</x:v>
      </x:c>
      <x:c r="G1472" s="0" t="s">
        <x:v>1047</x:v>
      </x:c>
      <x:c r="H1472" s="44" t="n">
        <x:v>65.19</x:v>
      </x:c>
      <x:c r="I1472" s="0" t="s">
        <x:v>1048</x:v>
      </x:c>
      <x:c r="J1472" s="45">
        <x:f>ROUND(E1472* H1472,5)</x:f>
      </x:c>
      <x:c r="K1472" s="46" t="s"/>
    </x:row>
    <x:row r="1473" spans="1:27">
      <x:c r="D1473" s="47" t="s">
        <x:v>1062</x:v>
      </x:c>
      <x:c r="E1473" s="46" t="s"/>
      <x:c r="H1473" s="46" t="s"/>
      <x:c r="K1473" s="44">
        <x:f>SUM(J1472:J1472)</x:f>
      </x:c>
    </x:row>
    <x:row r="1474" spans="1:27">
      <x:c r="E1474" s="46" t="s"/>
      <x:c r="H1474" s="46" t="s"/>
      <x:c r="K1474" s="46" t="s"/>
    </x:row>
    <x:row r="1475" spans="1:27">
      <x:c r="D1475" s="47" t="s">
        <x:v>1064</x:v>
      </x:c>
      <x:c r="E1475" s="46" t="s"/>
      <x:c r="H1475" s="46" t="n">
        <x:v>1.5</x:v>
      </x:c>
      <x:c r="I1475" s="0" t="s">
        <x:v>1065</x:v>
      </x:c>
      <x:c r="J1475" s="0">
        <x:f>ROUND(H1475/100*K1467,5)</x:f>
      </x:c>
      <x:c r="K1475" s="46" t="s"/>
    </x:row>
    <x:row r="1476" spans="1:27">
      <x:c r="D1476" s="47" t="s">
        <x:v>1063</x:v>
      </x:c>
      <x:c r="E1476" s="46" t="s"/>
      <x:c r="H1476" s="46" t="s"/>
      <x:c r="K1476" s="48">
        <x:f>SUM(J1464:J1475)</x:f>
      </x:c>
    </x:row>
    <x:row r="1477" spans="1:27">
      <x:c r="D1477" s="47" t="s">
        <x:v>1130</x:v>
      </x:c>
      <x:c r="E1477" s="46" t="s"/>
      <x:c r="H1477" s="46" t="n">
        <x:v>15.53</x:v>
      </x:c>
      <x:c r="I1477" s="0" t="s">
        <x:v>1065</x:v>
      </x:c>
      <x:c r="K1477" s="44">
        <x:f>ROUND(H1477/100*K1476,5)</x:f>
      </x:c>
    </x:row>
    <x:row r="1478" spans="1:27">
      <x:c r="D1478" s="47" t="s">
        <x:v>1066</x:v>
      </x:c>
      <x:c r="E1478" s="46" t="s"/>
      <x:c r="H1478" s="46" t="s"/>
      <x:c r="K1478" s="48">
        <x:f>SUM(K1476:K1477)</x:f>
      </x:c>
    </x:row>
    <x:row r="1480" spans="1:27" customFormat="1" ht="45" customHeight="1">
      <x:c r="A1480" s="36" t="s">
        <x:v>1530</x:v>
      </x:c>
      <x:c r="B1480" s="36" t="s">
        <x:v>230</x:v>
      </x:c>
      <x:c r="C1480" s="37" t="s">
        <x:v>31</x:v>
      </x:c>
      <x:c r="D1480" s="38" t="s">
        <x:v>231</x:v>
      </x:c>
      <x:c r="E1480" s="37" t="s"/>
      <x:c r="F1480" s="37" t="s"/>
      <x:c r="G1480" s="37" t="s"/>
      <x:c r="H1480" s="39" t="s">
        <x:v>1041</x:v>
      </x:c>
      <x:c r="I1480" s="40" t="n">
        <x:v>1</x:v>
      </x:c>
      <x:c r="J1480" s="41" t="s"/>
      <x:c r="K1480" s="42">
        <x:f>ROUND(K1492,2)</x:f>
      </x:c>
      <x:c r="L1480" s="37" t="s"/>
      <x:c r="M1480" s="37" t="s"/>
      <x:c r="N1480" s="37" t="s"/>
      <x:c r="O1480" s="37" t="s"/>
      <x:c r="P1480" s="37" t="s"/>
      <x:c r="Q1480" s="37" t="s"/>
      <x:c r="R1480" s="37" t="s"/>
      <x:c r="S1480" s="37" t="s"/>
      <x:c r="T1480" s="37" t="s"/>
      <x:c r="U1480" s="37" t="s"/>
      <x:c r="V1480" s="37" t="s"/>
      <x:c r="W1480" s="37" t="s"/>
      <x:c r="X1480" s="37" t="s"/>
      <x:c r="Y1480" s="37" t="s"/>
      <x:c r="Z1480" s="37" t="s"/>
      <x:c r="AA1480" s="37" t="s"/>
    </x:row>
    <x:row r="1481" spans="1:27">
      <x:c r="B1481" s="14" t="s">
        <x:v>1042</x:v>
      </x:c>
    </x:row>
    <x:row r="1482" spans="1:27">
      <x:c r="B1482" s="0" t="s">
        <x:v>1208</x:v>
      </x:c>
      <x:c r="C1482" s="0" t="s">
        <x:v>1044</x:v>
      </x:c>
      <x:c r="D1482" s="0" t="s">
        <x:v>1209</x:v>
      </x:c>
      <x:c r="E1482" s="43" t="n">
        <x:v>4</x:v>
      </x:c>
      <x:c r="F1482" s="0" t="s">
        <x:v>1046</x:v>
      </x:c>
      <x:c r="G1482" s="0" t="s">
        <x:v>1047</x:v>
      </x:c>
      <x:c r="H1482" s="44" t="n">
        <x:v>23.97</x:v>
      </x:c>
      <x:c r="I1482" s="0" t="s">
        <x:v>1048</x:v>
      </x:c>
      <x:c r="J1482" s="45">
        <x:f>ROUND(E1482/I1480* H1482,5)</x:f>
      </x:c>
      <x:c r="K1482" s="46" t="s"/>
    </x:row>
    <x:row r="1483" spans="1:27">
      <x:c r="B1483" s="0" t="s">
        <x:v>1210</x:v>
      </x:c>
      <x:c r="C1483" s="0" t="s">
        <x:v>1044</x:v>
      </x:c>
      <x:c r="D1483" s="0" t="s">
        <x:v>1211</x:v>
      </x:c>
      <x:c r="E1483" s="43" t="n">
        <x:v>8</x:v>
      </x:c>
      <x:c r="F1483" s="0" t="s">
        <x:v>1046</x:v>
      </x:c>
      <x:c r="G1483" s="0" t="s">
        <x:v>1047</x:v>
      </x:c>
      <x:c r="H1483" s="44" t="n">
        <x:v>27.29</x:v>
      </x:c>
      <x:c r="I1483" s="0" t="s">
        <x:v>1048</x:v>
      </x:c>
      <x:c r="J1483" s="45">
        <x:f>ROUND(E1483/I1480* H1483,5)</x:f>
      </x:c>
      <x:c r="K1483" s="46" t="s"/>
    </x:row>
    <x:row r="1484" spans="1:27">
      <x:c r="D1484" s="47" t="s">
        <x:v>1049</x:v>
      </x:c>
      <x:c r="E1484" s="46" t="s"/>
      <x:c r="H1484" s="46" t="s"/>
      <x:c r="K1484" s="44">
        <x:f>SUM(J1482:J1483)</x:f>
      </x:c>
    </x:row>
    <x:row r="1485" spans="1:27">
      <x:c r="B1485" s="14" t="s">
        <x:v>1054</x:v>
      </x:c>
      <x:c r="E1485" s="46" t="s"/>
      <x:c r="H1485" s="46" t="s"/>
      <x:c r="K1485" s="46" t="s"/>
    </x:row>
    <x:row r="1486" spans="1:27">
      <x:c r="B1486" s="0" t="s">
        <x:v>1531</x:v>
      </x:c>
      <x:c r="C1486" s="0" t="s">
        <x:v>31</x:v>
      </x:c>
      <x:c r="D1486" s="0" t="s">
        <x:v>1532</x:v>
      </x:c>
      <x:c r="E1486" s="43" t="n">
        <x:v>1</x:v>
      </x:c>
      <x:c r="G1486" s="0" t="s">
        <x:v>1047</x:v>
      </x:c>
      <x:c r="H1486" s="44" t="n">
        <x:v>616.2</x:v>
      </x:c>
      <x:c r="I1486" s="0" t="s">
        <x:v>1048</x:v>
      </x:c>
      <x:c r="J1486" s="45">
        <x:f>ROUND(E1486* H1486,5)</x:f>
      </x:c>
      <x:c r="K1486" s="46" t="s"/>
    </x:row>
    <x:row r="1487" spans="1:27">
      <x:c r="D1487" s="47" t="s">
        <x:v>1062</x:v>
      </x:c>
      <x:c r="E1487" s="46" t="s"/>
      <x:c r="H1487" s="46" t="s"/>
      <x:c r="K1487" s="44">
        <x:f>SUM(J1486:J1486)</x:f>
      </x:c>
    </x:row>
    <x:row r="1488" spans="1:27">
      <x:c r="E1488" s="46" t="s"/>
      <x:c r="H1488" s="46" t="s"/>
      <x:c r="K1488" s="46" t="s"/>
    </x:row>
    <x:row r="1489" spans="1:27">
      <x:c r="D1489" s="47" t="s">
        <x:v>1064</x:v>
      </x:c>
      <x:c r="E1489" s="46" t="s"/>
      <x:c r="H1489" s="46" t="n">
        <x:v>1.5</x:v>
      </x:c>
      <x:c r="I1489" s="0" t="s">
        <x:v>1065</x:v>
      </x:c>
      <x:c r="J1489" s="0">
        <x:f>ROUND(H1489/100*K1484,5)</x:f>
      </x:c>
      <x:c r="K1489" s="46" t="s"/>
    </x:row>
    <x:row r="1490" spans="1:27">
      <x:c r="D1490" s="47" t="s">
        <x:v>1063</x:v>
      </x:c>
      <x:c r="E1490" s="46" t="s"/>
      <x:c r="H1490" s="46" t="s"/>
      <x:c r="K1490" s="48">
        <x:f>SUM(J1481:J1489)</x:f>
      </x:c>
    </x:row>
    <x:row r="1491" spans="1:27">
      <x:c r="D1491" s="47" t="s">
        <x:v>1130</x:v>
      </x:c>
      <x:c r="E1491" s="46" t="s"/>
      <x:c r="H1491" s="46" t="n">
        <x:v>15.53</x:v>
      </x:c>
      <x:c r="I1491" s="0" t="s">
        <x:v>1065</x:v>
      </x:c>
      <x:c r="K1491" s="44">
        <x:f>ROUND(H1491/100*K1490,5)</x:f>
      </x:c>
    </x:row>
    <x:row r="1492" spans="1:27">
      <x:c r="D1492" s="47" t="s">
        <x:v>1066</x:v>
      </x:c>
      <x:c r="E1492" s="46" t="s"/>
      <x:c r="H1492" s="46" t="s"/>
      <x:c r="K1492" s="48">
        <x:f>SUM(K1490:K1491)</x:f>
      </x:c>
    </x:row>
    <x:row r="1494" spans="1:27" customFormat="1" ht="45" customHeight="1">
      <x:c r="A1494" s="36" t="s">
        <x:v>1533</x:v>
      </x:c>
      <x:c r="B1494" s="36" t="s">
        <x:v>232</x:v>
      </x:c>
      <x:c r="C1494" s="37" t="s">
        <x:v>31</x:v>
      </x:c>
      <x:c r="D1494" s="38" t="s">
        <x:v>233</x:v>
      </x:c>
      <x:c r="E1494" s="37" t="s"/>
      <x:c r="F1494" s="37" t="s"/>
      <x:c r="G1494" s="37" t="s"/>
      <x:c r="H1494" s="39" t="s">
        <x:v>1041</x:v>
      </x:c>
      <x:c r="I1494" s="40" t="n">
        <x:v>1</x:v>
      </x:c>
      <x:c r="J1494" s="41" t="s"/>
      <x:c r="K1494" s="42">
        <x:f>ROUND(K1506,2)</x:f>
      </x:c>
      <x:c r="L1494" s="37" t="s"/>
      <x:c r="M1494" s="37" t="s"/>
      <x:c r="N1494" s="37" t="s"/>
      <x:c r="O1494" s="37" t="s"/>
      <x:c r="P1494" s="37" t="s"/>
      <x:c r="Q1494" s="37" t="s"/>
      <x:c r="R1494" s="37" t="s"/>
      <x:c r="S1494" s="37" t="s"/>
      <x:c r="T1494" s="37" t="s"/>
      <x:c r="U1494" s="37" t="s"/>
      <x:c r="V1494" s="37" t="s"/>
      <x:c r="W1494" s="37" t="s"/>
      <x:c r="X1494" s="37" t="s"/>
      <x:c r="Y1494" s="37" t="s"/>
      <x:c r="Z1494" s="37" t="s"/>
      <x:c r="AA1494" s="37" t="s"/>
    </x:row>
    <x:row r="1495" spans="1:27">
      <x:c r="B1495" s="14" t="s">
        <x:v>1042</x:v>
      </x:c>
    </x:row>
    <x:row r="1496" spans="1:27">
      <x:c r="B1496" s="0" t="s">
        <x:v>1208</x:v>
      </x:c>
      <x:c r="C1496" s="0" t="s">
        <x:v>1044</x:v>
      </x:c>
      <x:c r="D1496" s="0" t="s">
        <x:v>1209</x:v>
      </x:c>
      <x:c r="E1496" s="43" t="n">
        <x:v>3.25</x:v>
      </x:c>
      <x:c r="F1496" s="0" t="s">
        <x:v>1046</x:v>
      </x:c>
      <x:c r="G1496" s="0" t="s">
        <x:v>1047</x:v>
      </x:c>
      <x:c r="H1496" s="44" t="n">
        <x:v>23.97</x:v>
      </x:c>
      <x:c r="I1496" s="0" t="s">
        <x:v>1048</x:v>
      </x:c>
      <x:c r="J1496" s="45">
        <x:f>ROUND(E1496/I1494* H1496,5)</x:f>
      </x:c>
      <x:c r="K1496" s="46" t="s"/>
    </x:row>
    <x:row r="1497" spans="1:27">
      <x:c r="B1497" s="0" t="s">
        <x:v>1210</x:v>
      </x:c>
      <x:c r="C1497" s="0" t="s">
        <x:v>1044</x:v>
      </x:c>
      <x:c r="D1497" s="0" t="s">
        <x:v>1211</x:v>
      </x:c>
      <x:c r="E1497" s="43" t="n">
        <x:v>6.5</x:v>
      </x:c>
      <x:c r="F1497" s="0" t="s">
        <x:v>1046</x:v>
      </x:c>
      <x:c r="G1497" s="0" t="s">
        <x:v>1047</x:v>
      </x:c>
      <x:c r="H1497" s="44" t="n">
        <x:v>27.29</x:v>
      </x:c>
      <x:c r="I1497" s="0" t="s">
        <x:v>1048</x:v>
      </x:c>
      <x:c r="J1497" s="45">
        <x:f>ROUND(E1497/I1494* H1497,5)</x:f>
      </x:c>
      <x:c r="K1497" s="46" t="s"/>
    </x:row>
    <x:row r="1498" spans="1:27">
      <x:c r="D1498" s="47" t="s">
        <x:v>1049</x:v>
      </x:c>
      <x:c r="E1498" s="46" t="s"/>
      <x:c r="H1498" s="46" t="s"/>
      <x:c r="K1498" s="44">
        <x:f>SUM(J1496:J1497)</x:f>
      </x:c>
    </x:row>
    <x:row r="1499" spans="1:27">
      <x:c r="B1499" s="14" t="s">
        <x:v>1054</x:v>
      </x:c>
      <x:c r="E1499" s="46" t="s"/>
      <x:c r="H1499" s="46" t="s"/>
      <x:c r="K1499" s="46" t="s"/>
    </x:row>
    <x:row r="1500" spans="1:27">
      <x:c r="B1500" s="0" t="s">
        <x:v>1534</x:v>
      </x:c>
      <x:c r="C1500" s="0" t="s">
        <x:v>31</x:v>
      </x:c>
      <x:c r="D1500" s="0" t="s">
        <x:v>1535</x:v>
      </x:c>
      <x:c r="E1500" s="43" t="n">
        <x:v>1</x:v>
      </x:c>
      <x:c r="G1500" s="0" t="s">
        <x:v>1047</x:v>
      </x:c>
      <x:c r="H1500" s="44" t="n">
        <x:v>546.39</x:v>
      </x:c>
      <x:c r="I1500" s="0" t="s">
        <x:v>1048</x:v>
      </x:c>
      <x:c r="J1500" s="45">
        <x:f>ROUND(E1500* H1500,5)</x:f>
      </x:c>
      <x:c r="K1500" s="46" t="s"/>
    </x:row>
    <x:row r="1501" spans="1:27">
      <x:c r="D1501" s="47" t="s">
        <x:v>1062</x:v>
      </x:c>
      <x:c r="E1501" s="46" t="s"/>
      <x:c r="H1501" s="46" t="s"/>
      <x:c r="K1501" s="44">
        <x:f>SUM(J1500:J1500)</x:f>
      </x:c>
    </x:row>
    <x:row r="1502" spans="1:27">
      <x:c r="E1502" s="46" t="s"/>
      <x:c r="H1502" s="46" t="s"/>
      <x:c r="K1502" s="46" t="s"/>
    </x:row>
    <x:row r="1503" spans="1:27">
      <x:c r="D1503" s="47" t="s">
        <x:v>1064</x:v>
      </x:c>
      <x:c r="E1503" s="46" t="s"/>
      <x:c r="H1503" s="46" t="n">
        <x:v>1.5</x:v>
      </x:c>
      <x:c r="I1503" s="0" t="s">
        <x:v>1065</x:v>
      </x:c>
      <x:c r="J1503" s="0">
        <x:f>ROUND(H1503/100*K1498,5)</x:f>
      </x:c>
      <x:c r="K1503" s="46" t="s"/>
    </x:row>
    <x:row r="1504" spans="1:27">
      <x:c r="D1504" s="47" t="s">
        <x:v>1063</x:v>
      </x:c>
      <x:c r="E1504" s="46" t="s"/>
      <x:c r="H1504" s="46" t="s"/>
      <x:c r="K1504" s="48">
        <x:f>SUM(J1495:J1503)</x:f>
      </x:c>
    </x:row>
    <x:row r="1505" spans="1:27">
      <x:c r="D1505" s="47" t="s">
        <x:v>1130</x:v>
      </x:c>
      <x:c r="E1505" s="46" t="s"/>
      <x:c r="H1505" s="46" t="n">
        <x:v>15.53</x:v>
      </x:c>
      <x:c r="I1505" s="0" t="s">
        <x:v>1065</x:v>
      </x:c>
      <x:c r="K1505" s="44">
        <x:f>ROUND(H1505/100*K1504,5)</x:f>
      </x:c>
    </x:row>
    <x:row r="1506" spans="1:27">
      <x:c r="D1506" s="47" t="s">
        <x:v>1066</x:v>
      </x:c>
      <x:c r="E1506" s="46" t="s"/>
      <x:c r="H1506" s="46" t="s"/>
      <x:c r="K1506" s="48">
        <x:f>SUM(K1504:K1505)</x:f>
      </x:c>
    </x:row>
    <x:row r="1508" spans="1:27" customFormat="1" ht="45" customHeight="1">
      <x:c r="A1508" s="36" t="s">
        <x:v>1536</x:v>
      </x:c>
      <x:c r="B1508" s="36" t="s">
        <x:v>147</x:v>
      </x:c>
      <x:c r="C1508" s="37" t="s">
        <x:v>148</x:v>
      </x:c>
      <x:c r="D1508" s="38" t="s">
        <x:v>149</x:v>
      </x:c>
      <x:c r="E1508" s="37" t="s"/>
      <x:c r="F1508" s="37" t="s"/>
      <x:c r="G1508" s="37" t="s"/>
      <x:c r="H1508" s="39" t="s">
        <x:v>1041</x:v>
      </x:c>
      <x:c r="I1508" s="40" t="n">
        <x:v>1</x:v>
      </x:c>
      <x:c r="J1508" s="41" t="s"/>
      <x:c r="K1508" s="42">
        <x:f>ROUND(K1521,2)</x:f>
      </x:c>
      <x:c r="L1508" s="37" t="s"/>
      <x:c r="M1508" s="37" t="s"/>
      <x:c r="N1508" s="37" t="s"/>
      <x:c r="O1508" s="37" t="s"/>
      <x:c r="P1508" s="37" t="s"/>
      <x:c r="Q1508" s="37" t="s"/>
      <x:c r="R1508" s="37" t="s"/>
      <x:c r="S1508" s="37" t="s"/>
      <x:c r="T1508" s="37" t="s"/>
      <x:c r="U1508" s="37" t="s"/>
      <x:c r="V1508" s="37" t="s"/>
      <x:c r="W1508" s="37" t="s"/>
      <x:c r="X1508" s="37" t="s"/>
      <x:c r="Y1508" s="37" t="s"/>
      <x:c r="Z1508" s="37" t="s"/>
      <x:c r="AA1508" s="37" t="s"/>
    </x:row>
    <x:row r="1509" spans="1:27">
      <x:c r="B1509" s="14" t="s">
        <x:v>1042</x:v>
      </x:c>
    </x:row>
    <x:row r="1510" spans="1:27">
      <x:c r="B1510" s="0" t="s">
        <x:v>1095</x:v>
      </x:c>
      <x:c r="C1510" s="0" t="s">
        <x:v>1044</x:v>
      </x:c>
      <x:c r="D1510" s="0" t="s">
        <x:v>1096</x:v>
      </x:c>
      <x:c r="E1510" s="43" t="n">
        <x:v>0.012</x:v>
      </x:c>
      <x:c r="F1510" s="0" t="s">
        <x:v>1046</x:v>
      </x:c>
      <x:c r="G1510" s="0" t="s">
        <x:v>1047</x:v>
      </x:c>
      <x:c r="H1510" s="44" t="n">
        <x:v>22.38</x:v>
      </x:c>
      <x:c r="I1510" s="0" t="s">
        <x:v>1048</x:v>
      </x:c>
      <x:c r="J1510" s="45">
        <x:f>ROUND(E1510/I1508* H1510,5)</x:f>
      </x:c>
      <x:c r="K1510" s="46" t="s"/>
    </x:row>
    <x:row r="1511" spans="1:27">
      <x:c r="B1511" s="0" t="s">
        <x:v>1157</x:v>
      </x:c>
      <x:c r="C1511" s="0" t="s">
        <x:v>1044</x:v>
      </x:c>
      <x:c r="D1511" s="0" t="s">
        <x:v>1158</x:v>
      </x:c>
      <x:c r="E1511" s="43" t="n">
        <x:v>0.012</x:v>
      </x:c>
      <x:c r="F1511" s="0" t="s">
        <x:v>1046</x:v>
      </x:c>
      <x:c r="G1511" s="0" t="s">
        <x:v>1047</x:v>
      </x:c>
      <x:c r="H1511" s="44" t="n">
        <x:v>26.81</x:v>
      </x:c>
      <x:c r="I1511" s="0" t="s">
        <x:v>1048</x:v>
      </x:c>
      <x:c r="J1511" s="45">
        <x:f>ROUND(E1511/I1508* H1511,5)</x:f>
      </x:c>
      <x:c r="K1511" s="46" t="s"/>
    </x:row>
    <x:row r="1512" spans="1:27">
      <x:c r="D1512" s="47" t="s">
        <x:v>1049</x:v>
      </x:c>
      <x:c r="E1512" s="46" t="s"/>
      <x:c r="H1512" s="46" t="s"/>
      <x:c r="K1512" s="44">
        <x:f>SUM(J1510:J1511)</x:f>
      </x:c>
    </x:row>
    <x:row r="1513" spans="1:27">
      <x:c r="B1513" s="14" t="s">
        <x:v>1054</x:v>
      </x:c>
      <x:c r="E1513" s="46" t="s"/>
      <x:c r="H1513" s="46" t="s"/>
      <x:c r="K1513" s="46" t="s"/>
    </x:row>
    <x:row r="1514" spans="1:27">
      <x:c r="B1514" s="0" t="s">
        <x:v>1537</x:v>
      </x:c>
      <x:c r="C1514" s="0" t="s">
        <x:v>148</x:v>
      </x:c>
      <x:c r="D1514" s="0" t="s">
        <x:v>1538</x:v>
      </x:c>
      <x:c r="E1514" s="43" t="n">
        <x:v>1.05</x:v>
      </x:c>
      <x:c r="G1514" s="0" t="s">
        <x:v>1047</x:v>
      </x:c>
      <x:c r="H1514" s="44" t="n">
        <x:v>1.48</x:v>
      </x:c>
      <x:c r="I1514" s="0" t="s">
        <x:v>1048</x:v>
      </x:c>
      <x:c r="J1514" s="45">
        <x:f>ROUND(E1514* H1514,5)</x:f>
      </x:c>
      <x:c r="K1514" s="46" t="s"/>
    </x:row>
    <x:row r="1515" spans="1:27">
      <x:c r="D1515" s="47" t="s">
        <x:v>1062</x:v>
      </x:c>
      <x:c r="E1515" s="46" t="s"/>
      <x:c r="H1515" s="46" t="s"/>
      <x:c r="K1515" s="44">
        <x:f>SUM(J1514:J1514)</x:f>
      </x:c>
    </x:row>
    <x:row r="1516" spans="1:27">
      <x:c r="B1516" s="14" t="s">
        <x:v>1539</x:v>
      </x:c>
      <x:c r="E1516" s="46" t="s"/>
      <x:c r="H1516" s="46" t="s"/>
      <x:c r="K1516" s="46" t="s"/>
    </x:row>
    <x:row r="1517" spans="1:27">
      <x:c r="B1517" s="0" t="s">
        <x:v>1540</x:v>
      </x:c>
      <x:c r="C1517" s="0" t="s">
        <x:v>1065</x:v>
      </x:c>
      <x:c r="D1517" s="0" t="s">
        <x:v>1541</x:v>
      </x:c>
      <x:c r="E1517" s="43" t="n">
        <x:v>2.5</x:v>
      </x:c>
      <x:c r="G1517" s="0" t="s">
        <x:v>1065</x:v>
      </x:c>
      <x:c r="H1517" s="44" t="n">
        <x:v>0.5904</x:v>
      </x:c>
      <x:c r="I1517" s="0" t="s">
        <x:v>1048</x:v>
      </x:c>
      <x:c r="J1517" s="45">
        <x:f>ROUND(E1517* H1517/100,5)</x:f>
      </x:c>
      <x:c r="K1517" s="46" t="s"/>
    </x:row>
    <x:row r="1518" spans="1:27">
      <x:c r="D1518" s="47" t="s">
        <x:v>1542</x:v>
      </x:c>
      <x:c r="E1518" s="46" t="s"/>
      <x:c r="H1518" s="46" t="s"/>
      <x:c r="K1518" s="44">
        <x:f>SUM(J1517:J1517)</x:f>
      </x:c>
    </x:row>
    <x:row r="1519" spans="1:27">
      <x:c r="D1519" s="47" t="s">
        <x:v>1063</x:v>
      </x:c>
      <x:c r="E1519" s="46" t="s"/>
      <x:c r="H1519" s="46" t="s"/>
      <x:c r="K1519" s="48">
        <x:f>SUM(J1509:J1518)</x:f>
      </x:c>
    </x:row>
    <x:row r="1520" spans="1:27">
      <x:c r="D1520" s="47" t="s">
        <x:v>1130</x:v>
      </x:c>
      <x:c r="E1520" s="46" t="s"/>
      <x:c r="H1520" s="46" t="n">
        <x:v>15.53</x:v>
      </x:c>
      <x:c r="I1520" s="0" t="s">
        <x:v>1065</x:v>
      </x:c>
      <x:c r="K1520" s="44">
        <x:f>ROUND(H1520/100*K1519,5)</x:f>
      </x:c>
    </x:row>
    <x:row r="1521" spans="1:27">
      <x:c r="D1521" s="47" t="s">
        <x:v>1066</x:v>
      </x:c>
      <x:c r="E1521" s="46" t="s"/>
      <x:c r="H1521" s="46" t="s"/>
      <x:c r="K1521" s="48">
        <x:f>SUM(K1519:K1520)</x:f>
      </x:c>
    </x:row>
    <x:row r="1523" spans="1:27" customFormat="1" ht="45" customHeight="1">
      <x:c r="A1523" s="36" t="s">
        <x:v>1543</x:v>
      </x:c>
      <x:c r="B1523" s="36" t="s">
        <x:v>299</x:v>
      </x:c>
      <x:c r="C1523" s="37" t="s">
        <x:v>13</x:v>
      </x:c>
      <x:c r="D1523" s="38" t="s">
        <x:v>300</x:v>
      </x:c>
      <x:c r="E1523" s="37" t="s"/>
      <x:c r="F1523" s="37" t="s"/>
      <x:c r="G1523" s="37" t="s"/>
      <x:c r="H1523" s="39" t="s">
        <x:v>1041</x:v>
      </x:c>
      <x:c r="I1523" s="40" t="n">
        <x:v>1</x:v>
      </x:c>
      <x:c r="J1523" s="41" t="s"/>
      <x:c r="K1523" s="42">
        <x:f>ROUND(K1536,2)</x:f>
      </x:c>
      <x:c r="L1523" s="37" t="s"/>
      <x:c r="M1523" s="37" t="s"/>
      <x:c r="N1523" s="37" t="s"/>
      <x:c r="O1523" s="37" t="s"/>
      <x:c r="P1523" s="37" t="s"/>
      <x:c r="Q1523" s="37" t="s"/>
      <x:c r="R1523" s="37" t="s"/>
      <x:c r="S1523" s="37" t="s"/>
      <x:c r="T1523" s="37" t="s"/>
      <x:c r="U1523" s="37" t="s"/>
      <x:c r="V1523" s="37" t="s"/>
      <x:c r="W1523" s="37" t="s"/>
      <x:c r="X1523" s="37" t="s"/>
      <x:c r="Y1523" s="37" t="s"/>
      <x:c r="Z1523" s="37" t="s"/>
      <x:c r="AA1523" s="37" t="s"/>
    </x:row>
    <x:row r="1524" spans="1:27">
      <x:c r="B1524" s="14" t="s">
        <x:v>1042</x:v>
      </x:c>
    </x:row>
    <x:row r="1525" spans="1:27">
      <x:c r="B1525" s="0" t="s">
        <x:v>1107</x:v>
      </x:c>
      <x:c r="C1525" s="0" t="s">
        <x:v>1044</x:v>
      </x:c>
      <x:c r="D1525" s="0" t="s">
        <x:v>1108</x:v>
      </x:c>
      <x:c r="E1525" s="43" t="n">
        <x:v>0.022</x:v>
      </x:c>
      <x:c r="F1525" s="0" t="s">
        <x:v>1046</x:v>
      </x:c>
      <x:c r="G1525" s="0" t="s">
        <x:v>1047</x:v>
      </x:c>
      <x:c r="H1525" s="44" t="n">
        <x:v>23.8</x:v>
      </x:c>
      <x:c r="I1525" s="0" t="s">
        <x:v>1048</x:v>
      </x:c>
      <x:c r="J1525" s="45">
        <x:f>ROUND(E1525/I1523* H1525,5)</x:f>
      </x:c>
      <x:c r="K1525" s="46" t="s"/>
    </x:row>
    <x:row r="1526" spans="1:27">
      <x:c r="B1526" s="0" t="s">
        <x:v>1109</x:v>
      </x:c>
      <x:c r="C1526" s="0" t="s">
        <x:v>1044</x:v>
      </x:c>
      <x:c r="D1526" s="0" t="s">
        <x:v>1110</x:v>
      </x:c>
      <x:c r="E1526" s="43" t="n">
        <x:v>0.022</x:v>
      </x:c>
      <x:c r="F1526" s="0" t="s">
        <x:v>1046</x:v>
      </x:c>
      <x:c r="G1526" s="0" t="s">
        <x:v>1047</x:v>
      </x:c>
      <x:c r="H1526" s="44" t="n">
        <x:v>26.81</x:v>
      </x:c>
      <x:c r="I1526" s="0" t="s">
        <x:v>1048</x:v>
      </x:c>
      <x:c r="J1526" s="45">
        <x:f>ROUND(E1526/I1523* H1526,5)</x:f>
      </x:c>
      <x:c r="K1526" s="46" t="s"/>
    </x:row>
    <x:row r="1527" spans="1:27">
      <x:c r="D1527" s="47" t="s">
        <x:v>1049</x:v>
      </x:c>
      <x:c r="E1527" s="46" t="s"/>
      <x:c r="H1527" s="46" t="s"/>
      <x:c r="K1527" s="44">
        <x:f>SUM(J1525:J1526)</x:f>
      </x:c>
    </x:row>
    <x:row r="1528" spans="1:27">
      <x:c r="B1528" s="14" t="s">
        <x:v>1054</x:v>
      </x:c>
      <x:c r="E1528" s="46" t="s"/>
      <x:c r="H1528" s="46" t="s"/>
      <x:c r="K1528" s="46" t="s"/>
    </x:row>
    <x:row r="1529" spans="1:27">
      <x:c r="B1529" s="0" t="s">
        <x:v>1113</x:v>
      </x:c>
      <x:c r="C1529" s="0" t="s">
        <x:v>47</x:v>
      </x:c>
      <x:c r="D1529" s="0" t="s">
        <x:v>1114</x:v>
      </x:c>
      <x:c r="E1529" s="43" t="n">
        <x:v>0.018</x:v>
      </x:c>
      <x:c r="G1529" s="0" t="s">
        <x:v>1047</x:v>
      </x:c>
      <x:c r="H1529" s="44" t="n">
        <x:v>1.37</x:v>
      </x:c>
      <x:c r="I1529" s="0" t="s">
        <x:v>1048</x:v>
      </x:c>
      <x:c r="J1529" s="45">
        <x:f>ROUND(E1529* H1529,5)</x:f>
      </x:c>
      <x:c r="K1529" s="46" t="s"/>
    </x:row>
    <x:row r="1530" spans="1:27">
      <x:c r="B1530" s="0" t="s">
        <x:v>1544</x:v>
      </x:c>
      <x:c r="C1530" s="0" t="s">
        <x:v>13</x:v>
      </x:c>
      <x:c r="D1530" s="0" t="s">
        <x:v>1545</x:v>
      </x:c>
      <x:c r="E1530" s="43" t="n">
        <x:v>1.2</x:v>
      </x:c>
      <x:c r="G1530" s="0" t="s">
        <x:v>1047</x:v>
      </x:c>
      <x:c r="H1530" s="44" t="n">
        <x:v>2.56</x:v>
      </x:c>
      <x:c r="I1530" s="0" t="s">
        <x:v>1048</x:v>
      </x:c>
      <x:c r="J1530" s="45">
        <x:f>ROUND(E1530* H1530,5)</x:f>
      </x:c>
      <x:c r="K1530" s="46" t="s"/>
    </x:row>
    <x:row r="1531" spans="1:27">
      <x:c r="D1531" s="47" t="s">
        <x:v>1062</x:v>
      </x:c>
      <x:c r="E1531" s="46" t="s"/>
      <x:c r="H1531" s="46" t="s"/>
      <x:c r="K1531" s="44">
        <x:f>SUM(J1529:J1530)</x:f>
      </x:c>
    </x:row>
    <x:row r="1532" spans="1:27">
      <x:c r="E1532" s="46" t="s"/>
      <x:c r="H1532" s="46" t="s"/>
      <x:c r="K1532" s="46" t="s"/>
    </x:row>
    <x:row r="1533" spans="1:27">
      <x:c r="D1533" s="47" t="s">
        <x:v>1064</x:v>
      </x:c>
      <x:c r="E1533" s="46" t="s"/>
      <x:c r="H1533" s="46" t="n">
        <x:v>1.5</x:v>
      </x:c>
      <x:c r="I1533" s="0" t="s">
        <x:v>1065</x:v>
      </x:c>
      <x:c r="J1533" s="0">
        <x:f>ROUND(H1533/100*K1527,5)</x:f>
      </x:c>
      <x:c r="K1533" s="46" t="s"/>
    </x:row>
    <x:row r="1534" spans="1:27">
      <x:c r="D1534" s="47" t="s">
        <x:v>1063</x:v>
      </x:c>
      <x:c r="E1534" s="46" t="s"/>
      <x:c r="H1534" s="46" t="s"/>
      <x:c r="K1534" s="48">
        <x:f>SUM(J1524:J1533)</x:f>
      </x:c>
    </x:row>
    <x:row r="1535" spans="1:27">
      <x:c r="D1535" s="47" t="s">
        <x:v>1130</x:v>
      </x:c>
      <x:c r="E1535" s="46" t="s"/>
      <x:c r="H1535" s="46" t="n">
        <x:v>15.53</x:v>
      </x:c>
      <x:c r="I1535" s="0" t="s">
        <x:v>1065</x:v>
      </x:c>
      <x:c r="K1535" s="44">
        <x:f>ROUND(H1535/100*K1534,5)</x:f>
      </x:c>
    </x:row>
    <x:row r="1536" spans="1:27">
      <x:c r="D1536" s="47" t="s">
        <x:v>1066</x:v>
      </x:c>
      <x:c r="E1536" s="46" t="s"/>
      <x:c r="H1536" s="46" t="s"/>
      <x:c r="K1536" s="48">
        <x:f>SUM(K1534:K1535)</x:f>
      </x:c>
    </x:row>
    <x:row r="1538" spans="1:27" customFormat="1" ht="45" customHeight="1">
      <x:c r="A1538" s="36" t="s">
        <x:v>1546</x:v>
      </x:c>
      <x:c r="B1538" s="36" t="s">
        <x:v>130</x:v>
      </x:c>
      <x:c r="C1538" s="37" t="s">
        <x:v>18</x:v>
      </x:c>
      <x:c r="D1538" s="38" t="s">
        <x:v>131</x:v>
      </x:c>
      <x:c r="E1538" s="37" t="s"/>
      <x:c r="F1538" s="37" t="s"/>
      <x:c r="G1538" s="37" t="s"/>
      <x:c r="H1538" s="39" t="s">
        <x:v>1041</x:v>
      </x:c>
      <x:c r="I1538" s="40" t="n">
        <x:v>1</x:v>
      </x:c>
      <x:c r="J1538" s="41" t="s"/>
      <x:c r="K1538" s="42">
        <x:f>ROUND(K1555,2)</x:f>
      </x:c>
      <x:c r="L1538" s="37" t="s"/>
      <x:c r="M1538" s="37" t="s"/>
      <x:c r="N1538" s="37" t="s"/>
      <x:c r="O1538" s="37" t="s"/>
      <x:c r="P1538" s="37" t="s"/>
      <x:c r="Q1538" s="37" t="s"/>
      <x:c r="R1538" s="37" t="s"/>
      <x:c r="S1538" s="37" t="s"/>
      <x:c r="T1538" s="37" t="s"/>
      <x:c r="U1538" s="37" t="s"/>
      <x:c r="V1538" s="37" t="s"/>
      <x:c r="W1538" s="37" t="s"/>
      <x:c r="X1538" s="37" t="s"/>
      <x:c r="Y1538" s="37" t="s"/>
      <x:c r="Z1538" s="37" t="s"/>
      <x:c r="AA1538" s="37" t="s"/>
    </x:row>
    <x:row r="1539" spans="1:27">
      <x:c r="B1539" s="14" t="s">
        <x:v>1042</x:v>
      </x:c>
    </x:row>
    <x:row r="1540" spans="1:27">
      <x:c r="B1540" s="0" t="s">
        <x:v>1043</x:v>
      </x:c>
      <x:c r="C1540" s="0" t="s">
        <x:v>1044</x:v>
      </x:c>
      <x:c r="D1540" s="0" t="s">
        <x:v>1045</x:v>
      </x:c>
      <x:c r="E1540" s="43" t="n">
        <x:v>0.16</x:v>
      </x:c>
      <x:c r="F1540" s="0" t="s">
        <x:v>1046</x:v>
      </x:c>
      <x:c r="G1540" s="0" t="s">
        <x:v>1047</x:v>
      </x:c>
      <x:c r="H1540" s="44" t="n">
        <x:v>23.14</x:v>
      </x:c>
      <x:c r="I1540" s="0" t="s">
        <x:v>1048</x:v>
      </x:c>
      <x:c r="J1540" s="45">
        <x:f>ROUND(E1540/I1538* H1540,5)</x:f>
      </x:c>
      <x:c r="K1540" s="46" t="s"/>
    </x:row>
    <x:row r="1541" spans="1:27">
      <x:c r="B1541" s="0" t="s">
        <x:v>1547</x:v>
      </x:c>
      <x:c r="C1541" s="0" t="s">
        <x:v>1044</x:v>
      </x:c>
      <x:c r="D1541" s="0" t="s">
        <x:v>1548</x:v>
      </x:c>
      <x:c r="E1541" s="43" t="n">
        <x:v>0.125</x:v>
      </x:c>
      <x:c r="F1541" s="0" t="s">
        <x:v>1046</x:v>
      </x:c>
      <x:c r="G1541" s="0" t="s">
        <x:v>1047</x:v>
      </x:c>
      <x:c r="H1541" s="44" t="n">
        <x:v>26.81</x:v>
      </x:c>
      <x:c r="I1541" s="0" t="s">
        <x:v>1048</x:v>
      </x:c>
      <x:c r="J1541" s="45">
        <x:f>ROUND(E1541/I1538* H1541,5)</x:f>
      </x:c>
      <x:c r="K1541" s="46" t="s"/>
    </x:row>
    <x:row r="1542" spans="1:27">
      <x:c r="D1542" s="47" t="s">
        <x:v>1049</x:v>
      </x:c>
      <x:c r="E1542" s="46" t="s"/>
      <x:c r="H1542" s="46" t="s"/>
      <x:c r="K1542" s="44">
        <x:f>SUM(J1540:J1541)</x:f>
      </x:c>
    </x:row>
    <x:row r="1543" spans="1:27">
      <x:c r="B1543" s="14" t="s">
        <x:v>1050</x:v>
      </x:c>
      <x:c r="E1543" s="46" t="s"/>
      <x:c r="H1543" s="46" t="s"/>
      <x:c r="K1543" s="46" t="s"/>
    </x:row>
    <x:row r="1544" spans="1:27">
      <x:c r="B1544" s="0" t="s">
        <x:v>1549</x:v>
      </x:c>
      <x:c r="C1544" s="0" t="s">
        <x:v>1044</x:v>
      </x:c>
      <x:c r="D1544" s="0" t="s">
        <x:v>1550</x:v>
      </x:c>
      <x:c r="E1544" s="43" t="n">
        <x:v>0.125</x:v>
      </x:c>
      <x:c r="F1544" s="0" t="s">
        <x:v>1046</x:v>
      </x:c>
      <x:c r="G1544" s="0" t="s">
        <x:v>1047</x:v>
      </x:c>
      <x:c r="H1544" s="44" t="n">
        <x:v>1.78</x:v>
      </x:c>
      <x:c r="I1544" s="0" t="s">
        <x:v>1048</x:v>
      </x:c>
      <x:c r="J1544" s="45">
        <x:f>ROUND(E1544/I1538* H1544,5)</x:f>
      </x:c>
      <x:c r="K1544" s="46" t="s"/>
    </x:row>
    <x:row r="1545" spans="1:27">
      <x:c r="B1545" s="0" t="s">
        <x:v>1551</x:v>
      </x:c>
      <x:c r="C1545" s="0" t="s">
        <x:v>1044</x:v>
      </x:c>
      <x:c r="D1545" s="0" t="s">
        <x:v>1552</x:v>
      </x:c>
      <x:c r="E1545" s="43" t="n">
        <x:v>0.16</x:v>
      </x:c>
      <x:c r="F1545" s="0" t="s">
        <x:v>1046</x:v>
      </x:c>
      <x:c r="G1545" s="0" t="s">
        <x:v>1047</x:v>
      </x:c>
      <x:c r="H1545" s="44" t="n">
        <x:v>3.77</x:v>
      </x:c>
      <x:c r="I1545" s="0" t="s">
        <x:v>1048</x:v>
      </x:c>
      <x:c r="J1545" s="45">
        <x:f>ROUND(E1545/I1538* H1545,5)</x:f>
      </x:c>
      <x:c r="K1545" s="46" t="s"/>
    </x:row>
    <x:row r="1546" spans="1:27">
      <x:c r="D1546" s="47" t="s">
        <x:v>1053</x:v>
      </x:c>
      <x:c r="E1546" s="46" t="s"/>
      <x:c r="H1546" s="46" t="s"/>
      <x:c r="K1546" s="44">
        <x:f>SUM(J1544:J1545)</x:f>
      </x:c>
    </x:row>
    <x:row r="1547" spans="1:27">
      <x:c r="B1547" s="14" t="s">
        <x:v>1054</x:v>
      </x:c>
      <x:c r="E1547" s="46" t="s"/>
      <x:c r="H1547" s="46" t="s"/>
      <x:c r="K1547" s="46" t="s"/>
    </x:row>
    <x:row r="1548" spans="1:27">
      <x:c r="B1548" s="0" t="s">
        <x:v>1553</x:v>
      </x:c>
      <x:c r="C1548" s="0" t="s">
        <x:v>47</x:v>
      </x:c>
      <x:c r="D1548" s="0" t="s">
        <x:v>1554</x:v>
      </x:c>
      <x:c r="E1548" s="43" t="n">
        <x:v>0.1</x:v>
      </x:c>
      <x:c r="G1548" s="0" t="s">
        <x:v>1047</x:v>
      </x:c>
      <x:c r="H1548" s="44" t="n">
        <x:v>17.44</x:v>
      </x:c>
      <x:c r="I1548" s="0" t="s">
        <x:v>1048</x:v>
      </x:c>
      <x:c r="J1548" s="45">
        <x:f>ROUND(E1548* H1548,5)</x:f>
      </x:c>
      <x:c r="K1548" s="46" t="s"/>
    </x:row>
    <x:row r="1549" spans="1:27">
      <x:c r="B1549" s="0" t="s">
        <x:v>1111</x:v>
      </x:c>
      <x:c r="C1549" s="0" t="s">
        <x:v>47</x:v>
      </x:c>
      <x:c r="D1549" s="0" t="s">
        <x:v>1112</x:v>
      </x:c>
      <x:c r="E1549" s="43" t="n">
        <x:v>0.71</x:v>
      </x:c>
      <x:c r="G1549" s="0" t="s">
        <x:v>1047</x:v>
      </x:c>
      <x:c r="H1549" s="44" t="n">
        <x:v>0.71</x:v>
      </x:c>
      <x:c r="I1549" s="0" t="s">
        <x:v>1048</x:v>
      </x:c>
      <x:c r="J1549" s="45">
        <x:f>ROUND(E1549* H1549,5)</x:f>
      </x:c>
      <x:c r="K1549" s="46" t="s"/>
    </x:row>
    <x:row r="1550" spans="1:27">
      <x:c r="D1550" s="47" t="s">
        <x:v>1062</x:v>
      </x:c>
      <x:c r="E1550" s="46" t="s"/>
      <x:c r="H1550" s="46" t="s"/>
      <x:c r="K1550" s="44">
        <x:f>SUM(J1548:J1549)</x:f>
      </x:c>
    </x:row>
    <x:row r="1551" spans="1:27">
      <x:c r="E1551" s="46" t="s"/>
      <x:c r="H1551" s="46" t="s"/>
      <x:c r="K1551" s="46" t="s"/>
    </x:row>
    <x:row r="1552" spans="1:27">
      <x:c r="D1552" s="47" t="s">
        <x:v>1064</x:v>
      </x:c>
      <x:c r="E1552" s="46" t="s"/>
      <x:c r="H1552" s="46" t="n">
        <x:v>1.5</x:v>
      </x:c>
      <x:c r="I1552" s="0" t="s">
        <x:v>1065</x:v>
      </x:c>
      <x:c r="J1552" s="0">
        <x:f>ROUND(H1552/100*K1542,5)</x:f>
      </x:c>
      <x:c r="K1552" s="46" t="s"/>
    </x:row>
    <x:row r="1553" spans="1:27">
      <x:c r="D1553" s="47" t="s">
        <x:v>1063</x:v>
      </x:c>
      <x:c r="E1553" s="46" t="s"/>
      <x:c r="H1553" s="46" t="s"/>
      <x:c r="K1553" s="48">
        <x:f>SUM(J1539:J1552)</x:f>
      </x:c>
    </x:row>
    <x:row r="1554" spans="1:27">
      <x:c r="D1554" s="47" t="s">
        <x:v>1130</x:v>
      </x:c>
      <x:c r="E1554" s="46" t="s"/>
      <x:c r="H1554" s="46" t="n">
        <x:v>15.53</x:v>
      </x:c>
      <x:c r="I1554" s="0" t="s">
        <x:v>1065</x:v>
      </x:c>
      <x:c r="K1554" s="44">
        <x:f>ROUND(H1554/100*K1553,5)</x:f>
      </x:c>
    </x:row>
    <x:row r="1555" spans="1:27">
      <x:c r="D1555" s="47" t="s">
        <x:v>1066</x:v>
      </x:c>
      <x:c r="E1555" s="46" t="s"/>
      <x:c r="H1555" s="46" t="s"/>
      <x:c r="K1555" s="48">
        <x:f>SUM(K1553:K1554)</x:f>
      </x:c>
    </x:row>
    <x:row r="1557" spans="1:27" customFormat="1" ht="45" customHeight="1">
      <x:c r="A1557" s="36" t="s">
        <x:v>1555</x:v>
      </x:c>
      <x:c r="B1557" s="36" t="s">
        <x:v>154</x:v>
      </x:c>
      <x:c r="C1557" s="37" t="s">
        <x:v>18</x:v>
      </x:c>
      <x:c r="D1557" s="38" t="s">
        <x:v>155</x:v>
      </x:c>
      <x:c r="E1557" s="37" t="s"/>
      <x:c r="F1557" s="37" t="s"/>
      <x:c r="G1557" s="37" t="s"/>
      <x:c r="H1557" s="39" t="s">
        <x:v>1041</x:v>
      </x:c>
      <x:c r="I1557" s="40" t="n">
        <x:v>1</x:v>
      </x:c>
      <x:c r="J1557" s="41" t="s"/>
      <x:c r="K1557" s="42">
        <x:f>ROUND(K1574,2)</x:f>
      </x:c>
      <x:c r="L1557" s="37" t="s"/>
      <x:c r="M1557" s="37" t="s"/>
      <x:c r="N1557" s="37" t="s"/>
      <x:c r="O1557" s="37" t="s"/>
      <x:c r="P1557" s="37" t="s"/>
      <x:c r="Q1557" s="37" t="s"/>
      <x:c r="R1557" s="37" t="s"/>
      <x:c r="S1557" s="37" t="s"/>
      <x:c r="T1557" s="37" t="s"/>
      <x:c r="U1557" s="37" t="s"/>
      <x:c r="V1557" s="37" t="s"/>
      <x:c r="W1557" s="37" t="s"/>
      <x:c r="X1557" s="37" t="s"/>
      <x:c r="Y1557" s="37" t="s"/>
      <x:c r="Z1557" s="37" t="s"/>
      <x:c r="AA1557" s="37" t="s"/>
    </x:row>
    <x:row r="1558" spans="1:27">
      <x:c r="B1558" s="14" t="s">
        <x:v>1042</x:v>
      </x:c>
    </x:row>
    <x:row r="1559" spans="1:27">
      <x:c r="B1559" s="0" t="s">
        <x:v>1547</x:v>
      </x:c>
      <x:c r="C1559" s="0" t="s">
        <x:v>1044</x:v>
      </x:c>
      <x:c r="D1559" s="0" t="s">
        <x:v>1548</x:v>
      </x:c>
      <x:c r="E1559" s="43" t="n">
        <x:v>0.125</x:v>
      </x:c>
      <x:c r="F1559" s="0" t="s">
        <x:v>1046</x:v>
      </x:c>
      <x:c r="G1559" s="0" t="s">
        <x:v>1047</x:v>
      </x:c>
      <x:c r="H1559" s="44" t="n">
        <x:v>26.81</x:v>
      </x:c>
      <x:c r="I1559" s="0" t="s">
        <x:v>1048</x:v>
      </x:c>
      <x:c r="J1559" s="45">
        <x:f>ROUND(E1559/I1557* H1559,5)</x:f>
      </x:c>
      <x:c r="K1559" s="46" t="s"/>
    </x:row>
    <x:row r="1560" spans="1:27">
      <x:c r="B1560" s="0" t="s">
        <x:v>1043</x:v>
      </x:c>
      <x:c r="C1560" s="0" t="s">
        <x:v>1044</x:v>
      </x:c>
      <x:c r="D1560" s="0" t="s">
        <x:v>1045</x:v>
      </x:c>
      <x:c r="E1560" s="43" t="n">
        <x:v>0.22</x:v>
      </x:c>
      <x:c r="F1560" s="0" t="s">
        <x:v>1046</x:v>
      </x:c>
      <x:c r="G1560" s="0" t="s">
        <x:v>1047</x:v>
      </x:c>
      <x:c r="H1560" s="44" t="n">
        <x:v>23.14</x:v>
      </x:c>
      <x:c r="I1560" s="0" t="s">
        <x:v>1048</x:v>
      </x:c>
      <x:c r="J1560" s="45">
        <x:f>ROUND(E1560/I1557* H1560,5)</x:f>
      </x:c>
      <x:c r="K1560" s="46" t="s"/>
    </x:row>
    <x:row r="1561" spans="1:27">
      <x:c r="D1561" s="47" t="s">
        <x:v>1049</x:v>
      </x:c>
      <x:c r="E1561" s="46" t="s"/>
      <x:c r="H1561" s="46" t="s"/>
      <x:c r="K1561" s="44">
        <x:f>SUM(J1559:J1560)</x:f>
      </x:c>
    </x:row>
    <x:row r="1562" spans="1:27">
      <x:c r="B1562" s="14" t="s">
        <x:v>1050</x:v>
      </x:c>
      <x:c r="E1562" s="46" t="s"/>
      <x:c r="H1562" s="46" t="s"/>
      <x:c r="K1562" s="46" t="s"/>
    </x:row>
    <x:row r="1563" spans="1:27">
      <x:c r="B1563" s="0" t="s">
        <x:v>1549</x:v>
      </x:c>
      <x:c r="C1563" s="0" t="s">
        <x:v>1044</x:v>
      </x:c>
      <x:c r="D1563" s="0" t="s">
        <x:v>1550</x:v>
      </x:c>
      <x:c r="E1563" s="43" t="n">
        <x:v>0.125</x:v>
      </x:c>
      <x:c r="F1563" s="0" t="s">
        <x:v>1046</x:v>
      </x:c>
      <x:c r="G1563" s="0" t="s">
        <x:v>1047</x:v>
      </x:c>
      <x:c r="H1563" s="44" t="n">
        <x:v>1.78</x:v>
      </x:c>
      <x:c r="I1563" s="0" t="s">
        <x:v>1048</x:v>
      </x:c>
      <x:c r="J1563" s="45">
        <x:f>ROUND(E1563/I1557* H1563,5)</x:f>
      </x:c>
      <x:c r="K1563" s="46" t="s"/>
    </x:row>
    <x:row r="1564" spans="1:27">
      <x:c r="B1564" s="0" t="s">
        <x:v>1551</x:v>
      </x:c>
      <x:c r="C1564" s="0" t="s">
        <x:v>1044</x:v>
      </x:c>
      <x:c r="D1564" s="0" t="s">
        <x:v>1552</x:v>
      </x:c>
      <x:c r="E1564" s="43" t="n">
        <x:v>0.22</x:v>
      </x:c>
      <x:c r="F1564" s="0" t="s">
        <x:v>1046</x:v>
      </x:c>
      <x:c r="G1564" s="0" t="s">
        <x:v>1047</x:v>
      </x:c>
      <x:c r="H1564" s="44" t="n">
        <x:v>3.77</x:v>
      </x:c>
      <x:c r="I1564" s="0" t="s">
        <x:v>1048</x:v>
      </x:c>
      <x:c r="J1564" s="45">
        <x:f>ROUND(E1564/I1557* H1564,5)</x:f>
      </x:c>
      <x:c r="K1564" s="46" t="s"/>
    </x:row>
    <x:row r="1565" spans="1:27">
      <x:c r="D1565" s="47" t="s">
        <x:v>1053</x:v>
      </x:c>
      <x:c r="E1565" s="46" t="s"/>
      <x:c r="H1565" s="46" t="s"/>
      <x:c r="K1565" s="44">
        <x:f>SUM(J1563:J1564)</x:f>
      </x:c>
    </x:row>
    <x:row r="1566" spans="1:27">
      <x:c r="B1566" s="14" t="s">
        <x:v>1054</x:v>
      </x:c>
      <x:c r="E1566" s="46" t="s"/>
      <x:c r="H1566" s="46" t="s"/>
      <x:c r="K1566" s="46" t="s"/>
    </x:row>
    <x:row r="1567" spans="1:27">
      <x:c r="B1567" s="0" t="s">
        <x:v>1111</x:v>
      </x:c>
      <x:c r="C1567" s="0" t="s">
        <x:v>47</x:v>
      </x:c>
      <x:c r="D1567" s="0" t="s">
        <x:v>1112</x:v>
      </x:c>
      <x:c r="E1567" s="43" t="n">
        <x:v>2.16</x:v>
      </x:c>
      <x:c r="G1567" s="0" t="s">
        <x:v>1047</x:v>
      </x:c>
      <x:c r="H1567" s="44" t="n">
        <x:v>0.71</x:v>
      </x:c>
      <x:c r="I1567" s="0" t="s">
        <x:v>1048</x:v>
      </x:c>
      <x:c r="J1567" s="45">
        <x:f>ROUND(E1567* H1567,5)</x:f>
      </x:c>
      <x:c r="K1567" s="46" t="s"/>
    </x:row>
    <x:row r="1568" spans="1:27">
      <x:c r="B1568" s="0" t="s">
        <x:v>1553</x:v>
      </x:c>
      <x:c r="C1568" s="0" t="s">
        <x:v>47</x:v>
      </x:c>
      <x:c r="D1568" s="0" t="s">
        <x:v>1554</x:v>
      </x:c>
      <x:c r="E1568" s="43" t="n">
        <x:v>0.2</x:v>
      </x:c>
      <x:c r="G1568" s="0" t="s">
        <x:v>1047</x:v>
      </x:c>
      <x:c r="H1568" s="44" t="n">
        <x:v>17.44</x:v>
      </x:c>
      <x:c r="I1568" s="0" t="s">
        <x:v>1048</x:v>
      </x:c>
      <x:c r="J1568" s="45">
        <x:f>ROUND(E1568* H1568,5)</x:f>
      </x:c>
      <x:c r="K1568" s="46" t="s"/>
    </x:row>
    <x:row r="1569" spans="1:27">
      <x:c r="D1569" s="47" t="s">
        <x:v>1062</x:v>
      </x:c>
      <x:c r="E1569" s="46" t="s"/>
      <x:c r="H1569" s="46" t="s"/>
      <x:c r="K1569" s="44">
        <x:f>SUM(J1567:J1568)</x:f>
      </x:c>
    </x:row>
    <x:row r="1570" spans="1:27">
      <x:c r="E1570" s="46" t="s"/>
      <x:c r="H1570" s="46" t="s"/>
      <x:c r="K1570" s="46" t="s"/>
    </x:row>
    <x:row r="1571" spans="1:27">
      <x:c r="D1571" s="47" t="s">
        <x:v>1064</x:v>
      </x:c>
      <x:c r="E1571" s="46" t="s"/>
      <x:c r="H1571" s="46" t="n">
        <x:v>1.5</x:v>
      </x:c>
      <x:c r="I1571" s="0" t="s">
        <x:v>1065</x:v>
      </x:c>
      <x:c r="J1571" s="0">
        <x:f>ROUND(H1571/100*K1561,5)</x:f>
      </x:c>
      <x:c r="K1571" s="46" t="s"/>
    </x:row>
    <x:row r="1572" spans="1:27">
      <x:c r="D1572" s="47" t="s">
        <x:v>1063</x:v>
      </x:c>
      <x:c r="E1572" s="46" t="s"/>
      <x:c r="H1572" s="46" t="s"/>
      <x:c r="K1572" s="48">
        <x:f>SUM(J1558:J1571)</x:f>
      </x:c>
    </x:row>
    <x:row r="1573" spans="1:27">
      <x:c r="D1573" s="47" t="s">
        <x:v>1130</x:v>
      </x:c>
      <x:c r="E1573" s="46" t="s"/>
      <x:c r="H1573" s="46" t="n">
        <x:v>15.53</x:v>
      </x:c>
      <x:c r="I1573" s="0" t="s">
        <x:v>1065</x:v>
      </x:c>
      <x:c r="K1573" s="44">
        <x:f>ROUND(H1573/100*K1572,5)</x:f>
      </x:c>
    </x:row>
    <x:row r="1574" spans="1:27">
      <x:c r="D1574" s="47" t="s">
        <x:v>1066</x:v>
      </x:c>
      <x:c r="E1574" s="46" t="s"/>
      <x:c r="H1574" s="46" t="s"/>
      <x:c r="K1574" s="48">
        <x:f>SUM(K1572:K1573)</x:f>
      </x:c>
    </x:row>
    <x:row r="1576" spans="1:27" customFormat="1" ht="45" customHeight="1">
      <x:c r="A1576" s="36" t="s">
        <x:v>1556</x:v>
      </x:c>
      <x:c r="B1576" s="36" t="s">
        <x:v>124</x:v>
      </x:c>
      <x:c r="C1576" s="37" t="s">
        <x:v>31</x:v>
      </x:c>
      <x:c r="D1576" s="38" t="s">
        <x:v>125</x:v>
      </x:c>
      <x:c r="E1576" s="37" t="s"/>
      <x:c r="F1576" s="37" t="s"/>
      <x:c r="G1576" s="37" t="s"/>
      <x:c r="H1576" s="39" t="s">
        <x:v>1041</x:v>
      </x:c>
      <x:c r="I1576" s="40" t="n">
        <x:v>1</x:v>
      </x:c>
      <x:c r="J1576" s="41" t="s"/>
      <x:c r="K1576" s="42">
        <x:f>ROUND(K1592,2)</x:f>
      </x:c>
      <x:c r="L1576" s="37" t="s"/>
      <x:c r="M1576" s="37" t="s"/>
      <x:c r="N1576" s="37" t="s"/>
      <x:c r="O1576" s="37" t="s"/>
      <x:c r="P1576" s="37" t="s"/>
      <x:c r="Q1576" s="37" t="s"/>
      <x:c r="R1576" s="37" t="s"/>
      <x:c r="S1576" s="37" t="s"/>
      <x:c r="T1576" s="37" t="s"/>
      <x:c r="U1576" s="37" t="s"/>
      <x:c r="V1576" s="37" t="s"/>
      <x:c r="W1576" s="37" t="s"/>
      <x:c r="X1576" s="37" t="s"/>
      <x:c r="Y1576" s="37" t="s"/>
      <x:c r="Z1576" s="37" t="s"/>
      <x:c r="AA1576" s="37" t="s"/>
    </x:row>
    <x:row r="1577" spans="1:27">
      <x:c r="B1577" s="14" t="s">
        <x:v>1042</x:v>
      </x:c>
    </x:row>
    <x:row r="1578" spans="1:27">
      <x:c r="B1578" s="0" t="s">
        <x:v>1157</x:v>
      </x:c>
      <x:c r="C1578" s="0" t="s">
        <x:v>1044</x:v>
      </x:c>
      <x:c r="D1578" s="0" t="s">
        <x:v>1158</x:v>
      </x:c>
      <x:c r="E1578" s="43" t="n">
        <x:v>6.5</x:v>
      </x:c>
      <x:c r="F1578" s="0" t="s">
        <x:v>1046</x:v>
      </x:c>
      <x:c r="G1578" s="0" t="s">
        <x:v>1047</x:v>
      </x:c>
      <x:c r="H1578" s="44" t="n">
        <x:v>26.81</x:v>
      </x:c>
      <x:c r="I1578" s="0" t="s">
        <x:v>1048</x:v>
      </x:c>
      <x:c r="J1578" s="45">
        <x:f>ROUND(E1578/I1576* H1578,5)</x:f>
      </x:c>
      <x:c r="K1578" s="46" t="s"/>
    </x:row>
    <x:row r="1579" spans="1:27">
      <x:c r="B1579" s="0" t="s">
        <x:v>1095</x:v>
      </x:c>
      <x:c r="C1579" s="0" t="s">
        <x:v>1044</x:v>
      </x:c>
      <x:c r="D1579" s="0" t="s">
        <x:v>1096</x:v>
      </x:c>
      <x:c r="E1579" s="43" t="n">
        <x:v>3.25</x:v>
      </x:c>
      <x:c r="F1579" s="0" t="s">
        <x:v>1046</x:v>
      </x:c>
      <x:c r="G1579" s="0" t="s">
        <x:v>1047</x:v>
      </x:c>
      <x:c r="H1579" s="44" t="n">
        <x:v>22.38</x:v>
      </x:c>
      <x:c r="I1579" s="0" t="s">
        <x:v>1048</x:v>
      </x:c>
      <x:c r="J1579" s="45">
        <x:f>ROUND(E1579/I1576* H1579,5)</x:f>
      </x:c>
      <x:c r="K1579" s="46" t="s"/>
    </x:row>
    <x:row r="1580" spans="1:27">
      <x:c r="D1580" s="47" t="s">
        <x:v>1049</x:v>
      </x:c>
      <x:c r="E1580" s="46" t="s"/>
      <x:c r="H1580" s="46" t="s"/>
      <x:c r="K1580" s="44">
        <x:f>SUM(J1578:J1579)</x:f>
      </x:c>
    </x:row>
    <x:row r="1581" spans="1:27">
      <x:c r="B1581" s="14" t="s">
        <x:v>1054</x:v>
      </x:c>
      <x:c r="E1581" s="46" t="s"/>
      <x:c r="H1581" s="46" t="s"/>
      <x:c r="K1581" s="46" t="s"/>
    </x:row>
    <x:row r="1582" spans="1:27">
      <x:c r="B1582" s="0" t="s">
        <x:v>1557</x:v>
      </x:c>
      <x:c r="C1582" s="0" t="s">
        <x:v>18</x:v>
      </x:c>
      <x:c r="D1582" s="0" t="s">
        <x:v>1558</x:v>
      </x:c>
      <x:c r="E1582" s="43" t="n">
        <x:v>279.968</x:v>
      </x:c>
      <x:c r="G1582" s="0" t="s">
        <x:v>1047</x:v>
      </x:c>
      <x:c r="H1582" s="44" t="n">
        <x:v>0.2</x:v>
      </x:c>
      <x:c r="I1582" s="0" t="s">
        <x:v>1048</x:v>
      </x:c>
      <x:c r="J1582" s="45">
        <x:f>ROUND(E1582* H1582,5)</x:f>
      </x:c>
      <x:c r="K1582" s="46" t="s"/>
    </x:row>
    <x:row r="1583" spans="1:27">
      <x:c r="D1583" s="47" t="s">
        <x:v>1062</x:v>
      </x:c>
      <x:c r="E1583" s="46" t="s"/>
      <x:c r="H1583" s="46" t="s"/>
      <x:c r="K1583" s="44">
        <x:f>SUM(J1582:J1582)</x:f>
      </x:c>
    </x:row>
    <x:row r="1584" spans="1:27">
      <x:c r="B1584" s="14" t="s">
        <x:v>1038</x:v>
      </x:c>
      <x:c r="E1584" s="46" t="s"/>
      <x:c r="H1584" s="46" t="s"/>
      <x:c r="K1584" s="46" t="s"/>
    </x:row>
    <x:row r="1585" spans="1:27">
      <x:c r="B1585" s="0" t="s">
        <x:v>1071</x:v>
      </x:c>
      <x:c r="C1585" s="0" t="s">
        <x:v>31</x:v>
      </x:c>
      <x:c r="D1585" s="0" t="s">
        <x:v>1072</x:v>
      </x:c>
      <x:c r="E1585" s="43" t="n">
        <x:v>0.147</x:v>
      </x:c>
      <x:c r="G1585" s="0" t="s">
        <x:v>1047</x:v>
      </x:c>
      <x:c r="H1585" s="44" t="n">
        <x:v>105.6729</x:v>
      </x:c>
      <x:c r="I1585" s="0" t="s">
        <x:v>1048</x:v>
      </x:c>
      <x:c r="J1585" s="45">
        <x:f>ROUND(E1585* H1585,5)</x:f>
      </x:c>
      <x:c r="K1585" s="46" t="s"/>
    </x:row>
    <x:row r="1586" spans="1:27">
      <x:c r="D1586" s="47" t="s">
        <x:v>1165</x:v>
      </x:c>
      <x:c r="E1586" s="46" t="s"/>
      <x:c r="H1586" s="46" t="s"/>
      <x:c r="K1586" s="44">
        <x:f>SUM(J1585:J1585)</x:f>
      </x:c>
    </x:row>
    <x:row r="1587" spans="1:27">
      <x:c r="B1587" s="14" t="s">
        <x:v>1539</x:v>
      </x:c>
      <x:c r="E1587" s="46" t="s"/>
      <x:c r="H1587" s="46" t="s"/>
      <x:c r="K1587" s="46" t="s"/>
    </x:row>
    <x:row r="1588" spans="1:27">
      <x:c r="B1588" s="0" t="s">
        <x:v>1540</x:v>
      </x:c>
      <x:c r="C1588" s="0" t="s">
        <x:v>1065</x:v>
      </x:c>
      <x:c r="D1588" s="0" t="s">
        <x:v>1541</x:v>
      </x:c>
      <x:c r="E1588" s="43" t="n">
        <x:v>2.5</x:v>
      </x:c>
      <x:c r="G1588" s="0" t="s">
        <x:v>1065</x:v>
      </x:c>
      <x:c r="H1588" s="44" t="n">
        <x:v>247</x:v>
      </x:c>
      <x:c r="I1588" s="0" t="s">
        <x:v>1048</x:v>
      </x:c>
      <x:c r="J1588" s="45">
        <x:f>ROUND(E1588* H1588/100,5)</x:f>
      </x:c>
      <x:c r="K1588" s="46" t="s"/>
    </x:row>
    <x:row r="1589" spans="1:27">
      <x:c r="D1589" s="47" t="s">
        <x:v>1542</x:v>
      </x:c>
      <x:c r="E1589" s="46" t="s"/>
      <x:c r="H1589" s="46" t="s"/>
      <x:c r="K1589" s="44">
        <x:f>SUM(J1588:J1588)</x:f>
      </x:c>
    </x:row>
    <x:row r="1590" spans="1:27">
      <x:c r="D1590" s="47" t="s">
        <x:v>1063</x:v>
      </x:c>
      <x:c r="E1590" s="46" t="s"/>
      <x:c r="H1590" s="46" t="s"/>
      <x:c r="K1590" s="48">
        <x:f>SUM(J1577:J1589)</x:f>
      </x:c>
    </x:row>
    <x:row r="1591" spans="1:27">
      <x:c r="D1591" s="47" t="s">
        <x:v>1130</x:v>
      </x:c>
      <x:c r="E1591" s="46" t="s"/>
      <x:c r="H1591" s="46" t="n">
        <x:v>15.53</x:v>
      </x:c>
      <x:c r="I1591" s="0" t="s">
        <x:v>1065</x:v>
      </x:c>
      <x:c r="K1591" s="44">
        <x:f>ROUND(H1591/100*K1590,5)</x:f>
      </x:c>
    </x:row>
    <x:row r="1592" spans="1:27">
      <x:c r="D1592" s="47" t="s">
        <x:v>1066</x:v>
      </x:c>
      <x:c r="E1592" s="46" t="s"/>
      <x:c r="H1592" s="46" t="s"/>
      <x:c r="K1592" s="48">
        <x:f>SUM(K1590:K1591)</x:f>
      </x:c>
    </x:row>
    <x:row r="1594" spans="1:27" customFormat="1" ht="45" customHeight="1">
      <x:c r="A1594" s="36" t="s">
        <x:v>1559</x:v>
      </x:c>
      <x:c r="B1594" s="36" t="s">
        <x:v>126</x:v>
      </x:c>
      <x:c r="C1594" s="37" t="s">
        <x:v>31</x:v>
      </x:c>
      <x:c r="D1594" s="38" t="s">
        <x:v>127</x:v>
      </x:c>
      <x:c r="E1594" s="37" t="s"/>
      <x:c r="F1594" s="37" t="s"/>
      <x:c r="G1594" s="37" t="s"/>
      <x:c r="H1594" s="39" t="s">
        <x:v>1041</x:v>
      </x:c>
      <x:c r="I1594" s="40" t="n">
        <x:v>1</x:v>
      </x:c>
      <x:c r="J1594" s="41" t="s"/>
      <x:c r="K1594" s="42">
        <x:f>ROUND(K1610,2)</x:f>
      </x:c>
      <x:c r="L1594" s="37" t="s"/>
      <x:c r="M1594" s="37" t="s"/>
      <x:c r="N1594" s="37" t="s"/>
      <x:c r="O1594" s="37" t="s"/>
      <x:c r="P1594" s="37" t="s"/>
      <x:c r="Q1594" s="37" t="s"/>
      <x:c r="R1594" s="37" t="s"/>
      <x:c r="S1594" s="37" t="s"/>
      <x:c r="T1594" s="37" t="s"/>
      <x:c r="U1594" s="37" t="s"/>
      <x:c r="V1594" s="37" t="s"/>
      <x:c r="W1594" s="37" t="s"/>
      <x:c r="X1594" s="37" t="s"/>
      <x:c r="Y1594" s="37" t="s"/>
      <x:c r="Z1594" s="37" t="s"/>
      <x:c r="AA1594" s="37" t="s"/>
    </x:row>
    <x:row r="1595" spans="1:27">
      <x:c r="B1595" s="14" t="s">
        <x:v>1042</x:v>
      </x:c>
    </x:row>
    <x:row r="1596" spans="1:27">
      <x:c r="B1596" s="0" t="s">
        <x:v>1157</x:v>
      </x:c>
      <x:c r="C1596" s="0" t="s">
        <x:v>1044</x:v>
      </x:c>
      <x:c r="D1596" s="0" t="s">
        <x:v>1158</x:v>
      </x:c>
      <x:c r="E1596" s="43" t="n">
        <x:v>6.2</x:v>
      </x:c>
      <x:c r="F1596" s="0" t="s">
        <x:v>1046</x:v>
      </x:c>
      <x:c r="G1596" s="0" t="s">
        <x:v>1047</x:v>
      </x:c>
      <x:c r="H1596" s="44" t="n">
        <x:v>26.81</x:v>
      </x:c>
      <x:c r="I1596" s="0" t="s">
        <x:v>1048</x:v>
      </x:c>
      <x:c r="J1596" s="45">
        <x:f>ROUND(E1596/I1594* H1596,5)</x:f>
      </x:c>
      <x:c r="K1596" s="46" t="s"/>
    </x:row>
    <x:row r="1597" spans="1:27">
      <x:c r="B1597" s="0" t="s">
        <x:v>1095</x:v>
      </x:c>
      <x:c r="C1597" s="0" t="s">
        <x:v>1044</x:v>
      </x:c>
      <x:c r="D1597" s="0" t="s">
        <x:v>1096</x:v>
      </x:c>
      <x:c r="E1597" s="43" t="n">
        <x:v>3.1</x:v>
      </x:c>
      <x:c r="F1597" s="0" t="s">
        <x:v>1046</x:v>
      </x:c>
      <x:c r="G1597" s="0" t="s">
        <x:v>1047</x:v>
      </x:c>
      <x:c r="H1597" s="44" t="n">
        <x:v>22.38</x:v>
      </x:c>
      <x:c r="I1597" s="0" t="s">
        <x:v>1048</x:v>
      </x:c>
      <x:c r="J1597" s="45">
        <x:f>ROUND(E1597/I1594* H1597,5)</x:f>
      </x:c>
      <x:c r="K1597" s="46" t="s"/>
    </x:row>
    <x:row r="1598" spans="1:27">
      <x:c r="D1598" s="47" t="s">
        <x:v>1049</x:v>
      </x:c>
      <x:c r="E1598" s="46" t="s"/>
      <x:c r="H1598" s="46" t="s"/>
      <x:c r="K1598" s="44">
        <x:f>SUM(J1596:J1597)</x:f>
      </x:c>
    </x:row>
    <x:row r="1599" spans="1:27">
      <x:c r="B1599" s="14" t="s">
        <x:v>1054</x:v>
      </x:c>
      <x:c r="E1599" s="46" t="s"/>
      <x:c r="H1599" s="46" t="s"/>
      <x:c r="K1599" s="46" t="s"/>
    </x:row>
    <x:row r="1600" spans="1:27">
      <x:c r="B1600" s="0" t="s">
        <x:v>1557</x:v>
      </x:c>
      <x:c r="C1600" s="0" t="s">
        <x:v>18</x:v>
      </x:c>
      <x:c r="D1600" s="0" t="s">
        <x:v>1558</x:v>
      </x:c>
      <x:c r="E1600" s="43" t="n">
        <x:v>269.984</x:v>
      </x:c>
      <x:c r="G1600" s="0" t="s">
        <x:v>1047</x:v>
      </x:c>
      <x:c r="H1600" s="44" t="n">
        <x:v>0.2</x:v>
      </x:c>
      <x:c r="I1600" s="0" t="s">
        <x:v>1048</x:v>
      </x:c>
      <x:c r="J1600" s="45">
        <x:f>ROUND(E1600* H1600,5)</x:f>
      </x:c>
      <x:c r="K1600" s="46" t="s"/>
    </x:row>
    <x:row r="1601" spans="1:27">
      <x:c r="D1601" s="47" t="s">
        <x:v>1062</x:v>
      </x:c>
      <x:c r="E1601" s="46" t="s"/>
      <x:c r="H1601" s="46" t="s"/>
      <x:c r="K1601" s="44">
        <x:f>SUM(J1600:J1600)</x:f>
      </x:c>
    </x:row>
    <x:row r="1602" spans="1:27">
      <x:c r="B1602" s="14" t="s">
        <x:v>1038</x:v>
      </x:c>
      <x:c r="E1602" s="46" t="s"/>
      <x:c r="H1602" s="46" t="s"/>
      <x:c r="K1602" s="46" t="s"/>
    </x:row>
    <x:row r="1603" spans="1:27">
      <x:c r="B1603" s="0" t="s">
        <x:v>1071</x:v>
      </x:c>
      <x:c r="C1603" s="0" t="s">
        <x:v>31</x:v>
      </x:c>
      <x:c r="D1603" s="0" t="s">
        <x:v>1072</x:v>
      </x:c>
      <x:c r="E1603" s="43" t="n">
        <x:v>0.1764</x:v>
      </x:c>
      <x:c r="G1603" s="0" t="s">
        <x:v>1047</x:v>
      </x:c>
      <x:c r="H1603" s="44" t="n">
        <x:v>105.6729</x:v>
      </x:c>
      <x:c r="I1603" s="0" t="s">
        <x:v>1048</x:v>
      </x:c>
      <x:c r="J1603" s="45">
        <x:f>ROUND(E1603* H1603,5)</x:f>
      </x:c>
      <x:c r="K1603" s="46" t="s"/>
    </x:row>
    <x:row r="1604" spans="1:27">
      <x:c r="D1604" s="47" t="s">
        <x:v>1165</x:v>
      </x:c>
      <x:c r="E1604" s="46" t="s"/>
      <x:c r="H1604" s="46" t="s"/>
      <x:c r="K1604" s="44">
        <x:f>SUM(J1603:J1603)</x:f>
      </x:c>
    </x:row>
    <x:row r="1605" spans="1:27">
      <x:c r="B1605" s="14" t="s">
        <x:v>1539</x:v>
      </x:c>
      <x:c r="E1605" s="46" t="s"/>
      <x:c r="H1605" s="46" t="s"/>
      <x:c r="K1605" s="46" t="s"/>
    </x:row>
    <x:row r="1606" spans="1:27">
      <x:c r="B1606" s="0" t="s">
        <x:v>1540</x:v>
      </x:c>
      <x:c r="C1606" s="0" t="s">
        <x:v>1065</x:v>
      </x:c>
      <x:c r="D1606" s="0" t="s">
        <x:v>1541</x:v>
      </x:c>
      <x:c r="E1606" s="43" t="n">
        <x:v>2.5</x:v>
      </x:c>
      <x:c r="G1606" s="0" t="s">
        <x:v>1065</x:v>
      </x:c>
      <x:c r="H1606" s="44" t="n">
        <x:v>235.6</x:v>
      </x:c>
      <x:c r="I1606" s="0" t="s">
        <x:v>1048</x:v>
      </x:c>
      <x:c r="J1606" s="45">
        <x:f>ROUND(E1606* H1606/100,5)</x:f>
      </x:c>
      <x:c r="K1606" s="46" t="s"/>
    </x:row>
    <x:row r="1607" spans="1:27">
      <x:c r="D1607" s="47" t="s">
        <x:v>1542</x:v>
      </x:c>
      <x:c r="E1607" s="46" t="s"/>
      <x:c r="H1607" s="46" t="s"/>
      <x:c r="K1607" s="44">
        <x:f>SUM(J1606:J1606)</x:f>
      </x:c>
    </x:row>
    <x:row r="1608" spans="1:27">
      <x:c r="D1608" s="47" t="s">
        <x:v>1063</x:v>
      </x:c>
      <x:c r="E1608" s="46" t="s"/>
      <x:c r="H1608" s="46" t="s"/>
      <x:c r="K1608" s="48">
        <x:f>SUM(J1595:J1607)</x:f>
      </x:c>
    </x:row>
    <x:row r="1609" spans="1:27">
      <x:c r="D1609" s="47" t="s">
        <x:v>1130</x:v>
      </x:c>
      <x:c r="E1609" s="46" t="s"/>
      <x:c r="H1609" s="46" t="n">
        <x:v>15.53</x:v>
      </x:c>
      <x:c r="I1609" s="0" t="s">
        <x:v>1065</x:v>
      </x:c>
      <x:c r="K1609" s="44">
        <x:f>ROUND(H1609/100*K1608,5)</x:f>
      </x:c>
    </x:row>
    <x:row r="1610" spans="1:27">
      <x:c r="D1610" s="47" t="s">
        <x:v>1066</x:v>
      </x:c>
      <x:c r="E1610" s="46" t="s"/>
      <x:c r="H1610" s="46" t="s"/>
      <x:c r="K1610" s="48">
        <x:f>SUM(K1608:K1609)</x:f>
      </x:c>
    </x:row>
    <x:row r="1612" spans="1:27" customFormat="1" ht="45" customHeight="1">
      <x:c r="A1612" s="36" t="s">
        <x:v>1560</x:v>
      </x:c>
      <x:c r="B1612" s="36" t="s">
        <x:v>220</x:v>
      </x:c>
      <x:c r="C1612" s="37" t="s">
        <x:v>31</x:v>
      </x:c>
      <x:c r="D1612" s="38" t="s">
        <x:v>221</x:v>
      </x:c>
      <x:c r="E1612" s="37" t="s"/>
      <x:c r="F1612" s="37" t="s"/>
      <x:c r="G1612" s="37" t="s"/>
      <x:c r="H1612" s="39" t="s">
        <x:v>1041</x:v>
      </x:c>
      <x:c r="I1612" s="40" t="n">
        <x:v>1</x:v>
      </x:c>
      <x:c r="J1612" s="41" t="s"/>
      <x:c r="K1612" s="42">
        <x:f>ROUND(K1627,2)</x:f>
      </x:c>
      <x:c r="L1612" s="37" t="s"/>
      <x:c r="M1612" s="37" t="s"/>
      <x:c r="N1612" s="37" t="s"/>
      <x:c r="O1612" s="37" t="s"/>
      <x:c r="P1612" s="37" t="s"/>
      <x:c r="Q1612" s="37" t="s"/>
      <x:c r="R1612" s="37" t="s"/>
      <x:c r="S1612" s="37" t="s"/>
      <x:c r="T1612" s="37" t="s"/>
      <x:c r="U1612" s="37" t="s"/>
      <x:c r="V1612" s="37" t="s"/>
      <x:c r="W1612" s="37" t="s"/>
      <x:c r="X1612" s="37" t="s"/>
      <x:c r="Y1612" s="37" t="s"/>
      <x:c r="Z1612" s="37" t="s"/>
      <x:c r="AA1612" s="37" t="s"/>
    </x:row>
    <x:row r="1613" spans="1:27">
      <x:c r="B1613" s="14" t="s">
        <x:v>1042</x:v>
      </x:c>
    </x:row>
    <x:row r="1614" spans="1:27">
      <x:c r="B1614" s="0" t="s">
        <x:v>1157</x:v>
      </x:c>
      <x:c r="C1614" s="0" t="s">
        <x:v>1044</x:v>
      </x:c>
      <x:c r="D1614" s="0" t="s">
        <x:v>1158</x:v>
      </x:c>
      <x:c r="E1614" s="43" t="n">
        <x:v>6</x:v>
      </x:c>
      <x:c r="F1614" s="0" t="s">
        <x:v>1046</x:v>
      </x:c>
      <x:c r="G1614" s="0" t="s">
        <x:v>1047</x:v>
      </x:c>
      <x:c r="H1614" s="44" t="n">
        <x:v>26.81</x:v>
      </x:c>
      <x:c r="I1614" s="0" t="s">
        <x:v>1048</x:v>
      </x:c>
      <x:c r="J1614" s="45">
        <x:f>ROUND(E1614/I1612* H1614,5)</x:f>
      </x:c>
      <x:c r="K1614" s="46" t="s"/>
    </x:row>
    <x:row r="1615" spans="1:27">
      <x:c r="B1615" s="0" t="s">
        <x:v>1095</x:v>
      </x:c>
      <x:c r="C1615" s="0" t="s">
        <x:v>1044</x:v>
      </x:c>
      <x:c r="D1615" s="0" t="s">
        <x:v>1096</x:v>
      </x:c>
      <x:c r="E1615" s="43" t="n">
        <x:v>3</x:v>
      </x:c>
      <x:c r="F1615" s="0" t="s">
        <x:v>1046</x:v>
      </x:c>
      <x:c r="G1615" s="0" t="s">
        <x:v>1047</x:v>
      </x:c>
      <x:c r="H1615" s="44" t="n">
        <x:v>22.38</x:v>
      </x:c>
      <x:c r="I1615" s="0" t="s">
        <x:v>1048</x:v>
      </x:c>
      <x:c r="J1615" s="45">
        <x:f>ROUND(E1615/I1612* H1615,5)</x:f>
      </x:c>
      <x:c r="K1615" s="46" t="s"/>
    </x:row>
    <x:row r="1616" spans="1:27">
      <x:c r="D1616" s="47" t="s">
        <x:v>1049</x:v>
      </x:c>
      <x:c r="E1616" s="46" t="s"/>
      <x:c r="H1616" s="46" t="s"/>
      <x:c r="K1616" s="44">
        <x:f>SUM(J1614:J1615)</x:f>
      </x:c>
    </x:row>
    <x:row r="1617" spans="1:27">
      <x:c r="B1617" s="14" t="s">
        <x:v>1054</x:v>
      </x:c>
      <x:c r="E1617" s="46" t="s"/>
      <x:c r="H1617" s="46" t="s"/>
      <x:c r="K1617" s="46" t="s"/>
    </x:row>
    <x:row r="1618" spans="1:27">
      <x:c r="B1618" s="0" t="s">
        <x:v>1561</x:v>
      </x:c>
      <x:c r="C1618" s="0" t="s">
        <x:v>18</x:v>
      </x:c>
      <x:c r="D1618" s="0" t="s">
        <x:v>1562</x:v>
      </x:c>
      <x:c r="E1618" s="43" t="n">
        <x:v>224.64</x:v>
      </x:c>
      <x:c r="G1618" s="0" t="s">
        <x:v>1047</x:v>
      </x:c>
      <x:c r="H1618" s="44" t="n">
        <x:v>0.21</x:v>
      </x:c>
      <x:c r="I1618" s="0" t="s">
        <x:v>1048</x:v>
      </x:c>
      <x:c r="J1618" s="45">
        <x:f>ROUND(E1618* H1618,5)</x:f>
      </x:c>
      <x:c r="K1618" s="46" t="s"/>
    </x:row>
    <x:row r="1619" spans="1:27">
      <x:c r="D1619" s="47" t="s">
        <x:v>1062</x:v>
      </x:c>
      <x:c r="E1619" s="46" t="s"/>
      <x:c r="H1619" s="46" t="s"/>
      <x:c r="K1619" s="44">
        <x:f>SUM(J1618:J1618)</x:f>
      </x:c>
    </x:row>
    <x:row r="1620" spans="1:27">
      <x:c r="B1620" s="14" t="s">
        <x:v>1038</x:v>
      </x:c>
      <x:c r="E1620" s="46" t="s"/>
      <x:c r="H1620" s="46" t="s"/>
      <x:c r="K1620" s="46" t="s"/>
    </x:row>
    <x:row r="1621" spans="1:27">
      <x:c r="B1621" s="0" t="s">
        <x:v>1077</x:v>
      </x:c>
      <x:c r="C1621" s="0" t="s">
        <x:v>31</x:v>
      </x:c>
      <x:c r="D1621" s="0" t="s">
        <x:v>1078</x:v>
      </x:c>
      <x:c r="E1621" s="43" t="n">
        <x:v>0.1289</x:v>
      </x:c>
      <x:c r="G1621" s="0" t="s">
        <x:v>1047</x:v>
      </x:c>
      <x:c r="H1621" s="44" t="n">
        <x:v>128.16697</x:v>
      </x:c>
      <x:c r="I1621" s="0" t="s">
        <x:v>1048</x:v>
      </x:c>
      <x:c r="J1621" s="45">
        <x:f>ROUND(E1621* H1621,5)</x:f>
      </x:c>
      <x:c r="K1621" s="46" t="s"/>
    </x:row>
    <x:row r="1622" spans="1:27">
      <x:c r="D1622" s="47" t="s">
        <x:v>1165</x:v>
      </x:c>
      <x:c r="E1622" s="46" t="s"/>
      <x:c r="H1622" s="46" t="s"/>
      <x:c r="K1622" s="44">
        <x:f>SUM(J1621:J1621)</x:f>
      </x:c>
    </x:row>
    <x:row r="1623" spans="1:27">
      <x:c r="E1623" s="46" t="s"/>
      <x:c r="H1623" s="46" t="s"/>
      <x:c r="K1623" s="46" t="s"/>
    </x:row>
    <x:row r="1624" spans="1:27">
      <x:c r="D1624" s="47" t="s">
        <x:v>1064</x:v>
      </x:c>
      <x:c r="E1624" s="46" t="s"/>
      <x:c r="H1624" s="46" t="n">
        <x:v>2.5</x:v>
      </x:c>
      <x:c r="I1624" s="0" t="s">
        <x:v>1065</x:v>
      </x:c>
      <x:c r="J1624" s="0">
        <x:f>ROUND(H1624/100*K1616,5)</x:f>
      </x:c>
      <x:c r="K1624" s="46" t="s"/>
    </x:row>
    <x:row r="1625" spans="1:27">
      <x:c r="D1625" s="47" t="s">
        <x:v>1063</x:v>
      </x:c>
      <x:c r="E1625" s="46" t="s"/>
      <x:c r="H1625" s="46" t="s"/>
      <x:c r="K1625" s="48">
        <x:f>SUM(J1613:J1624)</x:f>
      </x:c>
    </x:row>
    <x:row r="1626" spans="1:27">
      <x:c r="D1626" s="47" t="s">
        <x:v>1130</x:v>
      </x:c>
      <x:c r="E1626" s="46" t="s"/>
      <x:c r="H1626" s="46" t="n">
        <x:v>15.53</x:v>
      </x:c>
      <x:c r="I1626" s="0" t="s">
        <x:v>1065</x:v>
      </x:c>
      <x:c r="K1626" s="44">
        <x:f>ROUND(H1626/100*K1625,5)</x:f>
      </x:c>
    </x:row>
    <x:row r="1627" spans="1:27">
      <x:c r="D1627" s="47" t="s">
        <x:v>1066</x:v>
      </x:c>
      <x:c r="E1627" s="46" t="s"/>
      <x:c r="H1627" s="46" t="s"/>
      <x:c r="K1627" s="48">
        <x:f>SUM(K1625:K1626)</x:f>
      </x:c>
    </x:row>
    <x:row r="1629" spans="1:27" customFormat="1" ht="45" customHeight="1">
      <x:c r="A1629" s="36" t="s">
        <x:v>1563</x:v>
      </x:c>
      <x:c r="B1629" s="36" t="s">
        <x:v>414</x:v>
      </x:c>
      <x:c r="C1629" s="37" t="s">
        <x:v>47</x:v>
      </x:c>
      <x:c r="D1629" s="38" t="s">
        <x:v>415</x:v>
      </x:c>
      <x:c r="E1629" s="37" t="s"/>
      <x:c r="F1629" s="37" t="s"/>
      <x:c r="G1629" s="37" t="s"/>
      <x:c r="H1629" s="39" t="s">
        <x:v>1041</x:v>
      </x:c>
      <x:c r="I1629" s="40" t="n">
        <x:v>1</x:v>
      </x:c>
      <x:c r="J1629" s="41" t="s"/>
      <x:c r="K1629" s="42">
        <x:f>ROUND(K1641,2)</x:f>
      </x:c>
      <x:c r="L1629" s="37" t="s"/>
      <x:c r="M1629" s="37" t="s"/>
      <x:c r="N1629" s="37" t="s"/>
      <x:c r="O1629" s="37" t="s"/>
      <x:c r="P1629" s="37" t="s"/>
      <x:c r="Q1629" s="37" t="s"/>
      <x:c r="R1629" s="37" t="s"/>
      <x:c r="S1629" s="37" t="s"/>
      <x:c r="T1629" s="37" t="s"/>
      <x:c r="U1629" s="37" t="s"/>
      <x:c r="V1629" s="37" t="s"/>
      <x:c r="W1629" s="37" t="s"/>
      <x:c r="X1629" s="37" t="s"/>
      <x:c r="Y1629" s="37" t="s"/>
      <x:c r="Z1629" s="37" t="s"/>
      <x:c r="AA1629" s="37" t="s"/>
    </x:row>
    <x:row r="1630" spans="1:27">
      <x:c r="B1630" s="14" t="s">
        <x:v>1042</x:v>
      </x:c>
    </x:row>
    <x:row r="1631" spans="1:27">
      <x:c r="B1631" s="0" t="s">
        <x:v>1157</x:v>
      </x:c>
      <x:c r="C1631" s="0" t="s">
        <x:v>1044</x:v>
      </x:c>
      <x:c r="D1631" s="0" t="s">
        <x:v>1158</x:v>
      </x:c>
      <x:c r="E1631" s="43" t="n">
        <x:v>0.01</x:v>
      </x:c>
      <x:c r="F1631" s="0" t="s">
        <x:v>1046</x:v>
      </x:c>
      <x:c r="G1631" s="0" t="s">
        <x:v>1047</x:v>
      </x:c>
      <x:c r="H1631" s="44" t="n">
        <x:v>26.81</x:v>
      </x:c>
      <x:c r="I1631" s="0" t="s">
        <x:v>1048</x:v>
      </x:c>
      <x:c r="J1631" s="45">
        <x:f>ROUND(E1631/I1629* H1631,5)</x:f>
      </x:c>
      <x:c r="K1631" s="46" t="s"/>
    </x:row>
    <x:row r="1632" spans="1:27">
      <x:c r="B1632" s="0" t="s">
        <x:v>1095</x:v>
      </x:c>
      <x:c r="C1632" s="0" t="s">
        <x:v>1044</x:v>
      </x:c>
      <x:c r="D1632" s="0" t="s">
        <x:v>1096</x:v>
      </x:c>
      <x:c r="E1632" s="43" t="n">
        <x:v>0.01</x:v>
      </x:c>
      <x:c r="F1632" s="0" t="s">
        <x:v>1046</x:v>
      </x:c>
      <x:c r="G1632" s="0" t="s">
        <x:v>1047</x:v>
      </x:c>
      <x:c r="H1632" s="44" t="n">
        <x:v>22.38</x:v>
      </x:c>
      <x:c r="I1632" s="0" t="s">
        <x:v>1048</x:v>
      </x:c>
      <x:c r="J1632" s="45">
        <x:f>ROUND(E1632/I1629* H1632,5)</x:f>
      </x:c>
      <x:c r="K1632" s="46" t="s"/>
    </x:row>
    <x:row r="1633" spans="1:27">
      <x:c r="D1633" s="47" t="s">
        <x:v>1049</x:v>
      </x:c>
      <x:c r="E1633" s="46" t="s"/>
      <x:c r="H1633" s="46" t="s"/>
      <x:c r="K1633" s="44">
        <x:f>SUM(J1631:J1632)</x:f>
      </x:c>
    </x:row>
    <x:row r="1634" spans="1:27">
      <x:c r="B1634" s="14" t="s">
        <x:v>1054</x:v>
      </x:c>
      <x:c r="E1634" s="46" t="s"/>
      <x:c r="H1634" s="46" t="s"/>
      <x:c r="K1634" s="46" t="s"/>
    </x:row>
    <x:row r="1635" spans="1:27">
      <x:c r="B1635" s="0" t="s">
        <x:v>1564</x:v>
      </x:c>
      <x:c r="C1635" s="0" t="s">
        <x:v>47</x:v>
      </x:c>
      <x:c r="D1635" s="0" t="s">
        <x:v>1565</x:v>
      </x:c>
      <x:c r="E1635" s="43" t="n">
        <x:v>1</x:v>
      </x:c>
      <x:c r="G1635" s="0" t="s">
        <x:v>1047</x:v>
      </x:c>
      <x:c r="H1635" s="44" t="n">
        <x:v>4.83</x:v>
      </x:c>
      <x:c r="I1635" s="0" t="s">
        <x:v>1048</x:v>
      </x:c>
      <x:c r="J1635" s="45">
        <x:f>ROUND(E1635* H1635,5)</x:f>
      </x:c>
      <x:c r="K1635" s="46" t="s"/>
    </x:row>
    <x:row r="1636" spans="1:27">
      <x:c r="D1636" s="47" t="s">
        <x:v>1062</x:v>
      </x:c>
      <x:c r="E1636" s="46" t="s"/>
      <x:c r="H1636" s="46" t="s"/>
      <x:c r="K1636" s="44">
        <x:f>SUM(J1635:J1635)</x:f>
      </x:c>
    </x:row>
    <x:row r="1637" spans="1:27">
      <x:c r="E1637" s="46" t="s"/>
      <x:c r="H1637" s="46" t="s"/>
      <x:c r="K1637" s="46" t="s"/>
    </x:row>
    <x:row r="1638" spans="1:27">
      <x:c r="D1638" s="47" t="s">
        <x:v>1064</x:v>
      </x:c>
      <x:c r="E1638" s="46" t="s"/>
      <x:c r="H1638" s="46" t="n">
        <x:v>2.5</x:v>
      </x:c>
      <x:c r="I1638" s="0" t="s">
        <x:v>1065</x:v>
      </x:c>
      <x:c r="J1638" s="0">
        <x:f>ROUND(H1638/100*K1633,5)</x:f>
      </x:c>
      <x:c r="K1638" s="46" t="s"/>
    </x:row>
    <x:row r="1639" spans="1:27">
      <x:c r="D1639" s="47" t="s">
        <x:v>1063</x:v>
      </x:c>
      <x:c r="E1639" s="46" t="s"/>
      <x:c r="H1639" s="46" t="s"/>
      <x:c r="K1639" s="48">
        <x:f>SUM(J1630:J1638)</x:f>
      </x:c>
    </x:row>
    <x:row r="1640" spans="1:27">
      <x:c r="D1640" s="47" t="s">
        <x:v>1130</x:v>
      </x:c>
      <x:c r="E1640" s="46" t="s"/>
      <x:c r="H1640" s="46" t="n">
        <x:v>15.53</x:v>
      </x:c>
      <x:c r="I1640" s="0" t="s">
        <x:v>1065</x:v>
      </x:c>
      <x:c r="K1640" s="44">
        <x:f>ROUND(H1640/100*K1639,5)</x:f>
      </x:c>
    </x:row>
    <x:row r="1641" spans="1:27">
      <x:c r="D1641" s="47" t="s">
        <x:v>1066</x:v>
      </x:c>
      <x:c r="E1641" s="46" t="s"/>
      <x:c r="H1641" s="46" t="s"/>
      <x:c r="K1641" s="48">
        <x:f>SUM(K1639:K1640)</x:f>
      </x:c>
    </x:row>
    <x:row r="1643" spans="1:27" customFormat="1" ht="45" customHeight="1">
      <x:c r="A1643" s="36" t="s">
        <x:v>1566</x:v>
      </x:c>
      <x:c r="B1643" s="36" t="s">
        <x:v>152</x:v>
      </x:c>
      <x:c r="C1643" s="37" t="s">
        <x:v>13</x:v>
      </x:c>
      <x:c r="D1643" s="38" t="s">
        <x:v>153</x:v>
      </x:c>
      <x:c r="E1643" s="37" t="s"/>
      <x:c r="F1643" s="37" t="s"/>
      <x:c r="G1643" s="37" t="s"/>
      <x:c r="H1643" s="39" t="s">
        <x:v>1041</x:v>
      </x:c>
      <x:c r="I1643" s="40" t="n">
        <x:v>1</x:v>
      </x:c>
      <x:c r="J1643" s="41" t="s"/>
      <x:c r="K1643" s="42">
        <x:f>ROUND(K1656,2)</x:f>
      </x:c>
      <x:c r="L1643" s="37" t="s"/>
      <x:c r="M1643" s="37" t="s"/>
      <x:c r="N1643" s="37" t="s"/>
      <x:c r="O1643" s="37" t="s"/>
      <x:c r="P1643" s="37" t="s"/>
      <x:c r="Q1643" s="37" t="s"/>
      <x:c r="R1643" s="37" t="s"/>
      <x:c r="S1643" s="37" t="s"/>
      <x:c r="T1643" s="37" t="s"/>
      <x:c r="U1643" s="37" t="s"/>
      <x:c r="V1643" s="37" t="s"/>
      <x:c r="W1643" s="37" t="s"/>
      <x:c r="X1643" s="37" t="s"/>
      <x:c r="Y1643" s="37" t="s"/>
      <x:c r="Z1643" s="37" t="s"/>
      <x:c r="AA1643" s="37" t="s"/>
    </x:row>
    <x:row r="1644" spans="1:27">
      <x:c r="B1644" s="14" t="s">
        <x:v>1042</x:v>
      </x:c>
    </x:row>
    <x:row r="1645" spans="1:27">
      <x:c r="B1645" s="0" t="s">
        <x:v>1095</x:v>
      </x:c>
      <x:c r="C1645" s="0" t="s">
        <x:v>1044</x:v>
      </x:c>
      <x:c r="D1645" s="0" t="s">
        <x:v>1096</x:v>
      </x:c>
      <x:c r="E1645" s="43" t="n">
        <x:v>2.75</x:v>
      </x:c>
      <x:c r="F1645" s="0" t="s">
        <x:v>1046</x:v>
      </x:c>
      <x:c r="G1645" s="0" t="s">
        <x:v>1047</x:v>
      </x:c>
      <x:c r="H1645" s="44" t="n">
        <x:v>22.38</x:v>
      </x:c>
      <x:c r="I1645" s="0" t="s">
        <x:v>1048</x:v>
      </x:c>
      <x:c r="J1645" s="45">
        <x:f>ROUND(E1645/I1643* H1645,5)</x:f>
      </x:c>
      <x:c r="K1645" s="46" t="s"/>
    </x:row>
    <x:row r="1646" spans="1:27">
      <x:c r="B1646" s="0" t="s">
        <x:v>1157</x:v>
      </x:c>
      <x:c r="C1646" s="0" t="s">
        <x:v>1044</x:v>
      </x:c>
      <x:c r="D1646" s="0" t="s">
        <x:v>1158</x:v>
      </x:c>
      <x:c r="E1646" s="43" t="n">
        <x:v>2.75</x:v>
      </x:c>
      <x:c r="F1646" s="0" t="s">
        <x:v>1046</x:v>
      </x:c>
      <x:c r="G1646" s="0" t="s">
        <x:v>1047</x:v>
      </x:c>
      <x:c r="H1646" s="44" t="n">
        <x:v>26.81</x:v>
      </x:c>
      <x:c r="I1646" s="0" t="s">
        <x:v>1048</x:v>
      </x:c>
      <x:c r="J1646" s="45">
        <x:f>ROUND(E1646/I1643* H1646,5)</x:f>
      </x:c>
      <x:c r="K1646" s="46" t="s"/>
    </x:row>
    <x:row r="1647" spans="1:27">
      <x:c r="D1647" s="47" t="s">
        <x:v>1049</x:v>
      </x:c>
      <x:c r="E1647" s="46" t="s"/>
      <x:c r="H1647" s="46" t="s"/>
      <x:c r="K1647" s="44">
        <x:f>SUM(J1645:J1646)</x:f>
      </x:c>
    </x:row>
    <x:row r="1648" spans="1:27">
      <x:c r="B1648" s="14" t="s">
        <x:v>1054</x:v>
      </x:c>
      <x:c r="E1648" s="46" t="s"/>
      <x:c r="H1648" s="46" t="s"/>
      <x:c r="K1648" s="46" t="s"/>
    </x:row>
    <x:row r="1649" spans="1:27">
      <x:c r="B1649" s="0" t="s">
        <x:v>1567</x:v>
      </x:c>
      <x:c r="C1649" s="0" t="s">
        <x:v>47</x:v>
      </x:c>
      <x:c r="D1649" s="0" t="s">
        <x:v>1568</x:v>
      </x:c>
      <x:c r="E1649" s="43" t="n">
        <x:v>10</x:v>
      </x:c>
      <x:c r="G1649" s="0" t="s">
        <x:v>1047</x:v>
      </x:c>
      <x:c r="H1649" s="44" t="n">
        <x:v>1.02</x:v>
      </x:c>
      <x:c r="I1649" s="0" t="s">
        <x:v>1048</x:v>
      </x:c>
      <x:c r="J1649" s="45">
        <x:f>ROUND(E1649* H1649,5)</x:f>
      </x:c>
      <x:c r="K1649" s="46" t="s"/>
    </x:row>
    <x:row r="1650" spans="1:27">
      <x:c r="D1650" s="47" t="s">
        <x:v>1062</x:v>
      </x:c>
      <x:c r="E1650" s="46" t="s"/>
      <x:c r="H1650" s="46" t="s"/>
      <x:c r="K1650" s="44">
        <x:f>SUM(J1649:J1649)</x:f>
      </x:c>
    </x:row>
    <x:row r="1651" spans="1:27">
      <x:c r="B1651" s="14" t="s">
        <x:v>1539</x:v>
      </x:c>
      <x:c r="E1651" s="46" t="s"/>
      <x:c r="H1651" s="46" t="s"/>
      <x:c r="K1651" s="46" t="s"/>
    </x:row>
    <x:row r="1652" spans="1:27">
      <x:c r="B1652" s="0" t="s">
        <x:v>1540</x:v>
      </x:c>
      <x:c r="C1652" s="0" t="s">
        <x:v>1065</x:v>
      </x:c>
      <x:c r="D1652" s="0" t="s">
        <x:v>1541</x:v>
      </x:c>
      <x:c r="E1652" s="43" t="n">
        <x:v>2.5</x:v>
      </x:c>
      <x:c r="G1652" s="0" t="s">
        <x:v>1065</x:v>
      </x:c>
      <x:c r="H1652" s="44" t="n">
        <x:v>135.2724</x:v>
      </x:c>
      <x:c r="I1652" s="0" t="s">
        <x:v>1048</x:v>
      </x:c>
      <x:c r="J1652" s="45">
        <x:f>ROUND(E1652* H1652/100,5)</x:f>
      </x:c>
      <x:c r="K1652" s="46" t="s"/>
    </x:row>
    <x:row r="1653" spans="1:27">
      <x:c r="D1653" s="47" t="s">
        <x:v>1542</x:v>
      </x:c>
      <x:c r="E1653" s="46" t="s"/>
      <x:c r="H1653" s="46" t="s"/>
      <x:c r="K1653" s="44">
        <x:f>SUM(J1652:J1652)</x:f>
      </x:c>
    </x:row>
    <x:row r="1654" spans="1:27">
      <x:c r="D1654" s="47" t="s">
        <x:v>1063</x:v>
      </x:c>
      <x:c r="E1654" s="46" t="s"/>
      <x:c r="H1654" s="46" t="s"/>
      <x:c r="K1654" s="48">
        <x:f>SUM(J1644:J1653)</x:f>
      </x:c>
    </x:row>
    <x:row r="1655" spans="1:27">
      <x:c r="D1655" s="47" t="s">
        <x:v>1130</x:v>
      </x:c>
      <x:c r="E1655" s="46" t="s"/>
      <x:c r="H1655" s="46" t="n">
        <x:v>15.53</x:v>
      </x:c>
      <x:c r="I1655" s="0" t="s">
        <x:v>1065</x:v>
      </x:c>
      <x:c r="K1655" s="44">
        <x:f>ROUND(H1655/100*K1654,5)</x:f>
      </x:c>
    </x:row>
    <x:row r="1656" spans="1:27">
      <x:c r="D1656" s="47" t="s">
        <x:v>1066</x:v>
      </x:c>
      <x:c r="E1656" s="46" t="s"/>
      <x:c r="H1656" s="46" t="s"/>
      <x:c r="K1656" s="48">
        <x:f>SUM(K1654:K1655)</x:f>
      </x:c>
    </x:row>
    <x:row r="1658" spans="1:27" customFormat="1" ht="45" customHeight="1">
      <x:c r="A1658" s="36" t="s">
        <x:v>1569</x:v>
      </x:c>
      <x:c r="B1658" s="36" t="s">
        <x:v>117</x:v>
      </x:c>
      <x:c r="C1658" s="37" t="s">
        <x:v>18</x:v>
      </x:c>
      <x:c r="D1658" s="38" t="s">
        <x:v>118</x:v>
      </x:c>
      <x:c r="E1658" s="37" t="s"/>
      <x:c r="F1658" s="37" t="s"/>
      <x:c r="G1658" s="37" t="s"/>
      <x:c r="H1658" s="39" t="s">
        <x:v>1041</x:v>
      </x:c>
      <x:c r="I1658" s="40" t="n">
        <x:v>1</x:v>
      </x:c>
      <x:c r="J1658" s="41" t="s"/>
      <x:c r="K1658" s="42">
        <x:f>ROUND(K1676,2)</x:f>
      </x:c>
      <x:c r="L1658" s="37" t="s"/>
      <x:c r="M1658" s="37" t="s"/>
      <x:c r="N1658" s="37" t="s"/>
      <x:c r="O1658" s="37" t="s"/>
      <x:c r="P1658" s="37" t="s"/>
      <x:c r="Q1658" s="37" t="s"/>
      <x:c r="R1658" s="37" t="s"/>
      <x:c r="S1658" s="37" t="s"/>
      <x:c r="T1658" s="37" t="s"/>
      <x:c r="U1658" s="37" t="s"/>
      <x:c r="V1658" s="37" t="s"/>
      <x:c r="W1658" s="37" t="s"/>
      <x:c r="X1658" s="37" t="s"/>
      <x:c r="Y1658" s="37" t="s"/>
      <x:c r="Z1658" s="37" t="s"/>
      <x:c r="AA1658" s="37" t="s"/>
    </x:row>
    <x:row r="1659" spans="1:27">
      <x:c r="B1659" s="14" t="s">
        <x:v>1042</x:v>
      </x:c>
    </x:row>
    <x:row r="1660" spans="1:27">
      <x:c r="B1660" s="0" t="s">
        <x:v>1095</x:v>
      </x:c>
      <x:c r="C1660" s="0" t="s">
        <x:v>1044</x:v>
      </x:c>
      <x:c r="D1660" s="0" t="s">
        <x:v>1096</x:v>
      </x:c>
      <x:c r="E1660" s="43" t="n">
        <x:v>0.25</x:v>
      </x:c>
      <x:c r="F1660" s="0" t="s">
        <x:v>1046</x:v>
      </x:c>
      <x:c r="G1660" s="0" t="s">
        <x:v>1047</x:v>
      </x:c>
      <x:c r="H1660" s="44" t="n">
        <x:v>22.38</x:v>
      </x:c>
      <x:c r="I1660" s="0" t="s">
        <x:v>1048</x:v>
      </x:c>
      <x:c r="J1660" s="45">
        <x:f>ROUND(E1660/I1658* H1660,5)</x:f>
      </x:c>
      <x:c r="K1660" s="46" t="s"/>
    </x:row>
    <x:row r="1661" spans="1:27">
      <x:c r="B1661" s="0" t="s">
        <x:v>1547</x:v>
      </x:c>
      <x:c r="C1661" s="0" t="s">
        <x:v>1044</x:v>
      </x:c>
      <x:c r="D1661" s="0" t="s">
        <x:v>1548</x:v>
      </x:c>
      <x:c r="E1661" s="43" t="n">
        <x:v>0.125</x:v>
      </x:c>
      <x:c r="F1661" s="0" t="s">
        <x:v>1046</x:v>
      </x:c>
      <x:c r="G1661" s="0" t="s">
        <x:v>1047</x:v>
      </x:c>
      <x:c r="H1661" s="44" t="n">
        <x:v>26.81</x:v>
      </x:c>
      <x:c r="I1661" s="0" t="s">
        <x:v>1048</x:v>
      </x:c>
      <x:c r="J1661" s="45">
        <x:f>ROUND(E1661/I1658* H1661,5)</x:f>
      </x:c>
      <x:c r="K1661" s="46" t="s"/>
    </x:row>
    <x:row r="1662" spans="1:27">
      <x:c r="D1662" s="47" t="s">
        <x:v>1049</x:v>
      </x:c>
      <x:c r="E1662" s="46" t="s"/>
      <x:c r="H1662" s="46" t="s"/>
      <x:c r="K1662" s="44">
        <x:f>SUM(J1660:J1661)</x:f>
      </x:c>
    </x:row>
    <x:row r="1663" spans="1:27">
      <x:c r="B1663" s="14" t="s">
        <x:v>1050</x:v>
      </x:c>
      <x:c r="E1663" s="46" t="s"/>
      <x:c r="H1663" s="46" t="s"/>
      <x:c r="K1663" s="46" t="s"/>
    </x:row>
    <x:row r="1664" spans="1:27">
      <x:c r="B1664" s="0" t="s">
        <x:v>1549</x:v>
      </x:c>
      <x:c r="C1664" s="0" t="s">
        <x:v>1044</x:v>
      </x:c>
      <x:c r="D1664" s="0" t="s">
        <x:v>1550</x:v>
      </x:c>
      <x:c r="E1664" s="43" t="n">
        <x:v>0.125</x:v>
      </x:c>
      <x:c r="F1664" s="0" t="s">
        <x:v>1046</x:v>
      </x:c>
      <x:c r="G1664" s="0" t="s">
        <x:v>1047</x:v>
      </x:c>
      <x:c r="H1664" s="44" t="n">
        <x:v>1.78</x:v>
      </x:c>
      <x:c r="I1664" s="0" t="s">
        <x:v>1048</x:v>
      </x:c>
      <x:c r="J1664" s="45">
        <x:f>ROUND(E1664/I1658* H1664,5)</x:f>
      </x:c>
      <x:c r="K1664" s="46" t="s"/>
    </x:row>
    <x:row r="1665" spans="1:27">
      <x:c r="B1665" s="0" t="s">
        <x:v>1551</x:v>
      </x:c>
      <x:c r="C1665" s="0" t="s">
        <x:v>1044</x:v>
      </x:c>
      <x:c r="D1665" s="0" t="s">
        <x:v>1552</x:v>
      </x:c>
      <x:c r="E1665" s="43" t="n">
        <x:v>0.125</x:v>
      </x:c>
      <x:c r="F1665" s="0" t="s">
        <x:v>1046</x:v>
      </x:c>
      <x:c r="G1665" s="0" t="s">
        <x:v>1047</x:v>
      </x:c>
      <x:c r="H1665" s="44" t="n">
        <x:v>3.77</x:v>
      </x:c>
      <x:c r="I1665" s="0" t="s">
        <x:v>1048</x:v>
      </x:c>
      <x:c r="J1665" s="45">
        <x:f>ROUND(E1665/I1658* H1665,5)</x:f>
      </x:c>
      <x:c r="K1665" s="46" t="s"/>
    </x:row>
    <x:row r="1666" spans="1:27">
      <x:c r="D1666" s="47" t="s">
        <x:v>1053</x:v>
      </x:c>
      <x:c r="E1666" s="46" t="s"/>
      <x:c r="H1666" s="46" t="s"/>
      <x:c r="K1666" s="44">
        <x:f>SUM(J1664:J1665)</x:f>
      </x:c>
    </x:row>
    <x:row r="1667" spans="1:27">
      <x:c r="B1667" s="14" t="s">
        <x:v>1054</x:v>
      </x:c>
      <x:c r="E1667" s="46" t="s"/>
      <x:c r="H1667" s="46" t="s"/>
      <x:c r="K1667" s="46" t="s"/>
    </x:row>
    <x:row r="1668" spans="1:27">
      <x:c r="B1668" s="0" t="s">
        <x:v>1570</x:v>
      </x:c>
      <x:c r="C1668" s="0" t="s">
        <x:v>47</x:v>
      </x:c>
      <x:c r="D1668" s="0" t="s">
        <x:v>1571</x:v>
      </x:c>
      <x:c r="E1668" s="43" t="n">
        <x:v>1.58</x:v>
      </x:c>
      <x:c r="G1668" s="0" t="s">
        <x:v>1047</x:v>
      </x:c>
      <x:c r="H1668" s="44" t="n">
        <x:v>0.67</x:v>
      </x:c>
      <x:c r="I1668" s="0" t="s">
        <x:v>1048</x:v>
      </x:c>
      <x:c r="J1668" s="45">
        <x:f>ROUND(E1668* H1668,5)</x:f>
      </x:c>
      <x:c r="K1668" s="46" t="s"/>
    </x:row>
    <x:row r="1669" spans="1:27">
      <x:c r="B1669" s="0" t="s">
        <x:v>1553</x:v>
      </x:c>
      <x:c r="C1669" s="0" t="s">
        <x:v>47</x:v>
      </x:c>
      <x:c r="D1669" s="0" t="s">
        <x:v>1554</x:v>
      </x:c>
      <x:c r="E1669" s="43" t="n">
        <x:v>0.2</x:v>
      </x:c>
      <x:c r="G1669" s="0" t="s">
        <x:v>1047</x:v>
      </x:c>
      <x:c r="H1669" s="44" t="n">
        <x:v>17.44</x:v>
      </x:c>
      <x:c r="I1669" s="0" t="s">
        <x:v>1048</x:v>
      </x:c>
      <x:c r="J1669" s="45">
        <x:f>ROUND(E1669* H1669,5)</x:f>
      </x:c>
      <x:c r="K1669" s="46" t="s"/>
    </x:row>
    <x:row r="1670" spans="1:27">
      <x:c r="D1670" s="47" t="s">
        <x:v>1062</x:v>
      </x:c>
      <x:c r="E1670" s="46" t="s"/>
      <x:c r="H1670" s="46" t="s"/>
      <x:c r="K1670" s="44">
        <x:f>SUM(J1668:J1669)</x:f>
      </x:c>
    </x:row>
    <x:row r="1671" spans="1:27">
      <x:c r="B1671" s="14" t="s">
        <x:v>1539</x:v>
      </x:c>
      <x:c r="E1671" s="46" t="s"/>
      <x:c r="H1671" s="46" t="s"/>
      <x:c r="K1671" s="46" t="s"/>
    </x:row>
    <x:row r="1672" spans="1:27">
      <x:c r="B1672" s="0" t="s">
        <x:v>1540</x:v>
      </x:c>
      <x:c r="C1672" s="0" t="s">
        <x:v>1065</x:v>
      </x:c>
      <x:c r="D1672" s="0" t="s">
        <x:v>1541</x:v>
      </x:c>
      <x:c r="E1672" s="43" t="n">
        <x:v>1.5</x:v>
      </x:c>
      <x:c r="G1672" s="0" t="s">
        <x:v>1065</x:v>
      </x:c>
      <x:c r="H1672" s="44" t="n">
        <x:v>8.946</x:v>
      </x:c>
      <x:c r="I1672" s="0" t="s">
        <x:v>1048</x:v>
      </x:c>
      <x:c r="J1672" s="45">
        <x:f>ROUND(E1672* H1672/100,5)</x:f>
      </x:c>
      <x:c r="K1672" s="46" t="s"/>
    </x:row>
    <x:row r="1673" spans="1:27">
      <x:c r="D1673" s="47" t="s">
        <x:v>1542</x:v>
      </x:c>
      <x:c r="E1673" s="46" t="s"/>
      <x:c r="H1673" s="46" t="s"/>
      <x:c r="K1673" s="44">
        <x:f>SUM(J1672:J1672)</x:f>
      </x:c>
    </x:row>
    <x:row r="1674" spans="1:27">
      <x:c r="D1674" s="47" t="s">
        <x:v>1063</x:v>
      </x:c>
      <x:c r="E1674" s="46" t="s"/>
      <x:c r="H1674" s="46" t="s"/>
      <x:c r="K1674" s="48">
        <x:f>SUM(J1659:J1673)</x:f>
      </x:c>
    </x:row>
    <x:row r="1675" spans="1:27">
      <x:c r="D1675" s="47" t="s">
        <x:v>1130</x:v>
      </x:c>
      <x:c r="E1675" s="46" t="s"/>
      <x:c r="H1675" s="46" t="n">
        <x:v>15.53</x:v>
      </x:c>
      <x:c r="I1675" s="0" t="s">
        <x:v>1065</x:v>
      </x:c>
      <x:c r="K1675" s="44">
        <x:f>ROUND(H1675/100*K1674,5)</x:f>
      </x:c>
    </x:row>
    <x:row r="1676" spans="1:27">
      <x:c r="D1676" s="47" t="s">
        <x:v>1066</x:v>
      </x:c>
      <x:c r="E1676" s="46" t="s"/>
      <x:c r="H1676" s="46" t="s"/>
      <x:c r="K1676" s="48">
        <x:f>SUM(K1674:K1675)</x:f>
      </x:c>
    </x:row>
    <x:row r="1678" spans="1:27" customFormat="1" ht="45" customHeight="1">
      <x:c r="A1678" s="36" t="s">
        <x:v>1572</x:v>
      </x:c>
      <x:c r="B1678" s="36" t="s">
        <x:v>132</x:v>
      </x:c>
      <x:c r="C1678" s="37" t="s">
        <x:v>133</x:v>
      </x:c>
      <x:c r="D1678" s="38" t="s">
        <x:v>134</x:v>
      </x:c>
      <x:c r="E1678" s="37" t="s"/>
      <x:c r="F1678" s="37" t="s"/>
      <x:c r="G1678" s="37" t="s"/>
      <x:c r="H1678" s="39" t="s">
        <x:v>1041</x:v>
      </x:c>
      <x:c r="I1678" s="40" t="n">
        <x:v>1</x:v>
      </x:c>
      <x:c r="J1678" s="41" t="s"/>
      <x:c r="K1678" s="42">
        <x:f>ROUND(K1693,2)</x:f>
      </x:c>
      <x:c r="L1678" s="37" t="s"/>
      <x:c r="M1678" s="37" t="s"/>
      <x:c r="N1678" s="37" t="s"/>
      <x:c r="O1678" s="37" t="s"/>
      <x:c r="P1678" s="37" t="s"/>
      <x:c r="Q1678" s="37" t="s"/>
      <x:c r="R1678" s="37" t="s"/>
      <x:c r="S1678" s="37" t="s"/>
      <x:c r="T1678" s="37" t="s"/>
      <x:c r="U1678" s="37" t="s"/>
      <x:c r="V1678" s="37" t="s"/>
      <x:c r="W1678" s="37" t="s"/>
      <x:c r="X1678" s="37" t="s"/>
      <x:c r="Y1678" s="37" t="s"/>
      <x:c r="Z1678" s="37" t="s"/>
      <x:c r="AA1678" s="37" t="s"/>
    </x:row>
    <x:row r="1679" spans="1:27">
      <x:c r="B1679" s="14" t="s">
        <x:v>1042</x:v>
      </x:c>
    </x:row>
    <x:row r="1680" spans="1:27">
      <x:c r="B1680" s="0" t="s">
        <x:v>1107</x:v>
      </x:c>
      <x:c r="C1680" s="0" t="s">
        <x:v>1044</x:v>
      </x:c>
      <x:c r="D1680" s="0" t="s">
        <x:v>1108</x:v>
      </x:c>
      <x:c r="E1680" s="43" t="n">
        <x:v>0.05</x:v>
      </x:c>
      <x:c r="F1680" s="0" t="s">
        <x:v>1046</x:v>
      </x:c>
      <x:c r="G1680" s="0" t="s">
        <x:v>1047</x:v>
      </x:c>
      <x:c r="H1680" s="44" t="n">
        <x:v>23.8</x:v>
      </x:c>
      <x:c r="I1680" s="0" t="s">
        <x:v>1048</x:v>
      </x:c>
      <x:c r="J1680" s="45">
        <x:f>ROUND(E1680/I1678* H1680,5)</x:f>
      </x:c>
      <x:c r="K1680" s="46" t="s"/>
    </x:row>
    <x:row r="1681" spans="1:27">
      <x:c r="B1681" s="0" t="s">
        <x:v>1109</x:v>
      </x:c>
      <x:c r="C1681" s="0" t="s">
        <x:v>1044</x:v>
      </x:c>
      <x:c r="D1681" s="0" t="s">
        <x:v>1110</x:v>
      </x:c>
      <x:c r="E1681" s="43" t="n">
        <x:v>0.05</x:v>
      </x:c>
      <x:c r="F1681" s="0" t="s">
        <x:v>1046</x:v>
      </x:c>
      <x:c r="G1681" s="0" t="s">
        <x:v>1047</x:v>
      </x:c>
      <x:c r="H1681" s="44" t="n">
        <x:v>26.81</x:v>
      </x:c>
      <x:c r="I1681" s="0" t="s">
        <x:v>1048</x:v>
      </x:c>
      <x:c r="J1681" s="45">
        <x:f>ROUND(E1681/I1678* H1681,5)</x:f>
      </x:c>
      <x:c r="K1681" s="46" t="s"/>
    </x:row>
    <x:row r="1682" spans="1:27">
      <x:c r="D1682" s="47" t="s">
        <x:v>1049</x:v>
      </x:c>
      <x:c r="E1682" s="46" t="s"/>
      <x:c r="H1682" s="46" t="s"/>
      <x:c r="K1682" s="44">
        <x:f>SUM(J1680:J1681)</x:f>
      </x:c>
    </x:row>
    <x:row r="1683" spans="1:27">
      <x:c r="B1683" s="14" t="s">
        <x:v>1050</x:v>
      </x:c>
      <x:c r="E1683" s="46" t="s"/>
      <x:c r="H1683" s="46" t="s"/>
      <x:c r="K1683" s="46" t="s"/>
    </x:row>
    <x:row r="1684" spans="1:27">
      <x:c r="B1684" s="0" t="s">
        <x:v>1180</x:v>
      </x:c>
      <x:c r="C1684" s="0" t="s">
        <x:v>1044</x:v>
      </x:c>
      <x:c r="D1684" s="0" t="s">
        <x:v>1181</x:v>
      </x:c>
      <x:c r="E1684" s="43" t="n">
        <x:v>0.01</x:v>
      </x:c>
      <x:c r="F1684" s="0" t="s">
        <x:v>1046</x:v>
      </x:c>
      <x:c r="G1684" s="0" t="s">
        <x:v>1047</x:v>
      </x:c>
      <x:c r="H1684" s="44" t="n">
        <x:v>17.46</x:v>
      </x:c>
      <x:c r="I1684" s="0" t="s">
        <x:v>1048</x:v>
      </x:c>
      <x:c r="J1684" s="45">
        <x:f>ROUND(E1684/I1678* H1684,5)</x:f>
      </x:c>
      <x:c r="K1684" s="46" t="s"/>
    </x:row>
    <x:row r="1685" spans="1:27">
      <x:c r="D1685" s="47" t="s">
        <x:v>1053</x:v>
      </x:c>
      <x:c r="E1685" s="46" t="s"/>
      <x:c r="H1685" s="46" t="s"/>
      <x:c r="K1685" s="44">
        <x:f>SUM(J1684:J1684)</x:f>
      </x:c>
    </x:row>
    <x:row r="1686" spans="1:27">
      <x:c r="B1686" s="14" t="s">
        <x:v>1038</x:v>
      </x:c>
      <x:c r="E1686" s="46" t="s"/>
      <x:c r="H1686" s="46" t="s"/>
      <x:c r="K1686" s="46" t="s"/>
    </x:row>
    <x:row r="1687" spans="1:27">
      <x:c r="B1687" s="0" t="s">
        <x:v>1105</x:v>
      </x:c>
      <x:c r="C1687" s="0" t="s">
        <x:v>47</x:v>
      </x:c>
      <x:c r="D1687" s="0" t="s">
        <x:v>1106</x:v>
      </x:c>
      <x:c r="E1687" s="43" t="n">
        <x:v>0.3</x:v>
      </x:c>
      <x:c r="G1687" s="0" t="s">
        <x:v>1047</x:v>
      </x:c>
      <x:c r="H1687" s="44" t="n">
        <x:v>1.01505</x:v>
      </x:c>
      <x:c r="I1687" s="0" t="s">
        <x:v>1048</x:v>
      </x:c>
      <x:c r="J1687" s="45">
        <x:f>ROUND(E1687* H1687,5)</x:f>
      </x:c>
      <x:c r="K1687" s="46" t="s"/>
    </x:row>
    <x:row r="1688" spans="1:27">
      <x:c r="D1688" s="47" t="s">
        <x:v>1165</x:v>
      </x:c>
      <x:c r="E1688" s="46" t="s"/>
      <x:c r="H1688" s="46" t="s"/>
      <x:c r="K1688" s="44">
        <x:f>SUM(J1687:J1687)</x:f>
      </x:c>
    </x:row>
    <x:row r="1689" spans="1:27">
      <x:c r="E1689" s="46" t="s"/>
      <x:c r="H1689" s="46" t="s"/>
      <x:c r="K1689" s="46" t="s"/>
    </x:row>
    <x:row r="1690" spans="1:27">
      <x:c r="D1690" s="47" t="s">
        <x:v>1064</x:v>
      </x:c>
      <x:c r="E1690" s="46" t="s"/>
      <x:c r="H1690" s="46" t="n">
        <x:v>1.5</x:v>
      </x:c>
      <x:c r="I1690" s="0" t="s">
        <x:v>1065</x:v>
      </x:c>
      <x:c r="J1690" s="0">
        <x:f>ROUND(H1690/100*K1682,5)</x:f>
      </x:c>
      <x:c r="K1690" s="46" t="s"/>
    </x:row>
    <x:row r="1691" spans="1:27">
      <x:c r="D1691" s="47" t="s">
        <x:v>1063</x:v>
      </x:c>
      <x:c r="E1691" s="46" t="s"/>
      <x:c r="H1691" s="46" t="s"/>
      <x:c r="K1691" s="48">
        <x:f>SUM(J1679:J1690)</x:f>
      </x:c>
    </x:row>
    <x:row r="1692" spans="1:27">
      <x:c r="D1692" s="47" t="s">
        <x:v>1130</x:v>
      </x:c>
      <x:c r="E1692" s="46" t="s"/>
      <x:c r="H1692" s="46" t="n">
        <x:v>15.53</x:v>
      </x:c>
      <x:c r="I1692" s="0" t="s">
        <x:v>1065</x:v>
      </x:c>
      <x:c r="K1692" s="44">
        <x:f>ROUND(H1692/100*K1691,5)</x:f>
      </x:c>
    </x:row>
    <x:row r="1693" spans="1:27">
      <x:c r="D1693" s="47" t="s">
        <x:v>1066</x:v>
      </x:c>
      <x:c r="E1693" s="46" t="s"/>
      <x:c r="H1693" s="46" t="s"/>
      <x:c r="K1693" s="48">
        <x:f>SUM(K1691:K1692)</x:f>
      </x:c>
    </x:row>
    <x:row r="1695" spans="1:27" customFormat="1" ht="45" customHeight="1">
      <x:c r="A1695" s="36" t="s">
        <x:v>1573</x:v>
      </x:c>
      <x:c r="B1695" s="36" t="s">
        <x:v>172</x:v>
      </x:c>
      <x:c r="C1695" s="37" t="s">
        <x:v>13</x:v>
      </x:c>
      <x:c r="D1695" s="38" t="s">
        <x:v>173</x:v>
      </x:c>
      <x:c r="E1695" s="37" t="s"/>
      <x:c r="F1695" s="37" t="s"/>
      <x:c r="G1695" s="37" t="s"/>
      <x:c r="H1695" s="39" t="s">
        <x:v>1041</x:v>
      </x:c>
      <x:c r="I1695" s="40" t="n">
        <x:v>1</x:v>
      </x:c>
      <x:c r="J1695" s="41" t="s"/>
      <x:c r="K1695" s="42">
        <x:f>ROUND(K1708,2)</x:f>
      </x:c>
      <x:c r="L1695" s="37" t="s"/>
      <x:c r="M1695" s="37" t="s"/>
      <x:c r="N1695" s="37" t="s"/>
      <x:c r="O1695" s="37" t="s"/>
      <x:c r="P1695" s="37" t="s"/>
      <x:c r="Q1695" s="37" t="s"/>
      <x:c r="R1695" s="37" t="s"/>
      <x:c r="S1695" s="37" t="s"/>
      <x:c r="T1695" s="37" t="s"/>
      <x:c r="U1695" s="37" t="s"/>
      <x:c r="V1695" s="37" t="s"/>
      <x:c r="W1695" s="37" t="s"/>
      <x:c r="X1695" s="37" t="s"/>
      <x:c r="Y1695" s="37" t="s"/>
      <x:c r="Z1695" s="37" t="s"/>
      <x:c r="AA1695" s="37" t="s"/>
    </x:row>
    <x:row r="1696" spans="1:27">
      <x:c r="B1696" s="14" t="s">
        <x:v>1042</x:v>
      </x:c>
    </x:row>
    <x:row r="1697" spans="1:27">
      <x:c r="B1697" s="0" t="s">
        <x:v>1257</x:v>
      </x:c>
      <x:c r="C1697" s="0" t="s">
        <x:v>1044</x:v>
      </x:c>
      <x:c r="D1697" s="0" t="s">
        <x:v>1258</x:v>
      </x:c>
      <x:c r="E1697" s="43" t="n">
        <x:v>0.2</x:v>
      </x:c>
      <x:c r="F1697" s="0" t="s">
        <x:v>1046</x:v>
      </x:c>
      <x:c r="G1697" s="0" t="s">
        <x:v>1047</x:v>
      </x:c>
      <x:c r="H1697" s="44" t="n">
        <x:v>23.8</x:v>
      </x:c>
      <x:c r="I1697" s="0" t="s">
        <x:v>1048</x:v>
      </x:c>
      <x:c r="J1697" s="45">
        <x:f>ROUND(E1697/I1695* H1697,5)</x:f>
      </x:c>
      <x:c r="K1697" s="46" t="s"/>
    </x:row>
    <x:row r="1698" spans="1:27">
      <x:c r="B1698" s="0" t="s">
        <x:v>1255</x:v>
      </x:c>
      <x:c r="C1698" s="0" t="s">
        <x:v>1044</x:v>
      </x:c>
      <x:c r="D1698" s="0" t="s">
        <x:v>1256</x:v>
      </x:c>
      <x:c r="E1698" s="43" t="n">
        <x:v>0.2</x:v>
      </x:c>
      <x:c r="F1698" s="0" t="s">
        <x:v>1046</x:v>
      </x:c>
      <x:c r="G1698" s="0" t="s">
        <x:v>1047</x:v>
      </x:c>
      <x:c r="H1698" s="44" t="n">
        <x:v>27.71</x:v>
      </x:c>
      <x:c r="I1698" s="0" t="s">
        <x:v>1048</x:v>
      </x:c>
      <x:c r="J1698" s="45">
        <x:f>ROUND(E1698/I1695* H1698,5)</x:f>
      </x:c>
      <x:c r="K1698" s="46" t="s"/>
    </x:row>
    <x:row r="1699" spans="1:27">
      <x:c r="D1699" s="47" t="s">
        <x:v>1049</x:v>
      </x:c>
      <x:c r="E1699" s="46" t="s"/>
      <x:c r="H1699" s="46" t="s"/>
      <x:c r="K1699" s="44">
        <x:f>SUM(J1697:J1698)</x:f>
      </x:c>
    </x:row>
    <x:row r="1700" spans="1:27">
      <x:c r="B1700" s="14" t="s">
        <x:v>1054</x:v>
      </x:c>
      <x:c r="E1700" s="46" t="s"/>
      <x:c r="H1700" s="46" t="s"/>
      <x:c r="K1700" s="46" t="s"/>
    </x:row>
    <x:row r="1701" spans="1:27">
      <x:c r="B1701" s="0" t="s">
        <x:v>1574</x:v>
      </x:c>
      <x:c r="C1701" s="0" t="s">
        <x:v>13</x:v>
      </x:c>
      <x:c r="D1701" s="0" t="s">
        <x:v>1575</x:v>
      </x:c>
      <x:c r="E1701" s="43" t="n">
        <x:v>1.05</x:v>
      </x:c>
      <x:c r="G1701" s="0" t="s">
        <x:v>1047</x:v>
      </x:c>
      <x:c r="H1701" s="44" t="n">
        <x:v>19.61</x:v>
      </x:c>
      <x:c r="I1701" s="0" t="s">
        <x:v>1048</x:v>
      </x:c>
      <x:c r="J1701" s="45">
        <x:f>ROUND(E1701* H1701,5)</x:f>
      </x:c>
      <x:c r="K1701" s="46" t="s"/>
    </x:row>
    <x:row r="1702" spans="1:27">
      <x:c r="B1702" s="0" t="s">
        <x:v>1234</x:v>
      </x:c>
      <x:c r="C1702" s="0" t="s">
        <x:v>18</x:v>
      </x:c>
      <x:c r="D1702" s="0" t="s">
        <x:v>1235</x:v>
      </x:c>
      <x:c r="E1702" s="43" t="n">
        <x:v>8</x:v>
      </x:c>
      <x:c r="G1702" s="0" t="s">
        <x:v>1047</x:v>
      </x:c>
      <x:c r="H1702" s="44" t="n">
        <x:v>0.18</x:v>
      </x:c>
      <x:c r="I1702" s="0" t="s">
        <x:v>1048</x:v>
      </x:c>
      <x:c r="J1702" s="45">
        <x:f>ROUND(E1702* H1702,5)</x:f>
      </x:c>
      <x:c r="K1702" s="46" t="s"/>
    </x:row>
    <x:row r="1703" spans="1:27">
      <x:c r="D1703" s="47" t="s">
        <x:v>1062</x:v>
      </x:c>
      <x:c r="E1703" s="46" t="s"/>
      <x:c r="H1703" s="46" t="s"/>
      <x:c r="K1703" s="44">
        <x:f>SUM(J1701:J1702)</x:f>
      </x:c>
    </x:row>
    <x:row r="1704" spans="1:27">
      <x:c r="E1704" s="46" t="s"/>
      <x:c r="H1704" s="46" t="s"/>
      <x:c r="K1704" s="46" t="s"/>
    </x:row>
    <x:row r="1705" spans="1:27">
      <x:c r="D1705" s="47" t="s">
        <x:v>1064</x:v>
      </x:c>
      <x:c r="E1705" s="46" t="s"/>
      <x:c r="H1705" s="46" t="n">
        <x:v>2.5</x:v>
      </x:c>
      <x:c r="I1705" s="0" t="s">
        <x:v>1065</x:v>
      </x:c>
      <x:c r="J1705" s="0">
        <x:f>ROUND(H1705/100*K1699,5)</x:f>
      </x:c>
      <x:c r="K1705" s="46" t="s"/>
    </x:row>
    <x:row r="1706" spans="1:27">
      <x:c r="D1706" s="47" t="s">
        <x:v>1063</x:v>
      </x:c>
      <x:c r="E1706" s="46" t="s"/>
      <x:c r="H1706" s="46" t="s"/>
      <x:c r="K1706" s="48">
        <x:f>SUM(J1696:J1705)</x:f>
      </x:c>
    </x:row>
    <x:row r="1707" spans="1:27">
      <x:c r="D1707" s="47" t="s">
        <x:v>1130</x:v>
      </x:c>
      <x:c r="E1707" s="46" t="s"/>
      <x:c r="H1707" s="46" t="n">
        <x:v>15.53</x:v>
      </x:c>
      <x:c r="I1707" s="0" t="s">
        <x:v>1065</x:v>
      </x:c>
      <x:c r="K1707" s="44">
        <x:f>ROUND(H1707/100*K1706,5)</x:f>
      </x:c>
    </x:row>
    <x:row r="1708" spans="1:27">
      <x:c r="D1708" s="47" t="s">
        <x:v>1066</x:v>
      </x:c>
      <x:c r="E1708" s="46" t="s"/>
      <x:c r="H1708" s="46" t="s"/>
      <x:c r="K1708" s="48">
        <x:f>SUM(K1706:K1707)</x:f>
      </x:c>
    </x:row>
    <x:row r="1710" spans="1:27" customFormat="1" ht="45" customHeight="1">
      <x:c r="A1710" s="36" t="s">
        <x:v>1576</x:v>
      </x:c>
      <x:c r="B1710" s="36" t="s">
        <x:v>178</x:v>
      </x:c>
      <x:c r="C1710" s="37" t="s">
        <x:v>50</x:v>
      </x:c>
      <x:c r="D1710" s="38" t="s">
        <x:v>179</x:v>
      </x:c>
      <x:c r="E1710" s="37" t="s"/>
      <x:c r="F1710" s="37" t="s"/>
      <x:c r="G1710" s="37" t="s"/>
      <x:c r="H1710" s="39" t="s">
        <x:v>1041</x:v>
      </x:c>
      <x:c r="I1710" s="40" t="n">
        <x:v>1</x:v>
      </x:c>
      <x:c r="J1710" s="41" t="s"/>
      <x:c r="K1710" s="42">
        <x:f>ROUND(K1722,2)</x:f>
      </x:c>
      <x:c r="L1710" s="37" t="s"/>
      <x:c r="M1710" s="37" t="s"/>
      <x:c r="N1710" s="37" t="s"/>
      <x:c r="O1710" s="37" t="s"/>
      <x:c r="P1710" s="37" t="s"/>
      <x:c r="Q1710" s="37" t="s"/>
      <x:c r="R1710" s="37" t="s"/>
      <x:c r="S1710" s="37" t="s"/>
      <x:c r="T1710" s="37" t="s"/>
      <x:c r="U1710" s="37" t="s"/>
      <x:c r="V1710" s="37" t="s"/>
      <x:c r="W1710" s="37" t="s"/>
      <x:c r="X1710" s="37" t="s"/>
      <x:c r="Y1710" s="37" t="s"/>
      <x:c r="Z1710" s="37" t="s"/>
      <x:c r="AA1710" s="37" t="s"/>
    </x:row>
    <x:row r="1711" spans="1:27">
      <x:c r="B1711" s="14" t="s">
        <x:v>1042</x:v>
      </x:c>
    </x:row>
    <x:row r="1712" spans="1:27">
      <x:c r="B1712" s="0" t="s">
        <x:v>1255</x:v>
      </x:c>
      <x:c r="C1712" s="0" t="s">
        <x:v>1044</x:v>
      </x:c>
      <x:c r="D1712" s="0" t="s">
        <x:v>1256</x:v>
      </x:c>
      <x:c r="E1712" s="43" t="n">
        <x:v>0.15</x:v>
      </x:c>
      <x:c r="F1712" s="0" t="s">
        <x:v>1046</x:v>
      </x:c>
      <x:c r="G1712" s="0" t="s">
        <x:v>1047</x:v>
      </x:c>
      <x:c r="H1712" s="44" t="n">
        <x:v>27.71</x:v>
      </x:c>
      <x:c r="I1712" s="0" t="s">
        <x:v>1048</x:v>
      </x:c>
      <x:c r="J1712" s="45">
        <x:f>ROUND(E1712/I1710* H1712,5)</x:f>
      </x:c>
      <x:c r="K1712" s="46" t="s"/>
    </x:row>
    <x:row r="1713" spans="1:27">
      <x:c r="B1713" s="0" t="s">
        <x:v>1095</x:v>
      </x:c>
      <x:c r="C1713" s="0" t="s">
        <x:v>1044</x:v>
      </x:c>
      <x:c r="D1713" s="0" t="s">
        <x:v>1096</x:v>
      </x:c>
      <x:c r="E1713" s="43" t="n">
        <x:v>0.05</x:v>
      </x:c>
      <x:c r="F1713" s="0" t="s">
        <x:v>1046</x:v>
      </x:c>
      <x:c r="G1713" s="0" t="s">
        <x:v>1047</x:v>
      </x:c>
      <x:c r="H1713" s="44" t="n">
        <x:v>22.38</x:v>
      </x:c>
      <x:c r="I1713" s="0" t="s">
        <x:v>1048</x:v>
      </x:c>
      <x:c r="J1713" s="45">
        <x:f>ROUND(E1713/I1710* H1713,5)</x:f>
      </x:c>
      <x:c r="K1713" s="46" t="s"/>
    </x:row>
    <x:row r="1714" spans="1:27">
      <x:c r="D1714" s="47" t="s">
        <x:v>1049</x:v>
      </x:c>
      <x:c r="E1714" s="46" t="s"/>
      <x:c r="H1714" s="46" t="s"/>
      <x:c r="K1714" s="44">
        <x:f>SUM(J1712:J1713)</x:f>
      </x:c>
    </x:row>
    <x:row r="1715" spans="1:27">
      <x:c r="B1715" s="14" t="s">
        <x:v>1054</x:v>
      </x:c>
      <x:c r="E1715" s="46" t="s"/>
      <x:c r="H1715" s="46" t="s"/>
      <x:c r="K1715" s="46" t="s"/>
    </x:row>
    <x:row r="1716" spans="1:27">
      <x:c r="B1716" s="0" t="s">
        <x:v>1577</x:v>
      </x:c>
      <x:c r="C1716" s="0" t="s">
        <x:v>50</x:v>
      </x:c>
      <x:c r="D1716" s="0" t="s">
        <x:v>1578</x:v>
      </x:c>
      <x:c r="E1716" s="43" t="n">
        <x:v>1</x:v>
      </x:c>
      <x:c r="G1716" s="0" t="s">
        <x:v>1047</x:v>
      </x:c>
      <x:c r="H1716" s="44" t="n">
        <x:v>4.82</x:v>
      </x:c>
      <x:c r="I1716" s="0" t="s">
        <x:v>1048</x:v>
      </x:c>
      <x:c r="J1716" s="45">
        <x:f>ROUND(E1716* H1716,5)</x:f>
      </x:c>
      <x:c r="K1716" s="46" t="s"/>
    </x:row>
    <x:row r="1717" spans="1:27">
      <x:c r="D1717" s="47" t="s">
        <x:v>1062</x:v>
      </x:c>
      <x:c r="E1717" s="46" t="s"/>
      <x:c r="H1717" s="46" t="s"/>
      <x:c r="K1717" s="44">
        <x:f>SUM(J1716:J1716)</x:f>
      </x:c>
    </x:row>
    <x:row r="1718" spans="1:27">
      <x:c r="E1718" s="46" t="s"/>
      <x:c r="H1718" s="46" t="s"/>
      <x:c r="K1718" s="46" t="s"/>
    </x:row>
    <x:row r="1719" spans="1:27">
      <x:c r="D1719" s="47" t="s">
        <x:v>1064</x:v>
      </x:c>
      <x:c r="E1719" s="46" t="s"/>
      <x:c r="H1719" s="46" t="n">
        <x:v>2.5</x:v>
      </x:c>
      <x:c r="I1719" s="0" t="s">
        <x:v>1065</x:v>
      </x:c>
      <x:c r="J1719" s="0">
        <x:f>ROUND(H1719/100*K1714,5)</x:f>
      </x:c>
      <x:c r="K1719" s="46" t="s"/>
    </x:row>
    <x:row r="1720" spans="1:27">
      <x:c r="D1720" s="47" t="s">
        <x:v>1063</x:v>
      </x:c>
      <x:c r="E1720" s="46" t="s"/>
      <x:c r="H1720" s="46" t="s"/>
      <x:c r="K1720" s="48">
        <x:f>SUM(J1711:J1719)</x:f>
      </x:c>
    </x:row>
    <x:row r="1721" spans="1:27">
      <x:c r="D1721" s="47" t="s">
        <x:v>1130</x:v>
      </x:c>
      <x:c r="E1721" s="46" t="s"/>
      <x:c r="H1721" s="46" t="n">
        <x:v>15.53</x:v>
      </x:c>
      <x:c r="I1721" s="0" t="s">
        <x:v>1065</x:v>
      </x:c>
      <x:c r="K1721" s="44">
        <x:f>ROUND(H1721/100*K1720,5)</x:f>
      </x:c>
    </x:row>
    <x:row r="1722" spans="1:27">
      <x:c r="D1722" s="47" t="s">
        <x:v>1066</x:v>
      </x:c>
      <x:c r="E1722" s="46" t="s"/>
      <x:c r="H1722" s="46" t="s"/>
      <x:c r="K1722" s="48">
        <x:f>SUM(K1720:K1721)</x:f>
      </x:c>
    </x:row>
    <x:row r="1724" spans="1:27" customFormat="1" ht="45" customHeight="1">
      <x:c r="A1724" s="36" t="s">
        <x:v>1579</x:v>
      </x:c>
      <x:c r="B1724" s="36" t="s">
        <x:v>174</x:v>
      </x:c>
      <x:c r="C1724" s="37" t="s">
        <x:v>50</x:v>
      </x:c>
      <x:c r="D1724" s="38" t="s">
        <x:v>175</x:v>
      </x:c>
      <x:c r="E1724" s="37" t="s"/>
      <x:c r="F1724" s="37" t="s"/>
      <x:c r="G1724" s="37" t="s"/>
      <x:c r="H1724" s="39" t="s">
        <x:v>1041</x:v>
      </x:c>
      <x:c r="I1724" s="40" t="n">
        <x:v>1</x:v>
      </x:c>
      <x:c r="J1724" s="41" t="s"/>
      <x:c r="K1724" s="42">
        <x:f>ROUND(K1738,2)</x:f>
      </x:c>
      <x:c r="L1724" s="37" t="s"/>
      <x:c r="M1724" s="37" t="s"/>
      <x:c r="N1724" s="37" t="s"/>
      <x:c r="O1724" s="37" t="s"/>
      <x:c r="P1724" s="37" t="s"/>
      <x:c r="Q1724" s="37" t="s"/>
      <x:c r="R1724" s="37" t="s"/>
      <x:c r="S1724" s="37" t="s"/>
      <x:c r="T1724" s="37" t="s"/>
      <x:c r="U1724" s="37" t="s"/>
      <x:c r="V1724" s="37" t="s"/>
      <x:c r="W1724" s="37" t="s"/>
      <x:c r="X1724" s="37" t="s"/>
      <x:c r="Y1724" s="37" t="s"/>
      <x:c r="Z1724" s="37" t="s"/>
      <x:c r="AA1724" s="37" t="s"/>
    </x:row>
    <x:row r="1725" spans="1:27">
      <x:c r="B1725" s="14" t="s">
        <x:v>1042</x:v>
      </x:c>
    </x:row>
    <x:row r="1726" spans="1:27">
      <x:c r="B1726" s="0" t="s">
        <x:v>1172</x:v>
      </x:c>
      <x:c r="C1726" s="0" t="s">
        <x:v>1044</x:v>
      </x:c>
      <x:c r="D1726" s="0" t="s">
        <x:v>1173</x:v>
      </x:c>
      <x:c r="E1726" s="43" t="n">
        <x:v>0.3</x:v>
      </x:c>
      <x:c r="F1726" s="0" t="s">
        <x:v>1046</x:v>
      </x:c>
      <x:c r="G1726" s="0" t="s">
        <x:v>1047</x:v>
      </x:c>
      <x:c r="H1726" s="44" t="n">
        <x:v>26.81</x:v>
      </x:c>
      <x:c r="I1726" s="0" t="s">
        <x:v>1048</x:v>
      </x:c>
      <x:c r="J1726" s="45">
        <x:f>ROUND(E1726/I1724* H1726,5)</x:f>
      </x:c>
      <x:c r="K1726" s="46" t="s"/>
    </x:row>
    <x:row r="1727" spans="1:27">
      <x:c r="B1727" s="0" t="s">
        <x:v>1174</x:v>
      </x:c>
      <x:c r="C1727" s="0" t="s">
        <x:v>1044</x:v>
      </x:c>
      <x:c r="D1727" s="0" t="s">
        <x:v>1175</x:v>
      </x:c>
      <x:c r="E1727" s="43" t="n">
        <x:v>0.15</x:v>
      </x:c>
      <x:c r="F1727" s="0" t="s">
        <x:v>1046</x:v>
      </x:c>
      <x:c r="G1727" s="0" t="s">
        <x:v>1047</x:v>
      </x:c>
      <x:c r="H1727" s="44" t="n">
        <x:v>23.8</x:v>
      </x:c>
      <x:c r="I1727" s="0" t="s">
        <x:v>1048</x:v>
      </x:c>
      <x:c r="J1727" s="45">
        <x:f>ROUND(E1727/I1724* H1727,5)</x:f>
      </x:c>
      <x:c r="K1727" s="46" t="s"/>
    </x:row>
    <x:row r="1728" spans="1:27">
      <x:c r="D1728" s="47" t="s">
        <x:v>1049</x:v>
      </x:c>
      <x:c r="E1728" s="46" t="s"/>
      <x:c r="H1728" s="46" t="s"/>
      <x:c r="K1728" s="44">
        <x:f>SUM(J1726:J1727)</x:f>
      </x:c>
    </x:row>
    <x:row r="1729" spans="1:27">
      <x:c r="B1729" s="14" t="s">
        <x:v>1054</x:v>
      </x:c>
      <x:c r="E1729" s="46" t="s"/>
      <x:c r="H1729" s="46" t="s"/>
      <x:c r="K1729" s="46" t="s"/>
    </x:row>
    <x:row r="1730" spans="1:27">
      <x:c r="B1730" s="0" t="s">
        <x:v>1580</x:v>
      </x:c>
      <x:c r="C1730" s="0" t="s">
        <x:v>50</x:v>
      </x:c>
      <x:c r="D1730" s="0" t="s">
        <x:v>1581</x:v>
      </x:c>
      <x:c r="E1730" s="43" t="n">
        <x:v>1.071</x:v>
      </x:c>
      <x:c r="G1730" s="0" t="s">
        <x:v>1047</x:v>
      </x:c>
      <x:c r="H1730" s="44" t="n">
        <x:v>6.1</x:v>
      </x:c>
      <x:c r="I1730" s="0" t="s">
        <x:v>1048</x:v>
      </x:c>
      <x:c r="J1730" s="45">
        <x:f>ROUND(E1730* H1730,5)</x:f>
      </x:c>
      <x:c r="K1730" s="46" t="s"/>
    </x:row>
    <x:row r="1731" spans="1:27">
      <x:c r="B1731" s="0" t="s">
        <x:v>1582</x:v>
      </x:c>
      <x:c r="C1731" s="0" t="s">
        <x:v>50</x:v>
      </x:c>
      <x:c r="D1731" s="0" t="s">
        <x:v>1583</x:v>
      </x:c>
      <x:c r="E1731" s="43" t="n">
        <x:v>1</x:v>
      </x:c>
      <x:c r="G1731" s="0" t="s">
        <x:v>1047</x:v>
      </x:c>
      <x:c r="H1731" s="44" t="n">
        <x:v>2.99</x:v>
      </x:c>
      <x:c r="I1731" s="0" t="s">
        <x:v>1048</x:v>
      </x:c>
      <x:c r="J1731" s="45">
        <x:f>ROUND(E1731* H1731,5)</x:f>
      </x:c>
      <x:c r="K1731" s="46" t="s"/>
    </x:row>
    <x:row r="1732" spans="1:27">
      <x:c r="B1732" s="0" t="s">
        <x:v>1234</x:v>
      </x:c>
      <x:c r="C1732" s="0" t="s">
        <x:v>18</x:v>
      </x:c>
      <x:c r="D1732" s="0" t="s">
        <x:v>1235</x:v>
      </x:c>
      <x:c r="E1732" s="43" t="n">
        <x:v>6</x:v>
      </x:c>
      <x:c r="G1732" s="0" t="s">
        <x:v>1047</x:v>
      </x:c>
      <x:c r="H1732" s="44" t="n">
        <x:v>0.18</x:v>
      </x:c>
      <x:c r="I1732" s="0" t="s">
        <x:v>1048</x:v>
      </x:c>
      <x:c r="J1732" s="45">
        <x:f>ROUND(E1732* H1732,5)</x:f>
      </x:c>
      <x:c r="K1732" s="46" t="s"/>
    </x:row>
    <x:row r="1733" spans="1:27">
      <x:c r="D1733" s="47" t="s">
        <x:v>1062</x:v>
      </x:c>
      <x:c r="E1733" s="46" t="s"/>
      <x:c r="H1733" s="46" t="s"/>
      <x:c r="K1733" s="44">
        <x:f>SUM(J1730:J1732)</x:f>
      </x:c>
    </x:row>
    <x:row r="1734" spans="1:27">
      <x:c r="E1734" s="46" t="s"/>
      <x:c r="H1734" s="46" t="s"/>
      <x:c r="K1734" s="46" t="s"/>
    </x:row>
    <x:row r="1735" spans="1:27">
      <x:c r="D1735" s="47" t="s">
        <x:v>1064</x:v>
      </x:c>
      <x:c r="E1735" s="46" t="s"/>
      <x:c r="H1735" s="46" t="n">
        <x:v>1.5</x:v>
      </x:c>
      <x:c r="I1735" s="0" t="s">
        <x:v>1065</x:v>
      </x:c>
      <x:c r="J1735" s="0">
        <x:f>ROUND(H1735/100*K1728,5)</x:f>
      </x:c>
      <x:c r="K1735" s="46" t="s"/>
    </x:row>
    <x:row r="1736" spans="1:27">
      <x:c r="D1736" s="47" t="s">
        <x:v>1063</x:v>
      </x:c>
      <x:c r="E1736" s="46" t="s"/>
      <x:c r="H1736" s="46" t="s"/>
      <x:c r="K1736" s="48">
        <x:f>SUM(J1725:J1735)</x:f>
      </x:c>
    </x:row>
    <x:row r="1737" spans="1:27">
      <x:c r="D1737" s="47" t="s">
        <x:v>1130</x:v>
      </x:c>
      <x:c r="E1737" s="46" t="s"/>
      <x:c r="H1737" s="46" t="n">
        <x:v>15.53</x:v>
      </x:c>
      <x:c r="I1737" s="0" t="s">
        <x:v>1065</x:v>
      </x:c>
      <x:c r="K1737" s="44">
        <x:f>ROUND(H1737/100*K1736,5)</x:f>
      </x:c>
    </x:row>
    <x:row r="1738" spans="1:27">
      <x:c r="D1738" s="47" t="s">
        <x:v>1066</x:v>
      </x:c>
      <x:c r="E1738" s="46" t="s"/>
      <x:c r="H1738" s="46" t="s"/>
      <x:c r="K1738" s="48">
        <x:f>SUM(K1736:K1737)</x:f>
      </x:c>
    </x:row>
    <x:row r="1740" spans="1:27" customFormat="1" ht="45" customHeight="1">
      <x:c r="A1740" s="36" t="s">
        <x:v>1584</x:v>
      </x:c>
      <x:c r="B1740" s="36" t="s">
        <x:v>186</x:v>
      </x:c>
      <x:c r="C1740" s="37" t="s">
        <x:v>50</x:v>
      </x:c>
      <x:c r="D1740" s="38" t="s">
        <x:v>187</x:v>
      </x:c>
      <x:c r="E1740" s="37" t="s"/>
      <x:c r="F1740" s="37" t="s"/>
      <x:c r="G1740" s="37" t="s"/>
      <x:c r="H1740" s="39" t="s">
        <x:v>1041</x:v>
      </x:c>
      <x:c r="I1740" s="40" t="n">
        <x:v>1</x:v>
      </x:c>
      <x:c r="J1740" s="41" t="s"/>
      <x:c r="K1740" s="42" t="n">
        <x:v>28.33</x:v>
      </x:c>
      <x:c r="L1740" s="37" t="s"/>
      <x:c r="M1740" s="37" t="s"/>
      <x:c r="N1740" s="37" t="s"/>
      <x:c r="O1740" s="37" t="s"/>
      <x:c r="P1740" s="37" t="s"/>
      <x:c r="Q1740" s="37" t="s"/>
      <x:c r="R1740" s="37" t="s"/>
      <x:c r="S1740" s="37" t="s"/>
      <x:c r="T1740" s="37" t="s"/>
      <x:c r="U1740" s="37" t="s"/>
      <x:c r="V1740" s="37" t="s"/>
      <x:c r="W1740" s="37" t="s"/>
      <x:c r="X1740" s="37" t="s"/>
      <x:c r="Y1740" s="37" t="s"/>
      <x:c r="Z1740" s="37" t="s"/>
      <x:c r="AA1740" s="37" t="s"/>
    </x:row>
    <x:row r="1741" spans="1:27" customFormat="1" ht="45" customHeight="1">
      <x:c r="A1741" s="36" t="s">
        <x:v>1585</x:v>
      </x:c>
      <x:c r="B1741" s="36" t="s">
        <x:v>205</x:v>
      </x:c>
      <x:c r="C1741" s="37" t="s">
        <x:v>50</x:v>
      </x:c>
      <x:c r="D1741" s="38" t="s">
        <x:v>206</x:v>
      </x:c>
      <x:c r="E1741" s="37" t="s"/>
      <x:c r="F1741" s="37" t="s"/>
      <x:c r="G1741" s="37" t="s"/>
      <x:c r="H1741" s="39" t="s">
        <x:v>1041</x:v>
      </x:c>
      <x:c r="I1741" s="40" t="n">
        <x:v>1</x:v>
      </x:c>
      <x:c r="J1741" s="41" t="s"/>
      <x:c r="K1741" s="42">
        <x:f>ROUND(K1756,2)</x:f>
      </x:c>
      <x:c r="L1741" s="37" t="s"/>
      <x:c r="M1741" s="37" t="s"/>
      <x:c r="N1741" s="37" t="s"/>
      <x:c r="O1741" s="37" t="s"/>
      <x:c r="P1741" s="37" t="s"/>
      <x:c r="Q1741" s="37" t="s"/>
      <x:c r="R1741" s="37" t="s"/>
      <x:c r="S1741" s="37" t="s"/>
      <x:c r="T1741" s="37" t="s"/>
      <x:c r="U1741" s="37" t="s"/>
      <x:c r="V1741" s="37" t="s"/>
      <x:c r="W1741" s="37" t="s"/>
      <x:c r="X1741" s="37" t="s"/>
      <x:c r="Y1741" s="37" t="s"/>
      <x:c r="Z1741" s="37" t="s"/>
      <x:c r="AA1741" s="37" t="s"/>
    </x:row>
    <x:row r="1742" spans="1:27">
      <x:c r="B1742" s="14" t="s">
        <x:v>1042</x:v>
      </x:c>
    </x:row>
    <x:row r="1743" spans="1:27">
      <x:c r="B1743" s="0" t="s">
        <x:v>1157</x:v>
      </x:c>
      <x:c r="C1743" s="0" t="s">
        <x:v>1044</x:v>
      </x:c>
      <x:c r="D1743" s="0" t="s">
        <x:v>1158</x:v>
      </x:c>
      <x:c r="E1743" s="43" t="n">
        <x:v>0.8</x:v>
      </x:c>
      <x:c r="F1743" s="0" t="s">
        <x:v>1046</x:v>
      </x:c>
      <x:c r="G1743" s="0" t="s">
        <x:v>1047</x:v>
      </x:c>
      <x:c r="H1743" s="44" t="n">
        <x:v>26.81</x:v>
      </x:c>
      <x:c r="I1743" s="0" t="s">
        <x:v>1048</x:v>
      </x:c>
      <x:c r="J1743" s="45">
        <x:f>ROUND(E1743/I1741* H1743,5)</x:f>
      </x:c>
      <x:c r="K1743" s="46" t="s"/>
    </x:row>
    <x:row r="1744" spans="1:27">
      <x:c r="B1744" s="0" t="s">
        <x:v>1095</x:v>
      </x:c>
      <x:c r="C1744" s="0" t="s">
        <x:v>1044</x:v>
      </x:c>
      <x:c r="D1744" s="0" t="s">
        <x:v>1096</x:v>
      </x:c>
      <x:c r="E1744" s="43" t="n">
        <x:v>0.4</x:v>
      </x:c>
      <x:c r="F1744" s="0" t="s">
        <x:v>1046</x:v>
      </x:c>
      <x:c r="G1744" s="0" t="s">
        <x:v>1047</x:v>
      </x:c>
      <x:c r="H1744" s="44" t="n">
        <x:v>22.38</x:v>
      </x:c>
      <x:c r="I1744" s="0" t="s">
        <x:v>1048</x:v>
      </x:c>
      <x:c r="J1744" s="45">
        <x:f>ROUND(E1744/I1741* H1744,5)</x:f>
      </x:c>
      <x:c r="K1744" s="46" t="s"/>
    </x:row>
    <x:row r="1745" spans="1:27">
      <x:c r="D1745" s="47" t="s">
        <x:v>1049</x:v>
      </x:c>
      <x:c r="E1745" s="46" t="s"/>
      <x:c r="H1745" s="46" t="s"/>
      <x:c r="K1745" s="44">
        <x:f>SUM(J1743:J1744)</x:f>
      </x:c>
    </x:row>
    <x:row r="1746" spans="1:27">
      <x:c r="B1746" s="14" t="s">
        <x:v>1054</x:v>
      </x:c>
      <x:c r="E1746" s="46" t="s"/>
      <x:c r="H1746" s="46" t="s"/>
      <x:c r="K1746" s="46" t="s"/>
    </x:row>
    <x:row r="1747" spans="1:27">
      <x:c r="B1747" s="0" t="s">
        <x:v>1586</x:v>
      </x:c>
      <x:c r="C1747" s="0" t="s">
        <x:v>50</x:v>
      </x:c>
      <x:c r="D1747" s="0" t="s">
        <x:v>1587</x:v>
      </x:c>
      <x:c r="E1747" s="43" t="n">
        <x:v>1</x:v>
      </x:c>
      <x:c r="G1747" s="0" t="s">
        <x:v>1047</x:v>
      </x:c>
      <x:c r="H1747" s="44" t="n">
        <x:v>51.15</x:v>
      </x:c>
      <x:c r="I1747" s="0" t="s">
        <x:v>1048</x:v>
      </x:c>
      <x:c r="J1747" s="45">
        <x:f>ROUND(E1747* H1747,5)</x:f>
      </x:c>
      <x:c r="K1747" s="46" t="s"/>
    </x:row>
    <x:row r="1748" spans="1:27">
      <x:c r="D1748" s="47" t="s">
        <x:v>1062</x:v>
      </x:c>
      <x:c r="E1748" s="46" t="s"/>
      <x:c r="H1748" s="46" t="s"/>
      <x:c r="K1748" s="44">
        <x:f>SUM(J1747:J1747)</x:f>
      </x:c>
    </x:row>
    <x:row r="1749" spans="1:27">
      <x:c r="B1749" s="14" t="s">
        <x:v>1038</x:v>
      </x:c>
      <x:c r="E1749" s="46" t="s"/>
      <x:c r="H1749" s="46" t="s"/>
      <x:c r="K1749" s="46" t="s"/>
    </x:row>
    <x:row r="1750" spans="1:27">
      <x:c r="B1750" s="0" t="s">
        <x:v>1067</x:v>
      </x:c>
      <x:c r="C1750" s="0" t="s">
        <x:v>31</x:v>
      </x:c>
      <x:c r="D1750" s="0" t="s">
        <x:v>1068</x:v>
      </x:c>
      <x:c r="E1750" s="43" t="n">
        <x:v>0.1502</x:v>
      </x:c>
      <x:c r="G1750" s="0" t="s">
        <x:v>1047</x:v>
      </x:c>
      <x:c r="H1750" s="44" t="n">
        <x:v>85.3234</x:v>
      </x:c>
      <x:c r="I1750" s="0" t="s">
        <x:v>1048</x:v>
      </x:c>
      <x:c r="J1750" s="45">
        <x:f>ROUND(E1750* H1750,5)</x:f>
      </x:c>
      <x:c r="K1750" s="46" t="s"/>
    </x:row>
    <x:row r="1751" spans="1:27">
      <x:c r="D1751" s="47" t="s">
        <x:v>1165</x:v>
      </x:c>
      <x:c r="E1751" s="46" t="s"/>
      <x:c r="H1751" s="46" t="s"/>
      <x:c r="K1751" s="44">
        <x:f>SUM(J1750:J1750)</x:f>
      </x:c>
    </x:row>
    <x:row r="1752" spans="1:27">
      <x:c r="E1752" s="46" t="s"/>
      <x:c r="H1752" s="46" t="s"/>
      <x:c r="K1752" s="46" t="s"/>
    </x:row>
    <x:row r="1753" spans="1:27">
      <x:c r="D1753" s="47" t="s">
        <x:v>1064</x:v>
      </x:c>
      <x:c r="E1753" s="46" t="s"/>
      <x:c r="H1753" s="46" t="n">
        <x:v>1.5</x:v>
      </x:c>
      <x:c r="I1753" s="0" t="s">
        <x:v>1065</x:v>
      </x:c>
      <x:c r="J1753" s="0">
        <x:f>ROUND(H1753/100*K1745,5)</x:f>
      </x:c>
      <x:c r="K1753" s="46" t="s"/>
    </x:row>
    <x:row r="1754" spans="1:27">
      <x:c r="D1754" s="47" t="s">
        <x:v>1063</x:v>
      </x:c>
      <x:c r="E1754" s="46" t="s"/>
      <x:c r="H1754" s="46" t="s"/>
      <x:c r="K1754" s="48">
        <x:f>SUM(J1742:J1753)</x:f>
      </x:c>
    </x:row>
    <x:row r="1755" spans="1:27">
      <x:c r="D1755" s="47" t="s">
        <x:v>1130</x:v>
      </x:c>
      <x:c r="E1755" s="46" t="s"/>
      <x:c r="H1755" s="46" t="n">
        <x:v>15.53</x:v>
      </x:c>
      <x:c r="I1755" s="0" t="s">
        <x:v>1065</x:v>
      </x:c>
      <x:c r="K1755" s="44">
        <x:f>ROUND(H1755/100*K1754,5)</x:f>
      </x:c>
    </x:row>
    <x:row r="1756" spans="1:27">
      <x:c r="D1756" s="47" t="s">
        <x:v>1066</x:v>
      </x:c>
      <x:c r="E1756" s="46" t="s"/>
      <x:c r="H1756" s="46" t="s"/>
      <x:c r="K1756" s="48">
        <x:f>SUM(K1754:K1755)</x:f>
      </x:c>
    </x:row>
    <x:row r="1758" spans="1:27" customFormat="1" ht="45" customHeight="1">
      <x:c r="A1758" s="36" t="s">
        <x:v>1588</x:v>
      </x:c>
      <x:c r="B1758" s="36" t="s">
        <x:v>176</x:v>
      </x:c>
      <x:c r="C1758" s="37" t="s">
        <x:v>50</x:v>
      </x:c>
      <x:c r="D1758" s="38" t="s">
        <x:v>177</x:v>
      </x:c>
      <x:c r="E1758" s="37" t="s"/>
      <x:c r="F1758" s="37" t="s"/>
      <x:c r="G1758" s="37" t="s"/>
      <x:c r="H1758" s="39" t="s">
        <x:v>1041</x:v>
      </x:c>
      <x:c r="I1758" s="40" t="n">
        <x:v>1</x:v>
      </x:c>
      <x:c r="J1758" s="41" t="s"/>
      <x:c r="K1758" s="42">
        <x:f>ROUND(K1773,2)</x:f>
      </x:c>
      <x:c r="L1758" s="37" t="s"/>
      <x:c r="M1758" s="37" t="s"/>
      <x:c r="N1758" s="37" t="s"/>
      <x:c r="O1758" s="37" t="s"/>
      <x:c r="P1758" s="37" t="s"/>
      <x:c r="Q1758" s="37" t="s"/>
      <x:c r="R1758" s="37" t="s"/>
      <x:c r="S1758" s="37" t="s"/>
      <x:c r="T1758" s="37" t="s"/>
      <x:c r="U1758" s="37" t="s"/>
      <x:c r="V1758" s="37" t="s"/>
      <x:c r="W1758" s="37" t="s"/>
      <x:c r="X1758" s="37" t="s"/>
      <x:c r="Y1758" s="37" t="s"/>
      <x:c r="Z1758" s="37" t="s"/>
      <x:c r="AA1758" s="37" t="s"/>
    </x:row>
    <x:row r="1759" spans="1:27">
      <x:c r="B1759" s="14" t="s">
        <x:v>1042</x:v>
      </x:c>
    </x:row>
    <x:row r="1760" spans="1:27">
      <x:c r="B1760" s="0" t="s">
        <x:v>1172</x:v>
      </x:c>
      <x:c r="C1760" s="0" t="s">
        <x:v>1044</x:v>
      </x:c>
      <x:c r="D1760" s="0" t="s">
        <x:v>1173</x:v>
      </x:c>
      <x:c r="E1760" s="43" t="n">
        <x:v>0.3</x:v>
      </x:c>
      <x:c r="F1760" s="0" t="s">
        <x:v>1046</x:v>
      </x:c>
      <x:c r="G1760" s="0" t="s">
        <x:v>1047</x:v>
      </x:c>
      <x:c r="H1760" s="44" t="n">
        <x:v>26.81</x:v>
      </x:c>
      <x:c r="I1760" s="0" t="s">
        <x:v>1048</x:v>
      </x:c>
      <x:c r="J1760" s="45">
        <x:f>ROUND(E1760/I1758* H1760,5)</x:f>
      </x:c>
      <x:c r="K1760" s="46" t="s"/>
    </x:row>
    <x:row r="1761" spans="1:27">
      <x:c r="B1761" s="0" t="s">
        <x:v>1157</x:v>
      </x:c>
      <x:c r="C1761" s="0" t="s">
        <x:v>1044</x:v>
      </x:c>
      <x:c r="D1761" s="0" t="s">
        <x:v>1158</x:v>
      </x:c>
      <x:c r="E1761" s="43" t="n">
        <x:v>0.2</x:v>
      </x:c>
      <x:c r="F1761" s="0" t="s">
        <x:v>1046</x:v>
      </x:c>
      <x:c r="G1761" s="0" t="s">
        <x:v>1047</x:v>
      </x:c>
      <x:c r="H1761" s="44" t="n">
        <x:v>26.81</x:v>
      </x:c>
      <x:c r="I1761" s="0" t="s">
        <x:v>1048</x:v>
      </x:c>
      <x:c r="J1761" s="45">
        <x:f>ROUND(E1761/I1758* H1761,5)</x:f>
      </x:c>
      <x:c r="K1761" s="46" t="s"/>
    </x:row>
    <x:row r="1762" spans="1:27">
      <x:c r="B1762" s="0" t="s">
        <x:v>1095</x:v>
      </x:c>
      <x:c r="C1762" s="0" t="s">
        <x:v>1044</x:v>
      </x:c>
      <x:c r="D1762" s="0" t="s">
        <x:v>1096</x:v>
      </x:c>
      <x:c r="E1762" s="43" t="n">
        <x:v>0.15</x:v>
      </x:c>
      <x:c r="F1762" s="0" t="s">
        <x:v>1046</x:v>
      </x:c>
      <x:c r="G1762" s="0" t="s">
        <x:v>1047</x:v>
      </x:c>
      <x:c r="H1762" s="44" t="n">
        <x:v>22.38</x:v>
      </x:c>
      <x:c r="I1762" s="0" t="s">
        <x:v>1048</x:v>
      </x:c>
      <x:c r="J1762" s="45">
        <x:f>ROUND(E1762/I1758* H1762,5)</x:f>
      </x:c>
      <x:c r="K1762" s="46" t="s"/>
    </x:row>
    <x:row r="1763" spans="1:27">
      <x:c r="D1763" s="47" t="s">
        <x:v>1049</x:v>
      </x:c>
      <x:c r="E1763" s="46" t="s"/>
      <x:c r="H1763" s="46" t="s"/>
      <x:c r="K1763" s="44">
        <x:f>SUM(J1760:J1762)</x:f>
      </x:c>
    </x:row>
    <x:row r="1764" spans="1:27">
      <x:c r="B1764" s="14" t="s">
        <x:v>1054</x:v>
      </x:c>
      <x:c r="E1764" s="46" t="s"/>
      <x:c r="H1764" s="46" t="s"/>
      <x:c r="K1764" s="46" t="s"/>
    </x:row>
    <x:row r="1765" spans="1:27">
      <x:c r="B1765" s="0" t="s">
        <x:v>1589</x:v>
      </x:c>
      <x:c r="C1765" s="0" t="s">
        <x:v>50</x:v>
      </x:c>
      <x:c r="D1765" s="0" t="s">
        <x:v>1590</x:v>
      </x:c>
      <x:c r="E1765" s="43" t="n">
        <x:v>1.2995</x:v>
      </x:c>
      <x:c r="G1765" s="0" t="s">
        <x:v>1047</x:v>
      </x:c>
      <x:c r="H1765" s="44" t="n">
        <x:v>9.17</x:v>
      </x:c>
      <x:c r="I1765" s="0" t="s">
        <x:v>1048</x:v>
      </x:c>
      <x:c r="J1765" s="45">
        <x:f>ROUND(E1765* H1765,5)</x:f>
      </x:c>
      <x:c r="K1765" s="46" t="s"/>
    </x:row>
    <x:row r="1766" spans="1:27">
      <x:c r="B1766" s="0" t="s">
        <x:v>1591</x:v>
      </x:c>
      <x:c r="C1766" s="0" t="s">
        <x:v>18</x:v>
      </x:c>
      <x:c r="D1766" s="0" t="s">
        <x:v>1592</x:v>
      </x:c>
      <x:c r="E1766" s="43" t="n">
        <x:v>5.5</x:v>
      </x:c>
      <x:c r="G1766" s="0" t="s">
        <x:v>1047</x:v>
      </x:c>
      <x:c r="H1766" s="44" t="n">
        <x:v>0.29</x:v>
      </x:c>
      <x:c r="I1766" s="0" t="s">
        <x:v>1048</x:v>
      </x:c>
      <x:c r="J1766" s="45">
        <x:f>ROUND(E1766* H1766,5)</x:f>
      </x:c>
      <x:c r="K1766" s="46" t="s"/>
    </x:row>
    <x:row r="1767" spans="1:27">
      <x:c r="B1767" s="0" t="s">
        <x:v>1593</x:v>
      </x:c>
      <x:c r="C1767" s="0" t="s">
        <x:v>18</x:v>
      </x:c>
      <x:c r="D1767" s="0" t="s">
        <x:v>1594</x:v>
      </x:c>
      <x:c r="E1767" s="43" t="n">
        <x:v>3</x:v>
      </x:c>
      <x:c r="G1767" s="0" t="s">
        <x:v>1047</x:v>
      </x:c>
      <x:c r="H1767" s="44" t="n">
        <x:v>4.66</x:v>
      </x:c>
      <x:c r="I1767" s="0" t="s">
        <x:v>1048</x:v>
      </x:c>
      <x:c r="J1767" s="45">
        <x:f>ROUND(E1767* H1767,5)</x:f>
      </x:c>
      <x:c r="K1767" s="46" t="s"/>
    </x:row>
    <x:row r="1768" spans="1:27">
      <x:c r="D1768" s="47" t="s">
        <x:v>1062</x:v>
      </x:c>
      <x:c r="E1768" s="46" t="s"/>
      <x:c r="H1768" s="46" t="s"/>
      <x:c r="K1768" s="44">
        <x:f>SUM(J1765:J1767)</x:f>
      </x:c>
    </x:row>
    <x:row r="1769" spans="1:27">
      <x:c r="E1769" s="46" t="s"/>
      <x:c r="H1769" s="46" t="s"/>
      <x:c r="K1769" s="46" t="s"/>
    </x:row>
    <x:row r="1770" spans="1:27">
      <x:c r="D1770" s="47" t="s">
        <x:v>1064</x:v>
      </x:c>
      <x:c r="E1770" s="46" t="s"/>
      <x:c r="H1770" s="46" t="n">
        <x:v>3</x:v>
      </x:c>
      <x:c r="I1770" s="0" t="s">
        <x:v>1065</x:v>
      </x:c>
      <x:c r="J1770" s="0">
        <x:f>ROUND(H1770/100*K1763,5)</x:f>
      </x:c>
      <x:c r="K1770" s="46" t="s"/>
    </x:row>
    <x:row r="1771" spans="1:27">
      <x:c r="D1771" s="47" t="s">
        <x:v>1063</x:v>
      </x:c>
      <x:c r="E1771" s="46" t="s"/>
      <x:c r="H1771" s="46" t="s"/>
      <x:c r="K1771" s="48">
        <x:f>SUM(J1759:J1770)</x:f>
      </x:c>
    </x:row>
    <x:row r="1772" spans="1:27">
      <x:c r="D1772" s="47" t="s">
        <x:v>1130</x:v>
      </x:c>
      <x:c r="E1772" s="46" t="s"/>
      <x:c r="H1772" s="46" t="n">
        <x:v>15.53</x:v>
      </x:c>
      <x:c r="I1772" s="0" t="s">
        <x:v>1065</x:v>
      </x:c>
      <x:c r="K1772" s="44">
        <x:f>ROUND(H1772/100*K1771,5)</x:f>
      </x:c>
    </x:row>
    <x:row r="1773" spans="1:27">
      <x:c r="D1773" s="47" t="s">
        <x:v>1066</x:v>
      </x:c>
      <x:c r="E1773" s="46" t="s"/>
      <x:c r="H1773" s="46" t="s"/>
      <x:c r="K1773" s="48">
        <x:f>SUM(K1771:K1772)</x:f>
      </x:c>
    </x:row>
    <x:row r="1775" spans="1:27" customFormat="1" ht="45" customHeight="1">
      <x:c r="A1775" s="36" t="s">
        <x:v>1595</x:v>
      </x:c>
      <x:c r="B1775" s="36" t="s">
        <x:v>350</x:v>
      </x:c>
      <x:c r="C1775" s="37" t="s">
        <x:v>18</x:v>
      </x:c>
      <x:c r="D1775" s="38" t="s">
        <x:v>351</x:v>
      </x:c>
      <x:c r="E1775" s="37" t="s"/>
      <x:c r="F1775" s="37" t="s"/>
      <x:c r="G1775" s="37" t="s"/>
      <x:c r="H1775" s="39" t="s">
        <x:v>1041</x:v>
      </x:c>
      <x:c r="I1775" s="40" t="n">
        <x:v>1</x:v>
      </x:c>
      <x:c r="J1775" s="41" t="s"/>
      <x:c r="K1775" s="42">
        <x:f>ROUND(K1788,2)</x:f>
      </x:c>
      <x:c r="L1775" s="37" t="s"/>
      <x:c r="M1775" s="37" t="s"/>
      <x:c r="N1775" s="37" t="s"/>
      <x:c r="O1775" s="37" t="s"/>
      <x:c r="P1775" s="37" t="s"/>
      <x:c r="Q1775" s="37" t="s"/>
      <x:c r="R1775" s="37" t="s"/>
      <x:c r="S1775" s="37" t="s"/>
      <x:c r="T1775" s="37" t="s"/>
      <x:c r="U1775" s="37" t="s"/>
      <x:c r="V1775" s="37" t="s"/>
      <x:c r="W1775" s="37" t="s"/>
      <x:c r="X1775" s="37" t="s"/>
      <x:c r="Y1775" s="37" t="s"/>
      <x:c r="Z1775" s="37" t="s"/>
      <x:c r="AA1775" s="37" t="s"/>
    </x:row>
    <x:row r="1776" spans="1:27">
      <x:c r="B1776" s="14" t="s">
        <x:v>1042</x:v>
      </x:c>
    </x:row>
    <x:row r="1777" spans="1:27">
      <x:c r="B1777" s="0" t="s">
        <x:v>1174</x:v>
      </x:c>
      <x:c r="C1777" s="0" t="s">
        <x:v>1044</x:v>
      </x:c>
      <x:c r="D1777" s="0" t="s">
        <x:v>1175</x:v>
      </x:c>
      <x:c r="E1777" s="43" t="n">
        <x:v>0.4</x:v>
      </x:c>
      <x:c r="F1777" s="0" t="s">
        <x:v>1046</x:v>
      </x:c>
      <x:c r="G1777" s="0" t="s">
        <x:v>1047</x:v>
      </x:c>
      <x:c r="H1777" s="44" t="n">
        <x:v>23.8</x:v>
      </x:c>
      <x:c r="I1777" s="0" t="s">
        <x:v>1048</x:v>
      </x:c>
      <x:c r="J1777" s="45">
        <x:f>ROUND(E1777/I1775* H1777,5)</x:f>
      </x:c>
      <x:c r="K1777" s="46" t="s"/>
    </x:row>
    <x:row r="1778" spans="1:27">
      <x:c r="B1778" s="0" t="s">
        <x:v>1172</x:v>
      </x:c>
      <x:c r="C1778" s="0" t="s">
        <x:v>1044</x:v>
      </x:c>
      <x:c r="D1778" s="0" t="s">
        <x:v>1173</x:v>
      </x:c>
      <x:c r="E1778" s="43" t="n">
        <x:v>0.4</x:v>
      </x:c>
      <x:c r="F1778" s="0" t="s">
        <x:v>1046</x:v>
      </x:c>
      <x:c r="G1778" s="0" t="s">
        <x:v>1047</x:v>
      </x:c>
      <x:c r="H1778" s="44" t="n">
        <x:v>26.81</x:v>
      </x:c>
      <x:c r="I1778" s="0" t="s">
        <x:v>1048</x:v>
      </x:c>
      <x:c r="J1778" s="45">
        <x:f>ROUND(E1778/I1775* H1778,5)</x:f>
      </x:c>
      <x:c r="K1778" s="46" t="s"/>
    </x:row>
    <x:row r="1779" spans="1:27">
      <x:c r="D1779" s="47" t="s">
        <x:v>1049</x:v>
      </x:c>
      <x:c r="E1779" s="46" t="s"/>
      <x:c r="H1779" s="46" t="s"/>
      <x:c r="K1779" s="44">
        <x:f>SUM(J1777:J1778)</x:f>
      </x:c>
    </x:row>
    <x:row r="1780" spans="1:27">
      <x:c r="B1780" s="14" t="s">
        <x:v>1054</x:v>
      </x:c>
      <x:c r="E1780" s="46" t="s"/>
      <x:c r="H1780" s="46" t="s"/>
      <x:c r="K1780" s="46" t="s"/>
    </x:row>
    <x:row r="1781" spans="1:27">
      <x:c r="B1781" s="0" t="s">
        <x:v>1596</x:v>
      </x:c>
      <x:c r="C1781" s="0" t="s">
        <x:v>18</x:v>
      </x:c>
      <x:c r="D1781" s="0" t="s">
        <x:v>1597</x:v>
      </x:c>
      <x:c r="E1781" s="43" t="n">
        <x:v>1</x:v>
      </x:c>
      <x:c r="G1781" s="0" t="s">
        <x:v>1047</x:v>
      </x:c>
      <x:c r="H1781" s="44" t="n">
        <x:v>49.05</x:v>
      </x:c>
      <x:c r="I1781" s="0" t="s">
        <x:v>1048</x:v>
      </x:c>
      <x:c r="J1781" s="45">
        <x:f>ROUND(E1781* H1781,5)</x:f>
      </x:c>
      <x:c r="K1781" s="46" t="s"/>
    </x:row>
    <x:row r="1782" spans="1:27">
      <x:c r="B1782" s="0" t="s">
        <x:v>1598</x:v>
      </x:c>
      <x:c r="C1782" s="0" t="s">
        <x:v>13</x:v>
      </x:c>
      <x:c r="D1782" s="0" t="s">
        <x:v>1599</x:v>
      </x:c>
      <x:c r="E1782" s="43" t="n">
        <x:v>2</x:v>
      </x:c>
      <x:c r="G1782" s="0" t="s">
        <x:v>1047</x:v>
      </x:c>
      <x:c r="H1782" s="44" t="n">
        <x:v>114.2</x:v>
      </x:c>
      <x:c r="I1782" s="0" t="s">
        <x:v>1048</x:v>
      </x:c>
      <x:c r="J1782" s="45">
        <x:f>ROUND(E1782* H1782,5)</x:f>
      </x:c>
      <x:c r="K1782" s="46" t="s"/>
    </x:row>
    <x:row r="1783" spans="1:27">
      <x:c r="D1783" s="47" t="s">
        <x:v>1062</x:v>
      </x:c>
      <x:c r="E1783" s="46" t="s"/>
      <x:c r="H1783" s="46" t="s"/>
      <x:c r="K1783" s="44">
        <x:f>SUM(J1781:J1782)</x:f>
      </x:c>
    </x:row>
    <x:row r="1784" spans="1:27">
      <x:c r="E1784" s="46" t="s"/>
      <x:c r="H1784" s="46" t="s"/>
      <x:c r="K1784" s="46" t="s"/>
    </x:row>
    <x:row r="1785" spans="1:27">
      <x:c r="D1785" s="47" t="s">
        <x:v>1064</x:v>
      </x:c>
      <x:c r="E1785" s="46" t="s"/>
      <x:c r="H1785" s="46" t="n">
        <x:v>1.5</x:v>
      </x:c>
      <x:c r="I1785" s="0" t="s">
        <x:v>1065</x:v>
      </x:c>
      <x:c r="J1785" s="0">
        <x:f>ROUND(H1785/100*K1779,5)</x:f>
      </x:c>
      <x:c r="K1785" s="46" t="s"/>
    </x:row>
    <x:row r="1786" spans="1:27">
      <x:c r="D1786" s="47" t="s">
        <x:v>1063</x:v>
      </x:c>
      <x:c r="E1786" s="46" t="s"/>
      <x:c r="H1786" s="46" t="s"/>
      <x:c r="K1786" s="48">
        <x:f>SUM(J1776:J1785)</x:f>
      </x:c>
    </x:row>
    <x:row r="1787" spans="1:27">
      <x:c r="D1787" s="47" t="s">
        <x:v>1130</x:v>
      </x:c>
      <x:c r="E1787" s="46" t="s"/>
      <x:c r="H1787" s="46" t="n">
        <x:v>15.53</x:v>
      </x:c>
      <x:c r="I1787" s="0" t="s">
        <x:v>1065</x:v>
      </x:c>
      <x:c r="K1787" s="44">
        <x:f>ROUND(H1787/100*K1786,5)</x:f>
      </x:c>
    </x:row>
    <x:row r="1788" spans="1:27">
      <x:c r="D1788" s="47" t="s">
        <x:v>1066</x:v>
      </x:c>
      <x:c r="E1788" s="46" t="s"/>
      <x:c r="H1788" s="46" t="s"/>
      <x:c r="K1788" s="48">
        <x:f>SUM(K1786:K1787)</x:f>
      </x:c>
    </x:row>
    <x:row r="1790" spans="1:27" customFormat="1" ht="45" customHeight="1">
      <x:c r="A1790" s="36" t="s">
        <x:v>1600</x:v>
      </x:c>
      <x:c r="B1790" s="36" t="s">
        <x:v>348</x:v>
      </x:c>
      <x:c r="C1790" s="37" t="s">
        <x:v>18</x:v>
      </x:c>
      <x:c r="D1790" s="38" t="s">
        <x:v>349</x:v>
      </x:c>
      <x:c r="E1790" s="37" t="s"/>
      <x:c r="F1790" s="37" t="s"/>
      <x:c r="G1790" s="37" t="s"/>
      <x:c r="H1790" s="39" t="s">
        <x:v>1041</x:v>
      </x:c>
      <x:c r="I1790" s="40" t="n">
        <x:v>1</x:v>
      </x:c>
      <x:c r="J1790" s="41" t="s"/>
      <x:c r="K1790" s="42">
        <x:f>ROUND(K1803,2)</x:f>
      </x:c>
      <x:c r="L1790" s="37" t="s"/>
      <x:c r="M1790" s="37" t="s"/>
      <x:c r="N1790" s="37" t="s"/>
      <x:c r="O1790" s="37" t="s"/>
      <x:c r="P1790" s="37" t="s"/>
      <x:c r="Q1790" s="37" t="s"/>
      <x:c r="R1790" s="37" t="s"/>
      <x:c r="S1790" s="37" t="s"/>
      <x:c r="T1790" s="37" t="s"/>
      <x:c r="U1790" s="37" t="s"/>
      <x:c r="V1790" s="37" t="s"/>
      <x:c r="W1790" s="37" t="s"/>
      <x:c r="X1790" s="37" t="s"/>
      <x:c r="Y1790" s="37" t="s"/>
      <x:c r="Z1790" s="37" t="s"/>
      <x:c r="AA1790" s="37" t="s"/>
    </x:row>
    <x:row r="1791" spans="1:27">
      <x:c r="B1791" s="14" t="s">
        <x:v>1042</x:v>
      </x:c>
    </x:row>
    <x:row r="1792" spans="1:27">
      <x:c r="B1792" s="0" t="s">
        <x:v>1174</x:v>
      </x:c>
      <x:c r="C1792" s="0" t="s">
        <x:v>1044</x:v>
      </x:c>
      <x:c r="D1792" s="0" t="s">
        <x:v>1175</x:v>
      </x:c>
      <x:c r="E1792" s="43" t="n">
        <x:v>0.15</x:v>
      </x:c>
      <x:c r="F1792" s="0" t="s">
        <x:v>1046</x:v>
      </x:c>
      <x:c r="G1792" s="0" t="s">
        <x:v>1047</x:v>
      </x:c>
      <x:c r="H1792" s="44" t="n">
        <x:v>23.8</x:v>
      </x:c>
      <x:c r="I1792" s="0" t="s">
        <x:v>1048</x:v>
      </x:c>
      <x:c r="J1792" s="45">
        <x:f>ROUND(E1792/I1790* H1792,5)</x:f>
      </x:c>
      <x:c r="K1792" s="46" t="s"/>
    </x:row>
    <x:row r="1793" spans="1:27">
      <x:c r="B1793" s="0" t="s">
        <x:v>1172</x:v>
      </x:c>
      <x:c r="C1793" s="0" t="s">
        <x:v>1044</x:v>
      </x:c>
      <x:c r="D1793" s="0" t="s">
        <x:v>1173</x:v>
      </x:c>
      <x:c r="E1793" s="43" t="n">
        <x:v>0.15</x:v>
      </x:c>
      <x:c r="F1793" s="0" t="s">
        <x:v>1046</x:v>
      </x:c>
      <x:c r="G1793" s="0" t="s">
        <x:v>1047</x:v>
      </x:c>
      <x:c r="H1793" s="44" t="n">
        <x:v>26.81</x:v>
      </x:c>
      <x:c r="I1793" s="0" t="s">
        <x:v>1048</x:v>
      </x:c>
      <x:c r="J1793" s="45">
        <x:f>ROUND(E1793/I1790* H1793,5)</x:f>
      </x:c>
      <x:c r="K1793" s="46" t="s"/>
    </x:row>
    <x:row r="1794" spans="1:27">
      <x:c r="D1794" s="47" t="s">
        <x:v>1049</x:v>
      </x:c>
      <x:c r="E1794" s="46" t="s"/>
      <x:c r="H1794" s="46" t="s"/>
      <x:c r="K1794" s="44">
        <x:f>SUM(J1792:J1793)</x:f>
      </x:c>
    </x:row>
    <x:row r="1795" spans="1:27">
      <x:c r="B1795" s="14" t="s">
        <x:v>1054</x:v>
      </x:c>
      <x:c r="E1795" s="46" t="s"/>
      <x:c r="H1795" s="46" t="s"/>
      <x:c r="K1795" s="46" t="s"/>
    </x:row>
    <x:row r="1796" spans="1:27">
      <x:c r="B1796" s="0" t="s">
        <x:v>1601</x:v>
      </x:c>
      <x:c r="C1796" s="0" t="s">
        <x:v>13</x:v>
      </x:c>
      <x:c r="D1796" s="0" t="s">
        <x:v>1602</x:v>
      </x:c>
      <x:c r="E1796" s="43" t="n">
        <x:v>3.2</x:v>
      </x:c>
      <x:c r="G1796" s="0" t="s">
        <x:v>1047</x:v>
      </x:c>
      <x:c r="H1796" s="44" t="n">
        <x:v>87.51</x:v>
      </x:c>
      <x:c r="I1796" s="0" t="s">
        <x:v>1048</x:v>
      </x:c>
      <x:c r="J1796" s="45">
        <x:f>ROUND(E1796* H1796,5)</x:f>
      </x:c>
      <x:c r="K1796" s="46" t="s"/>
    </x:row>
    <x:row r="1797" spans="1:27">
      <x:c r="B1797" s="0" t="s">
        <x:v>1603</x:v>
      </x:c>
      <x:c r="C1797" s="0" t="s">
        <x:v>18</x:v>
      </x:c>
      <x:c r="D1797" s="0" t="s">
        <x:v>1604</x:v>
      </x:c>
      <x:c r="E1797" s="43" t="n">
        <x:v>1</x:v>
      </x:c>
      <x:c r="G1797" s="0" t="s">
        <x:v>1047</x:v>
      </x:c>
      <x:c r="H1797" s="44" t="n">
        <x:v>21.34</x:v>
      </x:c>
      <x:c r="I1797" s="0" t="s">
        <x:v>1048</x:v>
      </x:c>
      <x:c r="J1797" s="45">
        <x:f>ROUND(E1797* H1797,5)</x:f>
      </x:c>
      <x:c r="K1797" s="46" t="s"/>
    </x:row>
    <x:row r="1798" spans="1:27">
      <x:c r="D1798" s="47" t="s">
        <x:v>1062</x:v>
      </x:c>
      <x:c r="E1798" s="46" t="s"/>
      <x:c r="H1798" s="46" t="s"/>
      <x:c r="K1798" s="44">
        <x:f>SUM(J1796:J1797)</x:f>
      </x:c>
    </x:row>
    <x:row r="1799" spans="1:27">
      <x:c r="E1799" s="46" t="s"/>
      <x:c r="H1799" s="46" t="s"/>
      <x:c r="K1799" s="46" t="s"/>
    </x:row>
    <x:row r="1800" spans="1:27">
      <x:c r="D1800" s="47" t="s">
        <x:v>1064</x:v>
      </x:c>
      <x:c r="E1800" s="46" t="s"/>
      <x:c r="H1800" s="46" t="n">
        <x:v>1.5</x:v>
      </x:c>
      <x:c r="I1800" s="0" t="s">
        <x:v>1065</x:v>
      </x:c>
      <x:c r="J1800" s="0">
        <x:f>ROUND(H1800/100*K1794,5)</x:f>
      </x:c>
      <x:c r="K1800" s="46" t="s"/>
    </x:row>
    <x:row r="1801" spans="1:27">
      <x:c r="D1801" s="47" t="s">
        <x:v>1063</x:v>
      </x:c>
      <x:c r="E1801" s="46" t="s"/>
      <x:c r="H1801" s="46" t="s"/>
      <x:c r="K1801" s="48">
        <x:f>SUM(J1791:J1800)</x:f>
      </x:c>
    </x:row>
    <x:row r="1802" spans="1:27">
      <x:c r="D1802" s="47" t="s">
        <x:v>1130</x:v>
      </x:c>
      <x:c r="E1802" s="46" t="s"/>
      <x:c r="H1802" s="46" t="n">
        <x:v>15.53</x:v>
      </x:c>
      <x:c r="I1802" s="0" t="s">
        <x:v>1065</x:v>
      </x:c>
      <x:c r="K1802" s="44">
        <x:f>ROUND(H1802/100*K1801,5)</x:f>
      </x:c>
    </x:row>
    <x:row r="1803" spans="1:27">
      <x:c r="D1803" s="47" t="s">
        <x:v>1066</x:v>
      </x:c>
      <x:c r="E1803" s="46" t="s"/>
      <x:c r="H1803" s="46" t="s"/>
      <x:c r="K1803" s="48">
        <x:f>SUM(K1801:K1802)</x:f>
      </x:c>
    </x:row>
    <x:row r="1805" spans="1:27" customFormat="1" ht="45" customHeight="1">
      <x:c r="A1805" s="36" t="s">
        <x:v>1605</x:v>
      </x:c>
      <x:c r="B1805" s="36" t="s">
        <x:v>291</x:v>
      </x:c>
      <x:c r="C1805" s="37" t="s">
        <x:v>13</x:v>
      </x:c>
      <x:c r="D1805" s="38" t="s">
        <x:v>292</x:v>
      </x:c>
      <x:c r="E1805" s="37" t="s"/>
      <x:c r="F1805" s="37" t="s"/>
      <x:c r="G1805" s="37" t="s"/>
      <x:c r="H1805" s="39" t="s">
        <x:v>1041</x:v>
      </x:c>
      <x:c r="I1805" s="40" t="n">
        <x:v>1</x:v>
      </x:c>
      <x:c r="J1805" s="41" t="s"/>
      <x:c r="K1805" s="42">
        <x:f>ROUND(K1817,2)</x:f>
      </x:c>
      <x:c r="L1805" s="37" t="s"/>
      <x:c r="M1805" s="37" t="s"/>
      <x:c r="N1805" s="37" t="s"/>
      <x:c r="O1805" s="37" t="s"/>
      <x:c r="P1805" s="37" t="s"/>
      <x:c r="Q1805" s="37" t="s"/>
      <x:c r="R1805" s="37" t="s"/>
      <x:c r="S1805" s="37" t="s"/>
      <x:c r="T1805" s="37" t="s"/>
      <x:c r="U1805" s="37" t="s"/>
      <x:c r="V1805" s="37" t="s"/>
      <x:c r="W1805" s="37" t="s"/>
      <x:c r="X1805" s="37" t="s"/>
      <x:c r="Y1805" s="37" t="s"/>
      <x:c r="Z1805" s="37" t="s"/>
      <x:c r="AA1805" s="37" t="s"/>
    </x:row>
    <x:row r="1806" spans="1:27">
      <x:c r="B1806" s="14" t="s">
        <x:v>1042</x:v>
      </x:c>
    </x:row>
    <x:row r="1807" spans="1:27">
      <x:c r="B1807" s="0" t="s">
        <x:v>1174</x:v>
      </x:c>
      <x:c r="C1807" s="0" t="s">
        <x:v>1044</x:v>
      </x:c>
      <x:c r="D1807" s="0" t="s">
        <x:v>1175</x:v>
      </x:c>
      <x:c r="E1807" s="43" t="n">
        <x:v>0.015</x:v>
      </x:c>
      <x:c r="F1807" s="0" t="s">
        <x:v>1046</x:v>
      </x:c>
      <x:c r="G1807" s="0" t="s">
        <x:v>1047</x:v>
      </x:c>
      <x:c r="H1807" s="44" t="n">
        <x:v>23.8</x:v>
      </x:c>
      <x:c r="I1807" s="0" t="s">
        <x:v>1048</x:v>
      </x:c>
      <x:c r="J1807" s="45">
        <x:f>ROUND(E1807/I1805* H1807,5)</x:f>
      </x:c>
      <x:c r="K1807" s="46" t="s"/>
    </x:row>
    <x:row r="1808" spans="1:27">
      <x:c r="B1808" s="0" t="s">
        <x:v>1172</x:v>
      </x:c>
      <x:c r="C1808" s="0" t="s">
        <x:v>1044</x:v>
      </x:c>
      <x:c r="D1808" s="0" t="s">
        <x:v>1173</x:v>
      </x:c>
      <x:c r="E1808" s="43" t="n">
        <x:v>0.03</x:v>
      </x:c>
      <x:c r="F1808" s="0" t="s">
        <x:v>1046</x:v>
      </x:c>
      <x:c r="G1808" s="0" t="s">
        <x:v>1047</x:v>
      </x:c>
      <x:c r="H1808" s="44" t="n">
        <x:v>26.81</x:v>
      </x:c>
      <x:c r="I1808" s="0" t="s">
        <x:v>1048</x:v>
      </x:c>
      <x:c r="J1808" s="45">
        <x:f>ROUND(E1808/I1805* H1808,5)</x:f>
      </x:c>
      <x:c r="K1808" s="46" t="s"/>
    </x:row>
    <x:row r="1809" spans="1:27">
      <x:c r="D1809" s="47" t="s">
        <x:v>1049</x:v>
      </x:c>
      <x:c r="E1809" s="46" t="s"/>
      <x:c r="H1809" s="46" t="s"/>
      <x:c r="K1809" s="44">
        <x:f>SUM(J1807:J1808)</x:f>
      </x:c>
    </x:row>
    <x:row r="1810" spans="1:27">
      <x:c r="B1810" s="14" t="s">
        <x:v>1054</x:v>
      </x:c>
      <x:c r="E1810" s="46" t="s"/>
      <x:c r="H1810" s="46" t="s"/>
      <x:c r="K1810" s="46" t="s"/>
    </x:row>
    <x:row r="1811" spans="1:27">
      <x:c r="B1811" s="0" t="s">
        <x:v>1606</x:v>
      </x:c>
      <x:c r="C1811" s="0" t="s">
        <x:v>13</x:v>
      </x:c>
      <x:c r="D1811" s="0" t="s">
        <x:v>1607</x:v>
      </x:c>
      <x:c r="E1811" s="43" t="n">
        <x:v>1.1</x:v>
      </x:c>
      <x:c r="G1811" s="0" t="s">
        <x:v>1047</x:v>
      </x:c>
      <x:c r="H1811" s="44" t="n">
        <x:v>0.56</x:v>
      </x:c>
      <x:c r="I1811" s="0" t="s">
        <x:v>1048</x:v>
      </x:c>
      <x:c r="J1811" s="45">
        <x:f>ROUND(E1811* H1811,5)</x:f>
      </x:c>
      <x:c r="K1811" s="46" t="s"/>
    </x:row>
    <x:row r="1812" spans="1:27">
      <x:c r="D1812" s="47" t="s">
        <x:v>1062</x:v>
      </x:c>
      <x:c r="E1812" s="46" t="s"/>
      <x:c r="H1812" s="46" t="s"/>
      <x:c r="K1812" s="44">
        <x:f>SUM(J1811:J1811)</x:f>
      </x:c>
    </x:row>
    <x:row r="1813" spans="1:27">
      <x:c r="E1813" s="46" t="s"/>
      <x:c r="H1813" s="46" t="s"/>
      <x:c r="K1813" s="46" t="s"/>
    </x:row>
    <x:row r="1814" spans="1:27">
      <x:c r="D1814" s="47" t="s">
        <x:v>1064</x:v>
      </x:c>
      <x:c r="E1814" s="46" t="s"/>
      <x:c r="H1814" s="46" t="n">
        <x:v>1.5</x:v>
      </x:c>
      <x:c r="I1814" s="0" t="s">
        <x:v>1065</x:v>
      </x:c>
      <x:c r="J1814" s="0">
        <x:f>ROUND(H1814/100*K1809,5)</x:f>
      </x:c>
      <x:c r="K1814" s="46" t="s"/>
    </x:row>
    <x:row r="1815" spans="1:27">
      <x:c r="D1815" s="47" t="s">
        <x:v>1063</x:v>
      </x:c>
      <x:c r="E1815" s="46" t="s"/>
      <x:c r="H1815" s="46" t="s"/>
      <x:c r="K1815" s="48">
        <x:f>SUM(J1806:J1814)</x:f>
      </x:c>
    </x:row>
    <x:row r="1816" spans="1:27">
      <x:c r="D1816" s="47" t="s">
        <x:v>1130</x:v>
      </x:c>
      <x:c r="E1816" s="46" t="s"/>
      <x:c r="H1816" s="46" t="n">
        <x:v>15.53</x:v>
      </x:c>
      <x:c r="I1816" s="0" t="s">
        <x:v>1065</x:v>
      </x:c>
      <x:c r="K1816" s="44">
        <x:f>ROUND(H1816/100*K1815,5)</x:f>
      </x:c>
    </x:row>
    <x:row r="1817" spans="1:27">
      <x:c r="D1817" s="47" t="s">
        <x:v>1066</x:v>
      </x:c>
      <x:c r="E1817" s="46" t="s"/>
      <x:c r="H1817" s="46" t="s"/>
      <x:c r="K1817" s="48">
        <x:f>SUM(K1815:K1816)</x:f>
      </x:c>
    </x:row>
    <x:row r="1819" spans="1:27" customFormat="1" ht="45" customHeight="1">
      <x:c r="A1819" s="36" t="s">
        <x:v>1608</x:v>
      </x:c>
      <x:c r="B1819" s="36" t="s">
        <x:v>150</x:v>
      </x:c>
      <x:c r="C1819" s="37" t="s">
        <x:v>13</x:v>
      </x:c>
      <x:c r="D1819" s="38" t="s">
        <x:v>151</x:v>
      </x:c>
      <x:c r="E1819" s="37" t="s"/>
      <x:c r="F1819" s="37" t="s"/>
      <x:c r="G1819" s="37" t="s"/>
      <x:c r="H1819" s="39" t="s">
        <x:v>1041</x:v>
      </x:c>
      <x:c r="I1819" s="40" t="n">
        <x:v>1.001</x:v>
      </x:c>
      <x:c r="J1819" s="41" t="s"/>
      <x:c r="K1819" s="42">
        <x:f>ROUND(K1833,2)</x:f>
      </x:c>
      <x:c r="L1819" s="37" t="s"/>
      <x:c r="M1819" s="37" t="s"/>
      <x:c r="N1819" s="37" t="s"/>
      <x:c r="O1819" s="37" t="s"/>
      <x:c r="P1819" s="37" t="s"/>
      <x:c r="Q1819" s="37" t="s"/>
      <x:c r="R1819" s="37" t="s"/>
      <x:c r="S1819" s="37" t="s"/>
      <x:c r="T1819" s="37" t="s"/>
      <x:c r="U1819" s="37" t="s"/>
      <x:c r="V1819" s="37" t="s"/>
      <x:c r="W1819" s="37" t="s"/>
      <x:c r="X1819" s="37" t="s"/>
      <x:c r="Y1819" s="37" t="s"/>
      <x:c r="Z1819" s="37" t="s"/>
      <x:c r="AA1819" s="37" t="s"/>
    </x:row>
    <x:row r="1820" spans="1:27">
      <x:c r="B1820" s="14" t="s">
        <x:v>1042</x:v>
      </x:c>
    </x:row>
    <x:row r="1821" spans="1:27">
      <x:c r="B1821" s="0" t="s">
        <x:v>1609</x:v>
      </x:c>
      <x:c r="C1821" s="0" t="s">
        <x:v>1044</x:v>
      </x:c>
      <x:c r="D1821" s="0" t="s">
        <x:v>1610</x:v>
      </x:c>
      <x:c r="E1821" s="43" t="n">
        <x:v>0.3</x:v>
      </x:c>
      <x:c r="F1821" s="0" t="s">
        <x:v>1046</x:v>
      </x:c>
      <x:c r="G1821" s="0" t="s">
        <x:v>1047</x:v>
      </x:c>
      <x:c r="H1821" s="44" t="n">
        <x:v>26.81</x:v>
      </x:c>
      <x:c r="I1821" s="0" t="s">
        <x:v>1048</x:v>
      </x:c>
      <x:c r="J1821" s="45">
        <x:f>ROUND(E1821/I1819* H1821,5)</x:f>
      </x:c>
      <x:c r="K1821" s="46" t="s"/>
    </x:row>
    <x:row r="1822" spans="1:27">
      <x:c r="B1822" s="0" t="s">
        <x:v>1611</x:v>
      </x:c>
      <x:c r="C1822" s="0" t="s">
        <x:v>1044</x:v>
      </x:c>
      <x:c r="D1822" s="0" t="s">
        <x:v>1612</x:v>
      </x:c>
      <x:c r="E1822" s="43" t="n">
        <x:v>0.3</x:v>
      </x:c>
      <x:c r="F1822" s="0" t="s">
        <x:v>1046</x:v>
      </x:c>
      <x:c r="G1822" s="0" t="s">
        <x:v>1047</x:v>
      </x:c>
      <x:c r="H1822" s="44" t="n">
        <x:v>23.8</x:v>
      </x:c>
      <x:c r="I1822" s="0" t="s">
        <x:v>1048</x:v>
      </x:c>
      <x:c r="J1822" s="45">
        <x:f>ROUND(E1822/I1819* H1822,5)</x:f>
      </x:c>
      <x:c r="K1822" s="46" t="s"/>
    </x:row>
    <x:row r="1823" spans="1:27">
      <x:c r="D1823" s="47" t="s">
        <x:v>1049</x:v>
      </x:c>
      <x:c r="E1823" s="46" t="s"/>
      <x:c r="H1823" s="46" t="s"/>
      <x:c r="K1823" s="44">
        <x:f>SUM(J1821:J1822)</x:f>
      </x:c>
    </x:row>
    <x:row r="1824" spans="1:27">
      <x:c r="B1824" s="14" t="s">
        <x:v>1054</x:v>
      </x:c>
      <x:c r="E1824" s="46" t="s"/>
      <x:c r="H1824" s="46" t="s"/>
      <x:c r="K1824" s="46" t="s"/>
    </x:row>
    <x:row r="1825" spans="1:27">
      <x:c r="B1825" s="0" t="s">
        <x:v>1613</x:v>
      </x:c>
      <x:c r="C1825" s="0" t="s">
        <x:v>47</x:v>
      </x:c>
      <x:c r="D1825" s="0" t="s">
        <x:v>1614</x:v>
      </x:c>
      <x:c r="E1825" s="43" t="n">
        <x:v>0.7</x:v>
      </x:c>
      <x:c r="G1825" s="0" t="s">
        <x:v>1047</x:v>
      </x:c>
      <x:c r="H1825" s="44" t="n">
        <x:v>11.76</x:v>
      </x:c>
      <x:c r="I1825" s="0" t="s">
        <x:v>1048</x:v>
      </x:c>
      <x:c r="J1825" s="45">
        <x:f>ROUND(E1825* H1825,5)</x:f>
      </x:c>
      <x:c r="K1825" s="46" t="s"/>
    </x:row>
    <x:row r="1826" spans="1:27">
      <x:c r="B1826" s="0" t="s">
        <x:v>1615</x:v>
      </x:c>
      <x:c r="C1826" s="0" t="s">
        <x:v>47</x:v>
      </x:c>
      <x:c r="D1826" s="0" t="s">
        <x:v>1616</x:v>
      </x:c>
      <x:c r="E1826" s="43" t="n">
        <x:v>1.74</x:v>
      </x:c>
      <x:c r="G1826" s="0" t="s">
        <x:v>1047</x:v>
      </x:c>
      <x:c r="H1826" s="44" t="n">
        <x:v>13.22</x:v>
      </x:c>
      <x:c r="I1826" s="0" t="s">
        <x:v>1048</x:v>
      </x:c>
      <x:c r="J1826" s="45">
        <x:f>ROUND(E1826* H1826,5)</x:f>
      </x:c>
      <x:c r="K1826" s="46" t="s"/>
    </x:row>
    <x:row r="1827" spans="1:27">
      <x:c r="D1827" s="47" t="s">
        <x:v>1062</x:v>
      </x:c>
      <x:c r="E1827" s="46" t="s"/>
      <x:c r="H1827" s="46" t="s"/>
      <x:c r="K1827" s="44">
        <x:f>SUM(J1825:J1826)</x:f>
      </x:c>
    </x:row>
    <x:row r="1828" spans="1:27">
      <x:c r="B1828" s="14" t="s">
        <x:v>1539</x:v>
      </x:c>
      <x:c r="E1828" s="46" t="s"/>
      <x:c r="H1828" s="46" t="s"/>
      <x:c r="K1828" s="46" t="s"/>
    </x:row>
    <x:row r="1829" spans="1:27">
      <x:c r="B1829" s="0" t="s">
        <x:v>1540</x:v>
      </x:c>
      <x:c r="C1829" s="0" t="s">
        <x:v>1065</x:v>
      </x:c>
      <x:c r="D1829" s="0" t="s">
        <x:v>1541</x:v>
      </x:c>
      <x:c r="E1829" s="43" t="n">
        <x:v>1.5</x:v>
      </x:c>
      <x:c r="G1829" s="0" t="s">
        <x:v>1065</x:v>
      </x:c>
      <x:c r="H1829" s="44" t="n">
        <x:v>15.168</x:v>
      </x:c>
      <x:c r="I1829" s="0" t="s">
        <x:v>1048</x:v>
      </x:c>
      <x:c r="J1829" s="45">
        <x:f>ROUND(E1829* H1829/100,5)</x:f>
      </x:c>
      <x:c r="K1829" s="46" t="s"/>
    </x:row>
    <x:row r="1830" spans="1:27">
      <x:c r="D1830" s="47" t="s">
        <x:v>1542</x:v>
      </x:c>
      <x:c r="E1830" s="46" t="s"/>
      <x:c r="H1830" s="46" t="s"/>
      <x:c r="K1830" s="44">
        <x:f>SUM(J1829:J1829)</x:f>
      </x:c>
    </x:row>
    <x:row r="1831" spans="1:27">
      <x:c r="D1831" s="47" t="s">
        <x:v>1063</x:v>
      </x:c>
      <x:c r="E1831" s="46" t="s"/>
      <x:c r="H1831" s="46" t="s"/>
      <x:c r="K1831" s="48">
        <x:f>SUM(J1820:J1830)</x:f>
      </x:c>
    </x:row>
    <x:row r="1832" spans="1:27">
      <x:c r="D1832" s="47" t="s">
        <x:v>1130</x:v>
      </x:c>
      <x:c r="E1832" s="46" t="s"/>
      <x:c r="H1832" s="46" t="n">
        <x:v>15.53</x:v>
      </x:c>
      <x:c r="I1832" s="0" t="s">
        <x:v>1065</x:v>
      </x:c>
      <x:c r="K1832" s="44">
        <x:f>ROUND(H1832/100*K1831,5)</x:f>
      </x:c>
    </x:row>
    <x:row r="1833" spans="1:27">
      <x:c r="D1833" s="47" t="s">
        <x:v>1066</x:v>
      </x:c>
      <x:c r="E1833" s="46" t="s"/>
      <x:c r="H1833" s="46" t="s"/>
      <x:c r="K1833" s="48">
        <x:f>SUM(K1831:K1832)</x:f>
      </x:c>
    </x:row>
    <x:row r="1835" spans="1:27" customFormat="1" ht="45" customHeight="1">
      <x:c r="A1835" s="36" t="s">
        <x:v>1617</x:v>
      </x:c>
      <x:c r="B1835" s="36" t="s">
        <x:v>209</x:v>
      </x:c>
      <x:c r="C1835" s="37" t="s">
        <x:v>13</x:v>
      </x:c>
      <x:c r="D1835" s="38" t="s">
        <x:v>210</x:v>
      </x:c>
      <x:c r="E1835" s="37" t="s"/>
      <x:c r="F1835" s="37" t="s"/>
      <x:c r="G1835" s="37" t="s"/>
      <x:c r="H1835" s="39" t="s">
        <x:v>1041</x:v>
      </x:c>
      <x:c r="I1835" s="40" t="n">
        <x:v>1</x:v>
      </x:c>
      <x:c r="J1835" s="41" t="s"/>
      <x:c r="K1835" s="42">
        <x:f>ROUND(K1847,2)</x:f>
      </x:c>
      <x:c r="L1835" s="37" t="s"/>
      <x:c r="M1835" s="37" t="s"/>
      <x:c r="N1835" s="37" t="s"/>
      <x:c r="O1835" s="37" t="s"/>
      <x:c r="P1835" s="37" t="s"/>
      <x:c r="Q1835" s="37" t="s"/>
      <x:c r="R1835" s="37" t="s"/>
      <x:c r="S1835" s="37" t="s"/>
      <x:c r="T1835" s="37" t="s"/>
      <x:c r="U1835" s="37" t="s"/>
      <x:c r="V1835" s="37" t="s"/>
      <x:c r="W1835" s="37" t="s"/>
      <x:c r="X1835" s="37" t="s"/>
      <x:c r="Y1835" s="37" t="s"/>
      <x:c r="Z1835" s="37" t="s"/>
      <x:c r="AA1835" s="37" t="s"/>
    </x:row>
    <x:row r="1836" spans="1:27">
      <x:c r="B1836" s="14" t="s">
        <x:v>1042</x:v>
      </x:c>
    </x:row>
    <x:row r="1837" spans="1:27">
      <x:c r="B1837" s="0" t="s">
        <x:v>1157</x:v>
      </x:c>
      <x:c r="C1837" s="0" t="s">
        <x:v>1044</x:v>
      </x:c>
      <x:c r="D1837" s="0" t="s">
        <x:v>1158</x:v>
      </x:c>
      <x:c r="E1837" s="43" t="n">
        <x:v>0.8</x:v>
      </x:c>
      <x:c r="F1837" s="0" t="s">
        <x:v>1046</x:v>
      </x:c>
      <x:c r="G1837" s="0" t="s">
        <x:v>1047</x:v>
      </x:c>
      <x:c r="H1837" s="44" t="n">
        <x:v>26.81</x:v>
      </x:c>
      <x:c r="I1837" s="0" t="s">
        <x:v>1048</x:v>
      </x:c>
      <x:c r="J1837" s="45">
        <x:f>ROUND(E1837/I1835* H1837,5)</x:f>
      </x:c>
      <x:c r="K1837" s="46" t="s"/>
    </x:row>
    <x:row r="1838" spans="1:27">
      <x:c r="B1838" s="0" t="s">
        <x:v>1095</x:v>
      </x:c>
      <x:c r="C1838" s="0" t="s">
        <x:v>1044</x:v>
      </x:c>
      <x:c r="D1838" s="0" t="s">
        <x:v>1096</x:v>
      </x:c>
      <x:c r="E1838" s="43" t="n">
        <x:v>0.4</x:v>
      </x:c>
      <x:c r="F1838" s="0" t="s">
        <x:v>1046</x:v>
      </x:c>
      <x:c r="G1838" s="0" t="s">
        <x:v>1047</x:v>
      </x:c>
      <x:c r="H1838" s="44" t="n">
        <x:v>22.38</x:v>
      </x:c>
      <x:c r="I1838" s="0" t="s">
        <x:v>1048</x:v>
      </x:c>
      <x:c r="J1838" s="45">
        <x:f>ROUND(E1838/I1835* H1838,5)</x:f>
      </x:c>
      <x:c r="K1838" s="46" t="s"/>
    </x:row>
    <x:row r="1839" spans="1:27">
      <x:c r="D1839" s="47" t="s">
        <x:v>1049</x:v>
      </x:c>
      <x:c r="E1839" s="46" t="s"/>
      <x:c r="H1839" s="46" t="s"/>
      <x:c r="K1839" s="44">
        <x:f>SUM(J1837:J1838)</x:f>
      </x:c>
    </x:row>
    <x:row r="1840" spans="1:27">
      <x:c r="B1840" s="14" t="s">
        <x:v>1038</x:v>
      </x:c>
      <x:c r="E1840" s="46" t="s"/>
      <x:c r="H1840" s="46" t="s"/>
      <x:c r="K1840" s="46" t="s"/>
    </x:row>
    <x:row r="1841" spans="1:27">
      <x:c r="B1841" s="0" t="s">
        <x:v>1067</x:v>
      </x:c>
      <x:c r="C1841" s="0" t="s">
        <x:v>31</x:v>
      </x:c>
      <x:c r="D1841" s="0" t="s">
        <x:v>1068</x:v>
      </x:c>
      <x:c r="E1841" s="43" t="n">
        <x:v>0.016</x:v>
      </x:c>
      <x:c r="G1841" s="0" t="s">
        <x:v>1047</x:v>
      </x:c>
      <x:c r="H1841" s="44" t="n">
        <x:v>85.3234</x:v>
      </x:c>
      <x:c r="I1841" s="0" t="s">
        <x:v>1048</x:v>
      </x:c>
      <x:c r="J1841" s="45">
        <x:f>ROUND(E1841* H1841,5)</x:f>
      </x:c>
      <x:c r="K1841" s="46" t="s"/>
    </x:row>
    <x:row r="1842" spans="1:27">
      <x:c r="D1842" s="47" t="s">
        <x:v>1165</x:v>
      </x:c>
      <x:c r="E1842" s="46" t="s"/>
      <x:c r="H1842" s="46" t="s"/>
      <x:c r="K1842" s="44">
        <x:f>SUM(J1841:J1841)</x:f>
      </x:c>
    </x:row>
    <x:row r="1843" spans="1:27">
      <x:c r="E1843" s="46" t="s"/>
      <x:c r="H1843" s="46" t="s"/>
      <x:c r="K1843" s="46" t="s"/>
    </x:row>
    <x:row r="1844" spans="1:27">
      <x:c r="D1844" s="47" t="s">
        <x:v>1064</x:v>
      </x:c>
      <x:c r="E1844" s="46" t="s"/>
      <x:c r="H1844" s="46" t="n">
        <x:v>1.5</x:v>
      </x:c>
      <x:c r="I1844" s="0" t="s">
        <x:v>1065</x:v>
      </x:c>
      <x:c r="J1844" s="0">
        <x:f>ROUND(H1844/100*K1839,5)</x:f>
      </x:c>
      <x:c r="K1844" s="46" t="s"/>
    </x:row>
    <x:row r="1845" spans="1:27">
      <x:c r="D1845" s="47" t="s">
        <x:v>1063</x:v>
      </x:c>
      <x:c r="E1845" s="46" t="s"/>
      <x:c r="H1845" s="46" t="s"/>
      <x:c r="K1845" s="48">
        <x:f>SUM(J1836:J1844)</x:f>
      </x:c>
    </x:row>
    <x:row r="1846" spans="1:27">
      <x:c r="D1846" s="47" t="s">
        <x:v>1130</x:v>
      </x:c>
      <x:c r="E1846" s="46" t="s"/>
      <x:c r="H1846" s="46" t="n">
        <x:v>15.53</x:v>
      </x:c>
      <x:c r="I1846" s="0" t="s">
        <x:v>1065</x:v>
      </x:c>
      <x:c r="K1846" s="44">
        <x:f>ROUND(H1846/100*K1845,5)</x:f>
      </x:c>
    </x:row>
    <x:row r="1847" spans="1:27">
      <x:c r="D1847" s="47" t="s">
        <x:v>1066</x:v>
      </x:c>
      <x:c r="E1847" s="46" t="s"/>
      <x:c r="H1847" s="46" t="s"/>
      <x:c r="K1847" s="48">
        <x:f>SUM(K1845:K1846)</x:f>
      </x:c>
    </x:row>
    <x:row r="1849" spans="1:27" customFormat="1" ht="45" customHeight="1">
      <x:c r="A1849" s="36" t="s">
        <x:v>1618</x:v>
      </x:c>
      <x:c r="B1849" s="36" t="s">
        <x:v>268</x:v>
      </x:c>
      <x:c r="C1849" s="37" t="s">
        <x:v>13</x:v>
      </x:c>
      <x:c r="D1849" s="38" t="s">
        <x:v>269</x:v>
      </x:c>
      <x:c r="E1849" s="37" t="s"/>
      <x:c r="F1849" s="37" t="s"/>
      <x:c r="G1849" s="37" t="s"/>
      <x:c r="H1849" s="39" t="s">
        <x:v>1041</x:v>
      </x:c>
      <x:c r="I1849" s="40" t="n">
        <x:v>1</x:v>
      </x:c>
      <x:c r="J1849" s="41" t="s"/>
      <x:c r="K1849" s="42">
        <x:f>ROUND(K1867,2)</x:f>
      </x:c>
      <x:c r="L1849" s="37" t="s"/>
      <x:c r="M1849" s="37" t="s"/>
      <x:c r="N1849" s="37" t="s"/>
      <x:c r="O1849" s="37" t="s"/>
      <x:c r="P1849" s="37" t="s"/>
      <x:c r="Q1849" s="37" t="s"/>
      <x:c r="R1849" s="37" t="s"/>
      <x:c r="S1849" s="37" t="s"/>
      <x:c r="T1849" s="37" t="s"/>
      <x:c r="U1849" s="37" t="s"/>
      <x:c r="V1849" s="37" t="s"/>
      <x:c r="W1849" s="37" t="s"/>
      <x:c r="X1849" s="37" t="s"/>
      <x:c r="Y1849" s="37" t="s"/>
      <x:c r="Z1849" s="37" t="s"/>
      <x:c r="AA1849" s="37" t="s"/>
    </x:row>
    <x:row r="1850" spans="1:27">
      <x:c r="B1850" s="14" t="s">
        <x:v>1042</x:v>
      </x:c>
    </x:row>
    <x:row r="1851" spans="1:27">
      <x:c r="B1851" s="0" t="s">
        <x:v>1095</x:v>
      </x:c>
      <x:c r="C1851" s="0" t="s">
        <x:v>1044</x:v>
      </x:c>
      <x:c r="D1851" s="0" t="s">
        <x:v>1096</x:v>
      </x:c>
      <x:c r="E1851" s="43" t="n">
        <x:v>0.9</x:v>
      </x:c>
      <x:c r="F1851" s="0" t="s">
        <x:v>1046</x:v>
      </x:c>
      <x:c r="G1851" s="0" t="s">
        <x:v>1047</x:v>
      </x:c>
      <x:c r="H1851" s="44" t="n">
        <x:v>22.38</x:v>
      </x:c>
      <x:c r="I1851" s="0" t="s">
        <x:v>1048</x:v>
      </x:c>
      <x:c r="J1851" s="45">
        <x:f>ROUND(E1851/I1849* H1851,5)</x:f>
      </x:c>
      <x:c r="K1851" s="46" t="s"/>
    </x:row>
    <x:row r="1852" spans="1:27">
      <x:c r="B1852" s="0" t="s">
        <x:v>1172</x:v>
      </x:c>
      <x:c r="C1852" s="0" t="s">
        <x:v>1044</x:v>
      </x:c>
      <x:c r="D1852" s="0" t="s">
        <x:v>1173</x:v>
      </x:c>
      <x:c r="E1852" s="43" t="n">
        <x:v>1.8</x:v>
      </x:c>
      <x:c r="F1852" s="0" t="s">
        <x:v>1046</x:v>
      </x:c>
      <x:c r="G1852" s="0" t="s">
        <x:v>1047</x:v>
      </x:c>
      <x:c r="H1852" s="44" t="n">
        <x:v>26.81</x:v>
      </x:c>
      <x:c r="I1852" s="0" t="s">
        <x:v>1048</x:v>
      </x:c>
      <x:c r="J1852" s="45">
        <x:f>ROUND(E1852/I1849* H1852,5)</x:f>
      </x:c>
      <x:c r="K1852" s="46" t="s"/>
    </x:row>
    <x:row r="1853" spans="1:27">
      <x:c r="D1853" s="47" t="s">
        <x:v>1049</x:v>
      </x:c>
      <x:c r="E1853" s="46" t="s"/>
      <x:c r="H1853" s="46" t="s"/>
      <x:c r="K1853" s="44">
        <x:f>SUM(J1851:J1852)</x:f>
      </x:c>
    </x:row>
    <x:row r="1854" spans="1:27">
      <x:c r="B1854" s="14" t="s">
        <x:v>1054</x:v>
      </x:c>
      <x:c r="E1854" s="46" t="s"/>
      <x:c r="H1854" s="46" t="s"/>
      <x:c r="K1854" s="46" t="s"/>
    </x:row>
    <x:row r="1855" spans="1:27">
      <x:c r="B1855" s="0" t="s">
        <x:v>1619</x:v>
      </x:c>
      <x:c r="C1855" s="0" t="s">
        <x:v>18</x:v>
      </x:c>
      <x:c r="D1855" s="0" t="s">
        <x:v>1620</x:v>
      </x:c>
      <x:c r="E1855" s="43" t="n">
        <x:v>10</x:v>
      </x:c>
      <x:c r="G1855" s="0" t="s">
        <x:v>1047</x:v>
      </x:c>
      <x:c r="H1855" s="44" t="n">
        <x:v>0.26</x:v>
      </x:c>
      <x:c r="I1855" s="0" t="s">
        <x:v>1048</x:v>
      </x:c>
      <x:c r="J1855" s="45">
        <x:f>ROUND(E1855* H1855,5)</x:f>
      </x:c>
      <x:c r="K1855" s="46" t="s"/>
    </x:row>
    <x:row r="1856" spans="1:27">
      <x:c r="B1856" s="0" t="s">
        <x:v>1621</x:v>
      </x:c>
      <x:c r="C1856" s="0" t="s">
        <x:v>47</x:v>
      </x:c>
      <x:c r="D1856" s="0" t="s">
        <x:v>1622</x:v>
      </x:c>
      <x:c r="E1856" s="43" t="n">
        <x:v>0.405</x:v>
      </x:c>
      <x:c r="G1856" s="0" t="s">
        <x:v>1047</x:v>
      </x:c>
      <x:c r="H1856" s="44" t="n">
        <x:v>0.97</x:v>
      </x:c>
      <x:c r="I1856" s="0" t="s">
        <x:v>1048</x:v>
      </x:c>
      <x:c r="J1856" s="45">
        <x:f>ROUND(E1856* H1856,5)</x:f>
      </x:c>
      <x:c r="K1856" s="46" t="s"/>
    </x:row>
    <x:row r="1857" spans="1:27">
      <x:c r="B1857" s="0" t="s">
        <x:v>1623</x:v>
      </x:c>
      <x:c r="C1857" s="0" t="s">
        <x:v>13</x:v>
      </x:c>
      <x:c r="D1857" s="0" t="s">
        <x:v>1624</x:v>
      </x:c>
      <x:c r="E1857" s="43" t="n">
        <x:v>1.01</x:v>
      </x:c>
      <x:c r="G1857" s="0" t="s">
        <x:v>1047</x:v>
      </x:c>
      <x:c r="H1857" s="44" t="n">
        <x:v>102</x:v>
      </x:c>
      <x:c r="I1857" s="0" t="s">
        <x:v>1048</x:v>
      </x:c>
      <x:c r="J1857" s="45">
        <x:f>ROUND(E1857* H1857,5)</x:f>
      </x:c>
      <x:c r="K1857" s="46" t="s"/>
    </x:row>
    <x:row r="1858" spans="1:27">
      <x:c r="D1858" s="47" t="s">
        <x:v>1062</x:v>
      </x:c>
      <x:c r="E1858" s="46" t="s"/>
      <x:c r="H1858" s="46" t="s"/>
      <x:c r="K1858" s="44">
        <x:f>SUM(J1855:J1857)</x:f>
      </x:c>
    </x:row>
    <x:row r="1859" spans="1:27">
      <x:c r="B1859" s="14" t="s">
        <x:v>1038</x:v>
      </x:c>
      <x:c r="E1859" s="46" t="s"/>
      <x:c r="H1859" s="46" t="s"/>
      <x:c r="K1859" s="46" t="s"/>
    </x:row>
    <x:row r="1860" spans="1:27">
      <x:c r="B1860" s="0" t="s">
        <x:v>1071</x:v>
      </x:c>
      <x:c r="C1860" s="0" t="s">
        <x:v>31</x:v>
      </x:c>
      <x:c r="D1860" s="0" t="s">
        <x:v>1072</x:v>
      </x:c>
      <x:c r="E1860" s="43" t="n">
        <x:v>0.0011</x:v>
      </x:c>
      <x:c r="G1860" s="0" t="s">
        <x:v>1047</x:v>
      </x:c>
      <x:c r="H1860" s="44" t="n">
        <x:v>105.6729</x:v>
      </x:c>
      <x:c r="I1860" s="0" t="s">
        <x:v>1048</x:v>
      </x:c>
      <x:c r="J1860" s="45">
        <x:f>ROUND(E1860* H1860,5)</x:f>
      </x:c>
      <x:c r="K1860" s="46" t="s"/>
    </x:row>
    <x:row r="1861" spans="1:27">
      <x:c r="B1861" s="0" t="s">
        <x:v>1067</x:v>
      </x:c>
      <x:c r="C1861" s="0" t="s">
        <x:v>31</x:v>
      </x:c>
      <x:c r="D1861" s="0" t="s">
        <x:v>1068</x:v>
      </x:c>
      <x:c r="E1861" s="43" t="n">
        <x:v>0.021</x:v>
      </x:c>
      <x:c r="G1861" s="0" t="s">
        <x:v>1047</x:v>
      </x:c>
      <x:c r="H1861" s="44" t="n">
        <x:v>85.3234</x:v>
      </x:c>
      <x:c r="I1861" s="0" t="s">
        <x:v>1048</x:v>
      </x:c>
      <x:c r="J1861" s="45">
        <x:f>ROUND(E1861* H1861,5)</x:f>
      </x:c>
      <x:c r="K1861" s="46" t="s"/>
    </x:row>
    <x:row r="1862" spans="1:27">
      <x:c r="D1862" s="47" t="s">
        <x:v>1165</x:v>
      </x:c>
      <x:c r="E1862" s="46" t="s"/>
      <x:c r="H1862" s="46" t="s"/>
      <x:c r="K1862" s="44">
        <x:f>SUM(J1860:J1861)</x:f>
      </x:c>
    </x:row>
    <x:row r="1863" spans="1:27">
      <x:c r="E1863" s="46" t="s"/>
      <x:c r="H1863" s="46" t="s"/>
      <x:c r="K1863" s="46" t="s"/>
    </x:row>
    <x:row r="1864" spans="1:27">
      <x:c r="D1864" s="47" t="s">
        <x:v>1064</x:v>
      </x:c>
      <x:c r="E1864" s="46" t="s"/>
      <x:c r="H1864" s="46" t="n">
        <x:v>3</x:v>
      </x:c>
      <x:c r="I1864" s="0" t="s">
        <x:v>1065</x:v>
      </x:c>
      <x:c r="J1864" s="0">
        <x:f>ROUND(H1864/100*K1853,5)</x:f>
      </x:c>
      <x:c r="K1864" s="46" t="s"/>
    </x:row>
    <x:row r="1865" spans="1:27">
      <x:c r="D1865" s="47" t="s">
        <x:v>1063</x:v>
      </x:c>
      <x:c r="E1865" s="46" t="s"/>
      <x:c r="H1865" s="46" t="s"/>
      <x:c r="K1865" s="48">
        <x:f>SUM(J1850:J1864)</x:f>
      </x:c>
    </x:row>
    <x:row r="1866" spans="1:27">
      <x:c r="D1866" s="47" t="s">
        <x:v>1130</x:v>
      </x:c>
      <x:c r="E1866" s="46" t="s"/>
      <x:c r="H1866" s="46" t="n">
        <x:v>15.53</x:v>
      </x:c>
      <x:c r="I1866" s="0" t="s">
        <x:v>1065</x:v>
      </x:c>
      <x:c r="K1866" s="44">
        <x:f>ROUND(H1866/100*K1865,5)</x:f>
      </x:c>
    </x:row>
    <x:row r="1867" spans="1:27">
      <x:c r="D1867" s="47" t="s">
        <x:v>1066</x:v>
      </x:c>
      <x:c r="E1867" s="46" t="s"/>
      <x:c r="H1867" s="46" t="s"/>
      <x:c r="K1867" s="48">
        <x:f>SUM(K1865:K1866)</x:f>
      </x:c>
    </x:row>
    <x:row r="1869" spans="1:27" customFormat="1" ht="45" customHeight="1">
      <x:c r="A1869" s="36" t="s">
        <x:v>1625</x:v>
      </x:c>
      <x:c r="B1869" s="36" t="s">
        <x:v>272</x:v>
      </x:c>
      <x:c r="C1869" s="37" t="s">
        <x:v>13</x:v>
      </x:c>
      <x:c r="D1869" s="38" t="s">
        <x:v>273</x:v>
      </x:c>
      <x:c r="E1869" s="37" t="s"/>
      <x:c r="F1869" s="37" t="s"/>
      <x:c r="G1869" s="37" t="s"/>
      <x:c r="H1869" s="39" t="s">
        <x:v>1041</x:v>
      </x:c>
      <x:c r="I1869" s="40" t="n">
        <x:v>1</x:v>
      </x:c>
      <x:c r="J1869" s="41" t="s"/>
      <x:c r="K1869" s="42">
        <x:f>ROUND(K1885,2)</x:f>
      </x:c>
      <x:c r="L1869" s="37" t="s"/>
      <x:c r="M1869" s="37" t="s"/>
      <x:c r="N1869" s="37" t="s"/>
      <x:c r="O1869" s="37" t="s"/>
      <x:c r="P1869" s="37" t="s"/>
      <x:c r="Q1869" s="37" t="s"/>
      <x:c r="R1869" s="37" t="s"/>
      <x:c r="S1869" s="37" t="s"/>
      <x:c r="T1869" s="37" t="s"/>
      <x:c r="U1869" s="37" t="s"/>
      <x:c r="V1869" s="37" t="s"/>
      <x:c r="W1869" s="37" t="s"/>
      <x:c r="X1869" s="37" t="s"/>
      <x:c r="Y1869" s="37" t="s"/>
      <x:c r="Z1869" s="37" t="s"/>
      <x:c r="AA1869" s="37" t="s"/>
    </x:row>
    <x:row r="1870" spans="1:27">
      <x:c r="B1870" s="14" t="s">
        <x:v>1042</x:v>
      </x:c>
    </x:row>
    <x:row r="1871" spans="1:27">
      <x:c r="B1871" s="0" t="s">
        <x:v>1208</x:v>
      </x:c>
      <x:c r="C1871" s="0" t="s">
        <x:v>1044</x:v>
      </x:c>
      <x:c r="D1871" s="0" t="s">
        <x:v>1209</x:v>
      </x:c>
      <x:c r="E1871" s="43" t="n">
        <x:v>0.45</x:v>
      </x:c>
      <x:c r="F1871" s="0" t="s">
        <x:v>1046</x:v>
      </x:c>
      <x:c r="G1871" s="0" t="s">
        <x:v>1047</x:v>
      </x:c>
      <x:c r="H1871" s="44" t="n">
        <x:v>23.97</x:v>
      </x:c>
      <x:c r="I1871" s="0" t="s">
        <x:v>1048</x:v>
      </x:c>
      <x:c r="J1871" s="45">
        <x:f>ROUND(E1871/I1869* H1871,5)</x:f>
      </x:c>
      <x:c r="K1871" s="46" t="s"/>
    </x:row>
    <x:row r="1872" spans="1:27">
      <x:c r="B1872" s="0" t="s">
        <x:v>1210</x:v>
      </x:c>
      <x:c r="C1872" s="0" t="s">
        <x:v>1044</x:v>
      </x:c>
      <x:c r="D1872" s="0" t="s">
        <x:v>1211</x:v>
      </x:c>
      <x:c r="E1872" s="43" t="n">
        <x:v>0.45</x:v>
      </x:c>
      <x:c r="F1872" s="0" t="s">
        <x:v>1046</x:v>
      </x:c>
      <x:c r="G1872" s="0" t="s">
        <x:v>1047</x:v>
      </x:c>
      <x:c r="H1872" s="44" t="n">
        <x:v>27.29</x:v>
      </x:c>
      <x:c r="I1872" s="0" t="s">
        <x:v>1048</x:v>
      </x:c>
      <x:c r="J1872" s="45">
        <x:f>ROUND(E1872/I1869* H1872,5)</x:f>
      </x:c>
      <x:c r="K1872" s="46" t="s"/>
    </x:row>
    <x:row r="1873" spans="1:27">
      <x:c r="D1873" s="47" t="s">
        <x:v>1049</x:v>
      </x:c>
      <x:c r="E1873" s="46" t="s"/>
      <x:c r="H1873" s="46" t="s"/>
      <x:c r="K1873" s="44">
        <x:f>SUM(J1871:J1872)</x:f>
      </x:c>
    </x:row>
    <x:row r="1874" spans="1:27">
      <x:c r="B1874" s="14" t="s">
        <x:v>1054</x:v>
      </x:c>
      <x:c r="E1874" s="46" t="s"/>
      <x:c r="H1874" s="46" t="s"/>
      <x:c r="K1874" s="46" t="s"/>
    </x:row>
    <x:row r="1875" spans="1:27">
      <x:c r="B1875" s="0" t="s">
        <x:v>1220</x:v>
      </x:c>
      <x:c r="C1875" s="0" t="s">
        <x:v>1221</x:v>
      </x:c>
      <x:c r="D1875" s="0" t="s">
        <x:v>1222</x:v>
      </x:c>
      <x:c r="E1875" s="43" t="n">
        <x:v>0.06</x:v>
      </x:c>
      <x:c r="G1875" s="0" t="s">
        <x:v>1047</x:v>
      </x:c>
      <x:c r="H1875" s="44" t="n">
        <x:v>3.71</x:v>
      </x:c>
      <x:c r="I1875" s="0" t="s">
        <x:v>1048</x:v>
      </x:c>
      <x:c r="J1875" s="45">
        <x:f>ROUND(E1875* H1875,5)</x:f>
      </x:c>
      <x:c r="K1875" s="46" t="s"/>
    </x:row>
    <x:row r="1876" spans="1:27">
      <x:c r="B1876" s="0" t="s">
        <x:v>1216</x:v>
      </x:c>
      <x:c r="C1876" s="0" t="s">
        <x:v>18</x:v>
      </x:c>
      <x:c r="D1876" s="0" t="s">
        <x:v>1217</x:v>
      </x:c>
      <x:c r="E1876" s="43" t="n">
        <x:v>6.25</x:v>
      </x:c>
      <x:c r="G1876" s="0" t="s">
        <x:v>1047</x:v>
      </x:c>
      <x:c r="H1876" s="44" t="n">
        <x:v>0.1</x:v>
      </x:c>
      <x:c r="I1876" s="0" t="s">
        <x:v>1048</x:v>
      </x:c>
      <x:c r="J1876" s="45">
        <x:f>ROUND(E1876* H1876,5)</x:f>
      </x:c>
      <x:c r="K1876" s="46" t="s"/>
    </x:row>
    <x:row r="1877" spans="1:27">
      <x:c r="B1877" s="0" t="s">
        <x:v>1626</x:v>
      </x:c>
      <x:c r="C1877" s="0" t="s">
        <x:v>13</x:v>
      </x:c>
      <x:c r="D1877" s="0" t="s">
        <x:v>1627</x:v>
      </x:c>
      <x:c r="E1877" s="43" t="n">
        <x:v>1</x:v>
      </x:c>
      <x:c r="G1877" s="0" t="s">
        <x:v>1047</x:v>
      </x:c>
      <x:c r="H1877" s="44" t="n">
        <x:v>5.4</x:v>
      </x:c>
      <x:c r="I1877" s="0" t="s">
        <x:v>1048</x:v>
      </x:c>
      <x:c r="J1877" s="45">
        <x:f>ROUND(E1877* H1877,5)</x:f>
      </x:c>
      <x:c r="K1877" s="46" t="s"/>
    </x:row>
    <x:row r="1878" spans="1:27">
      <x:c r="B1878" s="0" t="s">
        <x:v>1212</x:v>
      </x:c>
      <x:c r="C1878" s="0" t="s">
        <x:v>31</x:v>
      </x:c>
      <x:c r="D1878" s="0" t="s">
        <x:v>1213</x:v>
      </x:c>
      <x:c r="E1878" s="43" t="n">
        <x:v>0.0042</x:v>
      </x:c>
      <x:c r="G1878" s="0" t="s">
        <x:v>1047</x:v>
      </x:c>
      <x:c r="H1878" s="44" t="n">
        <x:v>272.6</x:v>
      </x:c>
      <x:c r="I1878" s="0" t="s">
        <x:v>1048</x:v>
      </x:c>
      <x:c r="J1878" s="45">
        <x:f>ROUND(E1878* H1878,5)</x:f>
      </x:c>
      <x:c r="K1878" s="46" t="s"/>
    </x:row>
    <x:row r="1879" spans="1:27">
      <x:c r="B1879" s="0" t="s">
        <x:v>1218</x:v>
      </x:c>
      <x:c r="C1879" s="0" t="s">
        <x:v>47</x:v>
      </x:c>
      <x:c r="D1879" s="0" t="s">
        <x:v>1219</x:v>
      </x:c>
      <x:c r="E1879" s="43" t="n">
        <x:v>0.15</x:v>
      </x:c>
      <x:c r="G1879" s="0" t="s">
        <x:v>1047</x:v>
      </x:c>
      <x:c r="H1879" s="44" t="n">
        <x:v>1.89</x:v>
      </x:c>
      <x:c r="I1879" s="0" t="s">
        <x:v>1048</x:v>
      </x:c>
      <x:c r="J1879" s="45">
        <x:f>ROUND(E1879* H1879,5)</x:f>
      </x:c>
      <x:c r="K1879" s="46" t="s"/>
    </x:row>
    <x:row r="1880" spans="1:27">
      <x:c r="D1880" s="47" t="s">
        <x:v>1062</x:v>
      </x:c>
      <x:c r="E1880" s="46" t="s"/>
      <x:c r="H1880" s="46" t="s"/>
      <x:c r="K1880" s="44">
        <x:f>SUM(J1875:J1879)</x:f>
      </x:c>
    </x:row>
    <x:row r="1881" spans="1:27">
      <x:c r="E1881" s="46" t="s"/>
      <x:c r="H1881" s="46" t="s"/>
      <x:c r="K1881" s="46" t="s"/>
    </x:row>
    <x:row r="1882" spans="1:27">
      <x:c r="D1882" s="47" t="s">
        <x:v>1064</x:v>
      </x:c>
      <x:c r="E1882" s="46" t="s"/>
      <x:c r="H1882" s="46" t="n">
        <x:v>1.5</x:v>
      </x:c>
      <x:c r="I1882" s="0" t="s">
        <x:v>1065</x:v>
      </x:c>
      <x:c r="J1882" s="0">
        <x:f>ROUND(H1882/100*K1873,5)</x:f>
      </x:c>
      <x:c r="K1882" s="46" t="s"/>
    </x:row>
    <x:row r="1883" spans="1:27">
      <x:c r="D1883" s="47" t="s">
        <x:v>1063</x:v>
      </x:c>
      <x:c r="E1883" s="46" t="s"/>
      <x:c r="H1883" s="46" t="s"/>
      <x:c r="K1883" s="48">
        <x:f>SUM(J1870:J1882)</x:f>
      </x:c>
    </x:row>
    <x:row r="1884" spans="1:27">
      <x:c r="D1884" s="47" t="s">
        <x:v>1130</x:v>
      </x:c>
      <x:c r="E1884" s="46" t="s"/>
      <x:c r="H1884" s="46" t="n">
        <x:v>15.53</x:v>
      </x:c>
      <x:c r="I1884" s="0" t="s">
        <x:v>1065</x:v>
      </x:c>
      <x:c r="K1884" s="44">
        <x:f>ROUND(H1884/100*K1883,5)</x:f>
      </x:c>
    </x:row>
    <x:row r="1885" spans="1:27">
      <x:c r="D1885" s="47" t="s">
        <x:v>1066</x:v>
      </x:c>
      <x:c r="E1885" s="46" t="s"/>
      <x:c r="H1885" s="46" t="s"/>
      <x:c r="K1885" s="48">
        <x:f>SUM(K1883:K1884)</x:f>
      </x:c>
    </x:row>
    <x:row r="1887" spans="1:27" customFormat="1" ht="45" customHeight="1">
      <x:c r="A1887" s="36" t="s">
        <x:v>1628</x:v>
      </x:c>
      <x:c r="B1887" s="36" t="s">
        <x:v>234</x:v>
      </x:c>
      <x:c r="C1887" s="37" t="s">
        <x:v>13</x:v>
      </x:c>
      <x:c r="D1887" s="38" t="s">
        <x:v>235</x:v>
      </x:c>
      <x:c r="E1887" s="37" t="s"/>
      <x:c r="F1887" s="37" t="s"/>
      <x:c r="G1887" s="37" t="s"/>
      <x:c r="H1887" s="39" t="s">
        <x:v>1041</x:v>
      </x:c>
      <x:c r="I1887" s="40" t="n">
        <x:v>1</x:v>
      </x:c>
      <x:c r="J1887" s="41" t="s"/>
      <x:c r="K1887" s="42">
        <x:f>ROUND(K1903,2)</x:f>
      </x:c>
      <x:c r="L1887" s="37" t="s"/>
      <x:c r="M1887" s="37" t="s"/>
      <x:c r="N1887" s="37" t="s"/>
      <x:c r="O1887" s="37" t="s"/>
      <x:c r="P1887" s="37" t="s"/>
      <x:c r="Q1887" s="37" t="s"/>
      <x:c r="R1887" s="37" t="s"/>
      <x:c r="S1887" s="37" t="s"/>
      <x:c r="T1887" s="37" t="s"/>
      <x:c r="U1887" s="37" t="s"/>
      <x:c r="V1887" s="37" t="s"/>
      <x:c r="W1887" s="37" t="s"/>
      <x:c r="X1887" s="37" t="s"/>
      <x:c r="Y1887" s="37" t="s"/>
      <x:c r="Z1887" s="37" t="s"/>
      <x:c r="AA1887" s="37" t="s"/>
    </x:row>
    <x:row r="1888" spans="1:27">
      <x:c r="B1888" s="14" t="s">
        <x:v>1042</x:v>
      </x:c>
    </x:row>
    <x:row r="1889" spans="1:27">
      <x:c r="B1889" s="0" t="s">
        <x:v>1210</x:v>
      </x:c>
      <x:c r="C1889" s="0" t="s">
        <x:v>1044</x:v>
      </x:c>
      <x:c r="D1889" s="0" t="s">
        <x:v>1211</x:v>
      </x:c>
      <x:c r="E1889" s="43" t="n">
        <x:v>0.68</x:v>
      </x:c>
      <x:c r="F1889" s="0" t="s">
        <x:v>1046</x:v>
      </x:c>
      <x:c r="G1889" s="0" t="s">
        <x:v>1047</x:v>
      </x:c>
      <x:c r="H1889" s="44" t="n">
        <x:v>27.29</x:v>
      </x:c>
      <x:c r="I1889" s="0" t="s">
        <x:v>1048</x:v>
      </x:c>
      <x:c r="J1889" s="45">
        <x:f>ROUND(E1889/I1887* H1889,5)</x:f>
      </x:c>
      <x:c r="K1889" s="46" t="s"/>
    </x:row>
    <x:row r="1890" spans="1:27">
      <x:c r="B1890" s="0" t="s">
        <x:v>1208</x:v>
      </x:c>
      <x:c r="C1890" s="0" t="s">
        <x:v>1044</x:v>
      </x:c>
      <x:c r="D1890" s="0" t="s">
        <x:v>1209</x:v>
      </x:c>
      <x:c r="E1890" s="43" t="n">
        <x:v>0.68</x:v>
      </x:c>
      <x:c r="F1890" s="0" t="s">
        <x:v>1046</x:v>
      </x:c>
      <x:c r="G1890" s="0" t="s">
        <x:v>1047</x:v>
      </x:c>
      <x:c r="H1890" s="44" t="n">
        <x:v>23.97</x:v>
      </x:c>
      <x:c r="I1890" s="0" t="s">
        <x:v>1048</x:v>
      </x:c>
      <x:c r="J1890" s="45">
        <x:f>ROUND(E1890/I1887* H1890,5)</x:f>
      </x:c>
      <x:c r="K1890" s="46" t="s"/>
    </x:row>
    <x:row r="1891" spans="1:27">
      <x:c r="D1891" s="47" t="s">
        <x:v>1049</x:v>
      </x:c>
      <x:c r="E1891" s="46" t="s"/>
      <x:c r="H1891" s="46" t="s"/>
      <x:c r="K1891" s="44">
        <x:f>SUM(J1889:J1890)</x:f>
      </x:c>
    </x:row>
    <x:row r="1892" spans="1:27">
      <x:c r="B1892" s="14" t="s">
        <x:v>1054</x:v>
      </x:c>
      <x:c r="E1892" s="46" t="s"/>
      <x:c r="H1892" s="46" t="s"/>
      <x:c r="K1892" s="46" t="s"/>
    </x:row>
    <x:row r="1893" spans="1:27">
      <x:c r="B1893" s="0" t="s">
        <x:v>1629</x:v>
      </x:c>
      <x:c r="C1893" s="0" t="s">
        <x:v>13</x:v>
      </x:c>
      <x:c r="D1893" s="0" t="s">
        <x:v>1630</x:v>
      </x:c>
      <x:c r="E1893" s="43" t="n">
        <x:v>1</x:v>
      </x:c>
      <x:c r="G1893" s="0" t="s">
        <x:v>1047</x:v>
      </x:c>
      <x:c r="H1893" s="44" t="n">
        <x:v>12.48</x:v>
      </x:c>
      <x:c r="I1893" s="0" t="s">
        <x:v>1048</x:v>
      </x:c>
      <x:c r="J1893" s="45">
        <x:f>ROUND(E1893* H1893,5)</x:f>
      </x:c>
      <x:c r="K1893" s="46" t="s"/>
    </x:row>
    <x:row r="1894" spans="1:27">
      <x:c r="B1894" s="0" t="s">
        <x:v>1220</x:v>
      </x:c>
      <x:c r="C1894" s="0" t="s">
        <x:v>1221</x:v>
      </x:c>
      <x:c r="D1894" s="0" t="s">
        <x:v>1222</x:v>
      </x:c>
      <x:c r="E1894" s="43" t="n">
        <x:v>0.06</x:v>
      </x:c>
      <x:c r="G1894" s="0" t="s">
        <x:v>1047</x:v>
      </x:c>
      <x:c r="H1894" s="44" t="n">
        <x:v>3.71</x:v>
      </x:c>
      <x:c r="I1894" s="0" t="s">
        <x:v>1048</x:v>
      </x:c>
      <x:c r="J1894" s="45">
        <x:f>ROUND(E1894* H1894,5)</x:f>
      </x:c>
      <x:c r="K1894" s="46" t="s"/>
    </x:row>
    <x:row r="1895" spans="1:27">
      <x:c r="B1895" s="0" t="s">
        <x:v>1216</x:v>
      </x:c>
      <x:c r="C1895" s="0" t="s">
        <x:v>18</x:v>
      </x:c>
      <x:c r="D1895" s="0" t="s">
        <x:v>1217</x:v>
      </x:c>
      <x:c r="E1895" s="43" t="n">
        <x:v>6.25</x:v>
      </x:c>
      <x:c r="G1895" s="0" t="s">
        <x:v>1047</x:v>
      </x:c>
      <x:c r="H1895" s="44" t="n">
        <x:v>0.1</x:v>
      </x:c>
      <x:c r="I1895" s="0" t="s">
        <x:v>1048</x:v>
      </x:c>
      <x:c r="J1895" s="45">
        <x:f>ROUND(E1895* H1895,5)</x:f>
      </x:c>
      <x:c r="K1895" s="46" t="s"/>
    </x:row>
    <x:row r="1896" spans="1:27">
      <x:c r="B1896" s="0" t="s">
        <x:v>1212</x:v>
      </x:c>
      <x:c r="C1896" s="0" t="s">
        <x:v>31</x:v>
      </x:c>
      <x:c r="D1896" s="0" t="s">
        <x:v>1213</x:v>
      </x:c>
      <x:c r="E1896" s="43" t="n">
        <x:v>0.0042</x:v>
      </x:c>
      <x:c r="G1896" s="0" t="s">
        <x:v>1047</x:v>
      </x:c>
      <x:c r="H1896" s="44" t="n">
        <x:v>272.6</x:v>
      </x:c>
      <x:c r="I1896" s="0" t="s">
        <x:v>1048</x:v>
      </x:c>
      <x:c r="J1896" s="45">
        <x:f>ROUND(E1896* H1896,5)</x:f>
      </x:c>
      <x:c r="K1896" s="46" t="s"/>
    </x:row>
    <x:row r="1897" spans="1:27">
      <x:c r="B1897" s="0" t="s">
        <x:v>1218</x:v>
      </x:c>
      <x:c r="C1897" s="0" t="s">
        <x:v>47</x:v>
      </x:c>
      <x:c r="D1897" s="0" t="s">
        <x:v>1219</x:v>
      </x:c>
      <x:c r="E1897" s="43" t="n">
        <x:v>0.15</x:v>
      </x:c>
      <x:c r="G1897" s="0" t="s">
        <x:v>1047</x:v>
      </x:c>
      <x:c r="H1897" s="44" t="n">
        <x:v>1.89</x:v>
      </x:c>
      <x:c r="I1897" s="0" t="s">
        <x:v>1048</x:v>
      </x:c>
      <x:c r="J1897" s="45">
        <x:f>ROUND(E1897* H1897,5)</x:f>
      </x:c>
      <x:c r="K1897" s="46" t="s"/>
    </x:row>
    <x:row r="1898" spans="1:27">
      <x:c r="D1898" s="47" t="s">
        <x:v>1062</x:v>
      </x:c>
      <x:c r="E1898" s="46" t="s"/>
      <x:c r="H1898" s="46" t="s"/>
      <x:c r="K1898" s="44">
        <x:f>SUM(J1893:J1897)</x:f>
      </x:c>
    </x:row>
    <x:row r="1899" spans="1:27">
      <x:c r="E1899" s="46" t="s"/>
      <x:c r="H1899" s="46" t="s"/>
      <x:c r="K1899" s="46" t="s"/>
    </x:row>
    <x:row r="1900" spans="1:27">
      <x:c r="D1900" s="47" t="s">
        <x:v>1064</x:v>
      </x:c>
      <x:c r="E1900" s="46" t="s"/>
      <x:c r="H1900" s="46" t="n">
        <x:v>1.5</x:v>
      </x:c>
      <x:c r="I1900" s="0" t="s">
        <x:v>1065</x:v>
      </x:c>
      <x:c r="J1900" s="0">
        <x:f>ROUND(H1900/100*K1891,5)</x:f>
      </x:c>
      <x:c r="K1900" s="46" t="s"/>
    </x:row>
    <x:row r="1901" spans="1:27">
      <x:c r="D1901" s="47" t="s">
        <x:v>1063</x:v>
      </x:c>
      <x:c r="E1901" s="46" t="s"/>
      <x:c r="H1901" s="46" t="s"/>
      <x:c r="K1901" s="48">
        <x:f>SUM(J1888:J1900)</x:f>
      </x:c>
    </x:row>
    <x:row r="1902" spans="1:27">
      <x:c r="D1902" s="47" t="s">
        <x:v>1130</x:v>
      </x:c>
      <x:c r="E1902" s="46" t="s"/>
      <x:c r="H1902" s="46" t="n">
        <x:v>15.53</x:v>
      </x:c>
      <x:c r="I1902" s="0" t="s">
        <x:v>1065</x:v>
      </x:c>
      <x:c r="K1902" s="44">
        <x:f>ROUND(H1902/100*K1901,5)</x:f>
      </x:c>
    </x:row>
    <x:row r="1903" spans="1:27">
      <x:c r="D1903" s="47" t="s">
        <x:v>1066</x:v>
      </x:c>
      <x:c r="E1903" s="46" t="s"/>
      <x:c r="H1903" s="46" t="s"/>
      <x:c r="K1903" s="48">
        <x:f>SUM(K1901:K1902)</x:f>
      </x:c>
    </x:row>
    <x:row r="1905" spans="1:27" customFormat="1" ht="45" customHeight="1">
      <x:c r="A1905" s="36" t="s">
        <x:v>1631</x:v>
      </x:c>
      <x:c r="B1905" s="36" t="s">
        <x:v>278</x:v>
      </x:c>
      <x:c r="C1905" s="37" t="s">
        <x:v>13</x:v>
      </x:c>
      <x:c r="D1905" s="38" t="s">
        <x:v>279</x:v>
      </x:c>
      <x:c r="E1905" s="37" t="s"/>
      <x:c r="F1905" s="37" t="s"/>
      <x:c r="G1905" s="37" t="s"/>
      <x:c r="H1905" s="39" t="s">
        <x:v>1041</x:v>
      </x:c>
      <x:c r="I1905" s="40" t="n">
        <x:v>1</x:v>
      </x:c>
      <x:c r="J1905" s="41" t="s"/>
      <x:c r="K1905" s="42">
        <x:f>ROUND(K1919,2)</x:f>
      </x:c>
      <x:c r="L1905" s="37" t="s"/>
      <x:c r="M1905" s="37" t="s"/>
      <x:c r="N1905" s="37" t="s"/>
      <x:c r="O1905" s="37" t="s"/>
      <x:c r="P1905" s="37" t="s"/>
      <x:c r="Q1905" s="37" t="s"/>
      <x:c r="R1905" s="37" t="s"/>
      <x:c r="S1905" s="37" t="s"/>
      <x:c r="T1905" s="37" t="s"/>
      <x:c r="U1905" s="37" t="s"/>
      <x:c r="V1905" s="37" t="s"/>
      <x:c r="W1905" s="37" t="s"/>
      <x:c r="X1905" s="37" t="s"/>
      <x:c r="Y1905" s="37" t="s"/>
      <x:c r="Z1905" s="37" t="s"/>
      <x:c r="AA1905" s="37" t="s"/>
    </x:row>
    <x:row r="1906" spans="1:27">
      <x:c r="B1906" s="14" t="s">
        <x:v>1042</x:v>
      </x:c>
    </x:row>
    <x:row r="1907" spans="1:27">
      <x:c r="B1907" s="0" t="s">
        <x:v>1609</x:v>
      </x:c>
      <x:c r="C1907" s="0" t="s">
        <x:v>1044</x:v>
      </x:c>
      <x:c r="D1907" s="0" t="s">
        <x:v>1610</x:v>
      </x:c>
      <x:c r="E1907" s="43" t="n">
        <x:v>0.2</x:v>
      </x:c>
      <x:c r="F1907" s="0" t="s">
        <x:v>1046</x:v>
      </x:c>
      <x:c r="G1907" s="0" t="s">
        <x:v>1047</x:v>
      </x:c>
      <x:c r="H1907" s="44" t="n">
        <x:v>26.81</x:v>
      </x:c>
      <x:c r="I1907" s="0" t="s">
        <x:v>1048</x:v>
      </x:c>
      <x:c r="J1907" s="45">
        <x:f>ROUND(E1907/I1905* H1907,5)</x:f>
      </x:c>
      <x:c r="K1907" s="46" t="s"/>
    </x:row>
    <x:row r="1908" spans="1:27">
      <x:c r="B1908" s="0" t="s">
        <x:v>1611</x:v>
      </x:c>
      <x:c r="C1908" s="0" t="s">
        <x:v>1044</x:v>
      </x:c>
      <x:c r="D1908" s="0" t="s">
        <x:v>1612</x:v>
      </x:c>
      <x:c r="E1908" s="43" t="n">
        <x:v>0.02</x:v>
      </x:c>
      <x:c r="F1908" s="0" t="s">
        <x:v>1046</x:v>
      </x:c>
      <x:c r="G1908" s="0" t="s">
        <x:v>1047</x:v>
      </x:c>
      <x:c r="H1908" s="44" t="n">
        <x:v>23.8</x:v>
      </x:c>
      <x:c r="I1908" s="0" t="s">
        <x:v>1048</x:v>
      </x:c>
      <x:c r="J1908" s="45">
        <x:f>ROUND(E1908/I1905* H1908,5)</x:f>
      </x:c>
      <x:c r="K1908" s="46" t="s"/>
    </x:row>
    <x:row r="1909" spans="1:27">
      <x:c r="D1909" s="47" t="s">
        <x:v>1049</x:v>
      </x:c>
      <x:c r="E1909" s="46" t="s"/>
      <x:c r="H1909" s="46" t="s"/>
      <x:c r="K1909" s="44">
        <x:f>SUM(J1907:J1908)</x:f>
      </x:c>
    </x:row>
    <x:row r="1910" spans="1:27">
      <x:c r="B1910" s="14" t="s">
        <x:v>1054</x:v>
      </x:c>
      <x:c r="E1910" s="46" t="s"/>
      <x:c r="H1910" s="46" t="s"/>
      <x:c r="K1910" s="46" t="s"/>
    </x:row>
    <x:row r="1911" spans="1:27">
      <x:c r="B1911" s="0" t="s">
        <x:v>1632</x:v>
      </x:c>
      <x:c r="C1911" s="0" t="s">
        <x:v>47</x:v>
      </x:c>
      <x:c r="D1911" s="0" t="s">
        <x:v>1633</x:v>
      </x:c>
      <x:c r="E1911" s="43" t="n">
        <x:v>0.153</x:v>
      </x:c>
      <x:c r="G1911" s="0" t="s">
        <x:v>1047</x:v>
      </x:c>
      <x:c r="H1911" s="44" t="n">
        <x:v>4.78</x:v>
      </x:c>
      <x:c r="I1911" s="0" t="s">
        <x:v>1048</x:v>
      </x:c>
      <x:c r="J1911" s="45">
        <x:f>ROUND(E1911* H1911,5)</x:f>
      </x:c>
      <x:c r="K1911" s="46" t="s"/>
    </x:row>
    <x:row r="1912" spans="1:27">
      <x:c r="B1912" s="0" t="s">
        <x:v>1634</x:v>
      </x:c>
      <x:c r="C1912" s="0" t="s">
        <x:v>47</x:v>
      </x:c>
      <x:c r="D1912" s="0" t="s">
        <x:v>1635</x:v>
      </x:c>
      <x:c r="E1912" s="43" t="n">
        <x:v>0.3468</x:v>
      </x:c>
      <x:c r="G1912" s="0" t="s">
        <x:v>1047</x:v>
      </x:c>
      <x:c r="H1912" s="44" t="n">
        <x:v>14.58</x:v>
      </x:c>
      <x:c r="I1912" s="0" t="s">
        <x:v>1048</x:v>
      </x:c>
      <x:c r="J1912" s="45">
        <x:f>ROUND(E1912* H1912,5)</x:f>
      </x:c>
      <x:c r="K1912" s="46" t="s"/>
    </x:row>
    <x:row r="1913" spans="1:27">
      <x:c r="B1913" s="0" t="s">
        <x:v>1636</x:v>
      </x:c>
      <x:c r="C1913" s="0" t="s">
        <x:v>47</x:v>
      </x:c>
      <x:c r="D1913" s="0" t="s">
        <x:v>1637</x:v>
      </x:c>
      <x:c r="E1913" s="43" t="n">
        <x:v>0.15</x:v>
      </x:c>
      <x:c r="G1913" s="0" t="s">
        <x:v>1047</x:v>
      </x:c>
      <x:c r="H1913" s="44" t="n">
        <x:v>7.76</x:v>
      </x:c>
      <x:c r="I1913" s="0" t="s">
        <x:v>1048</x:v>
      </x:c>
      <x:c r="J1913" s="45">
        <x:f>ROUND(E1913* H1913,5)</x:f>
      </x:c>
      <x:c r="K1913" s="46" t="s"/>
    </x:row>
    <x:row r="1914" spans="1:27">
      <x:c r="D1914" s="47" t="s">
        <x:v>1062</x:v>
      </x:c>
      <x:c r="E1914" s="46" t="s"/>
      <x:c r="H1914" s="46" t="s"/>
      <x:c r="K1914" s="44">
        <x:f>SUM(J1911:J1913)</x:f>
      </x:c>
    </x:row>
    <x:row r="1915" spans="1:27">
      <x:c r="E1915" s="46" t="s"/>
      <x:c r="H1915" s="46" t="s"/>
      <x:c r="K1915" s="46" t="s"/>
    </x:row>
    <x:row r="1916" spans="1:27">
      <x:c r="D1916" s="47" t="s">
        <x:v>1064</x:v>
      </x:c>
      <x:c r="E1916" s="46" t="s"/>
      <x:c r="H1916" s="46" t="n">
        <x:v>1.5</x:v>
      </x:c>
      <x:c r="I1916" s="0" t="s">
        <x:v>1065</x:v>
      </x:c>
      <x:c r="J1916" s="0">
        <x:f>ROUND(H1916/100*K1909,5)</x:f>
      </x:c>
      <x:c r="K1916" s="46" t="s"/>
    </x:row>
    <x:row r="1917" spans="1:27">
      <x:c r="D1917" s="47" t="s">
        <x:v>1063</x:v>
      </x:c>
      <x:c r="E1917" s="46" t="s"/>
      <x:c r="H1917" s="46" t="s"/>
      <x:c r="K1917" s="48">
        <x:f>SUM(J1906:J1916)</x:f>
      </x:c>
    </x:row>
    <x:row r="1918" spans="1:27">
      <x:c r="D1918" s="47" t="s">
        <x:v>1130</x:v>
      </x:c>
      <x:c r="E1918" s="46" t="s"/>
      <x:c r="H1918" s="46" t="n">
        <x:v>15.53</x:v>
      </x:c>
      <x:c r="I1918" s="0" t="s">
        <x:v>1065</x:v>
      </x:c>
      <x:c r="K1918" s="44">
        <x:f>ROUND(H1918/100*K1917,5)</x:f>
      </x:c>
    </x:row>
    <x:row r="1919" spans="1:27">
      <x:c r="D1919" s="47" t="s">
        <x:v>1066</x:v>
      </x:c>
      <x:c r="E1919" s="46" t="s"/>
      <x:c r="H1919" s="46" t="s"/>
      <x:c r="K1919" s="48">
        <x:f>SUM(K1917:K1918)</x:f>
      </x:c>
    </x:row>
    <x:row r="1921" spans="1:27" customFormat="1" ht="45" customHeight="1">
      <x:c r="A1921" s="36" t="s">
        <x:v>1638</x:v>
      </x:c>
      <x:c r="B1921" s="36" t="s">
        <x:v>137</x:v>
      </x:c>
      <x:c r="C1921" s="37" t="s">
        <x:v>13</x:v>
      </x:c>
      <x:c r="D1921" s="38" t="s">
        <x:v>138</x:v>
      </x:c>
      <x:c r="E1921" s="37" t="s"/>
      <x:c r="F1921" s="37" t="s"/>
      <x:c r="G1921" s="37" t="s"/>
      <x:c r="H1921" s="39" t="s">
        <x:v>1041</x:v>
      </x:c>
      <x:c r="I1921" s="40" t="n">
        <x:v>1</x:v>
      </x:c>
      <x:c r="J1921" s="41" t="s"/>
      <x:c r="K1921" s="42">
        <x:f>ROUND(K1933,2)</x:f>
      </x:c>
      <x:c r="L1921" s="37" t="s"/>
      <x:c r="M1921" s="37" t="s"/>
      <x:c r="N1921" s="37" t="s"/>
      <x:c r="O1921" s="37" t="s"/>
      <x:c r="P1921" s="37" t="s"/>
      <x:c r="Q1921" s="37" t="s"/>
      <x:c r="R1921" s="37" t="s"/>
      <x:c r="S1921" s="37" t="s"/>
      <x:c r="T1921" s="37" t="s"/>
      <x:c r="U1921" s="37" t="s"/>
      <x:c r="V1921" s="37" t="s"/>
      <x:c r="W1921" s="37" t="s"/>
      <x:c r="X1921" s="37" t="s"/>
      <x:c r="Y1921" s="37" t="s"/>
      <x:c r="Z1921" s="37" t="s"/>
      <x:c r="AA1921" s="37" t="s"/>
    </x:row>
    <x:row r="1922" spans="1:27">
      <x:c r="B1922" s="14" t="s">
        <x:v>1042</x:v>
      </x:c>
    </x:row>
    <x:row r="1923" spans="1:27">
      <x:c r="B1923" s="0" t="s">
        <x:v>1609</x:v>
      </x:c>
      <x:c r="C1923" s="0" t="s">
        <x:v>1044</x:v>
      </x:c>
      <x:c r="D1923" s="0" t="s">
        <x:v>1610</x:v>
      </x:c>
      <x:c r="E1923" s="43" t="n">
        <x:v>0.04</x:v>
      </x:c>
      <x:c r="F1923" s="0" t="s">
        <x:v>1046</x:v>
      </x:c>
      <x:c r="G1923" s="0" t="s">
        <x:v>1047</x:v>
      </x:c>
      <x:c r="H1923" s="44" t="n">
        <x:v>26.81</x:v>
      </x:c>
      <x:c r="I1923" s="0" t="s">
        <x:v>1048</x:v>
      </x:c>
      <x:c r="J1923" s="45">
        <x:f>ROUND(E1923/I1921* H1923,5)</x:f>
      </x:c>
      <x:c r="K1923" s="46" t="s"/>
    </x:row>
    <x:row r="1924" spans="1:27">
      <x:c r="B1924" s="0" t="s">
        <x:v>1611</x:v>
      </x:c>
      <x:c r="C1924" s="0" t="s">
        <x:v>1044</x:v>
      </x:c>
      <x:c r="D1924" s="0" t="s">
        <x:v>1612</x:v>
      </x:c>
      <x:c r="E1924" s="43" t="n">
        <x:v>0.39</x:v>
      </x:c>
      <x:c r="F1924" s="0" t="s">
        <x:v>1046</x:v>
      </x:c>
      <x:c r="G1924" s="0" t="s">
        <x:v>1047</x:v>
      </x:c>
      <x:c r="H1924" s="44" t="n">
        <x:v>23.8</x:v>
      </x:c>
      <x:c r="I1924" s="0" t="s">
        <x:v>1048</x:v>
      </x:c>
      <x:c r="J1924" s="45">
        <x:f>ROUND(E1924/I1921* H1924,5)</x:f>
      </x:c>
      <x:c r="K1924" s="46" t="s"/>
    </x:row>
    <x:row r="1925" spans="1:27">
      <x:c r="D1925" s="47" t="s">
        <x:v>1049</x:v>
      </x:c>
      <x:c r="E1925" s="46" t="s"/>
      <x:c r="H1925" s="46" t="s"/>
      <x:c r="K1925" s="44">
        <x:f>SUM(J1923:J1924)</x:f>
      </x:c>
    </x:row>
    <x:row r="1926" spans="1:27">
      <x:c r="B1926" s="14" t="s">
        <x:v>1054</x:v>
      </x:c>
      <x:c r="E1926" s="46" t="s"/>
      <x:c r="H1926" s="46" t="s"/>
      <x:c r="K1926" s="46" t="s"/>
    </x:row>
    <x:row r="1927" spans="1:27">
      <x:c r="B1927" s="0" t="s">
        <x:v>1639</x:v>
      </x:c>
      <x:c r="C1927" s="0" t="s">
        <x:v>47</x:v>
      </x:c>
      <x:c r="D1927" s="0" t="s">
        <x:v>1640</x:v>
      </x:c>
      <x:c r="E1927" s="43" t="n">
        <x:v>0.6</x:v>
      </x:c>
      <x:c r="G1927" s="0" t="s">
        <x:v>1047</x:v>
      </x:c>
      <x:c r="H1927" s="44" t="n">
        <x:v>18.62</x:v>
      </x:c>
      <x:c r="I1927" s="0" t="s">
        <x:v>1048</x:v>
      </x:c>
      <x:c r="J1927" s="45">
        <x:f>ROUND(E1927* H1927,5)</x:f>
      </x:c>
      <x:c r="K1927" s="46" t="s"/>
    </x:row>
    <x:row r="1928" spans="1:27">
      <x:c r="D1928" s="47" t="s">
        <x:v>1062</x:v>
      </x:c>
      <x:c r="E1928" s="46" t="s"/>
      <x:c r="H1928" s="46" t="s"/>
      <x:c r="K1928" s="44">
        <x:f>SUM(J1927:J1927)</x:f>
      </x:c>
    </x:row>
    <x:row r="1929" spans="1:27">
      <x:c r="E1929" s="46" t="s"/>
      <x:c r="H1929" s="46" t="s"/>
      <x:c r="K1929" s="46" t="s"/>
    </x:row>
    <x:row r="1930" spans="1:27">
      <x:c r="D1930" s="47" t="s">
        <x:v>1064</x:v>
      </x:c>
      <x:c r="E1930" s="46" t="s"/>
      <x:c r="H1930" s="46" t="n">
        <x:v>1.5</x:v>
      </x:c>
      <x:c r="I1930" s="0" t="s">
        <x:v>1065</x:v>
      </x:c>
      <x:c r="J1930" s="0">
        <x:f>ROUND(H1930/100*K1925,5)</x:f>
      </x:c>
      <x:c r="K1930" s="46" t="s"/>
    </x:row>
    <x:row r="1931" spans="1:27">
      <x:c r="D1931" s="47" t="s">
        <x:v>1063</x:v>
      </x:c>
      <x:c r="E1931" s="46" t="s"/>
      <x:c r="H1931" s="46" t="s"/>
      <x:c r="K1931" s="48">
        <x:f>SUM(J1922:J1930)</x:f>
      </x:c>
    </x:row>
    <x:row r="1932" spans="1:27">
      <x:c r="D1932" s="47" t="s">
        <x:v>1130</x:v>
      </x:c>
      <x:c r="E1932" s="46" t="s"/>
      <x:c r="H1932" s="46" t="n">
        <x:v>15.53</x:v>
      </x:c>
      <x:c r="I1932" s="0" t="s">
        <x:v>1065</x:v>
      </x:c>
      <x:c r="K1932" s="44">
        <x:f>ROUND(H1932/100*K1931,5)</x:f>
      </x:c>
    </x:row>
    <x:row r="1933" spans="1:27">
      <x:c r="D1933" s="47" t="s">
        <x:v>1066</x:v>
      </x:c>
      <x:c r="E1933" s="46" t="s"/>
      <x:c r="H1933" s="46" t="s"/>
      <x:c r="K1933" s="48">
        <x:f>SUM(K1931:K1932)</x:f>
      </x:c>
    </x:row>
    <x:row r="1935" spans="1:27" customFormat="1" ht="45" customHeight="1">
      <x:c r="A1935" s="36" t="s">
        <x:v>1641</x:v>
      </x:c>
      <x:c r="B1935" s="36" t="s">
        <x:v>270</x:v>
      </x:c>
      <x:c r="C1935" s="37" t="s">
        <x:v>13</x:v>
      </x:c>
      <x:c r="D1935" s="38" t="s">
        <x:v>271</x:v>
      </x:c>
      <x:c r="E1935" s="37" t="s"/>
      <x:c r="F1935" s="37" t="s"/>
      <x:c r="G1935" s="37" t="s"/>
      <x:c r="H1935" s="39" t="s">
        <x:v>1041</x:v>
      </x:c>
      <x:c r="I1935" s="40" t="n">
        <x:v>1</x:v>
      </x:c>
      <x:c r="J1935" s="41" t="s"/>
      <x:c r="K1935" s="42">
        <x:f>ROUND(K1947,2)</x:f>
      </x:c>
      <x:c r="L1935" s="37" t="s"/>
      <x:c r="M1935" s="37" t="s"/>
      <x:c r="N1935" s="37" t="s"/>
      <x:c r="O1935" s="37" t="s"/>
      <x:c r="P1935" s="37" t="s"/>
      <x:c r="Q1935" s="37" t="s"/>
      <x:c r="R1935" s="37" t="s"/>
      <x:c r="S1935" s="37" t="s"/>
      <x:c r="T1935" s="37" t="s"/>
      <x:c r="U1935" s="37" t="s"/>
      <x:c r="V1935" s="37" t="s"/>
      <x:c r="W1935" s="37" t="s"/>
      <x:c r="X1935" s="37" t="s"/>
      <x:c r="Y1935" s="37" t="s"/>
      <x:c r="Z1935" s="37" t="s"/>
      <x:c r="AA1935" s="37" t="s"/>
    </x:row>
    <x:row r="1936" spans="1:27">
      <x:c r="B1936" s="14" t="s">
        <x:v>1042</x:v>
      </x:c>
    </x:row>
    <x:row r="1937" spans="1:27">
      <x:c r="B1937" s="0" t="s">
        <x:v>1157</x:v>
      </x:c>
      <x:c r="C1937" s="0" t="s">
        <x:v>1044</x:v>
      </x:c>
      <x:c r="D1937" s="0" t="s">
        <x:v>1158</x:v>
      </x:c>
      <x:c r="E1937" s="43" t="n">
        <x:v>1</x:v>
      </x:c>
      <x:c r="F1937" s="0" t="s">
        <x:v>1046</x:v>
      </x:c>
      <x:c r="G1937" s="0" t="s">
        <x:v>1047</x:v>
      </x:c>
      <x:c r="H1937" s="44" t="n">
        <x:v>26.81</x:v>
      </x:c>
      <x:c r="I1937" s="0" t="s">
        <x:v>1048</x:v>
      </x:c>
      <x:c r="J1937" s="45">
        <x:f>ROUND(E1937/I1935* H1937,5)</x:f>
      </x:c>
      <x:c r="K1937" s="46" t="s"/>
    </x:row>
    <x:row r="1938" spans="1:27">
      <x:c r="B1938" s="0" t="s">
        <x:v>1095</x:v>
      </x:c>
      <x:c r="C1938" s="0" t="s">
        <x:v>1044</x:v>
      </x:c>
      <x:c r="D1938" s="0" t="s">
        <x:v>1096</x:v>
      </x:c>
      <x:c r="E1938" s="43" t="n">
        <x:v>1</x:v>
      </x:c>
      <x:c r="F1938" s="0" t="s">
        <x:v>1046</x:v>
      </x:c>
      <x:c r="G1938" s="0" t="s">
        <x:v>1047</x:v>
      </x:c>
      <x:c r="H1938" s="44" t="n">
        <x:v>22.38</x:v>
      </x:c>
      <x:c r="I1938" s="0" t="s">
        <x:v>1048</x:v>
      </x:c>
      <x:c r="J1938" s="45">
        <x:f>ROUND(E1938/I1935* H1938,5)</x:f>
      </x:c>
      <x:c r="K1938" s="46" t="s"/>
    </x:row>
    <x:row r="1939" spans="1:27">
      <x:c r="D1939" s="47" t="s">
        <x:v>1049</x:v>
      </x:c>
      <x:c r="E1939" s="46" t="s"/>
      <x:c r="H1939" s="46" t="s"/>
      <x:c r="K1939" s="44">
        <x:f>SUM(J1937:J1938)</x:f>
      </x:c>
    </x:row>
    <x:row r="1940" spans="1:27">
      <x:c r="B1940" s="14" t="s">
        <x:v>1054</x:v>
      </x:c>
      <x:c r="E1940" s="46" t="s"/>
      <x:c r="H1940" s="46" t="s"/>
      <x:c r="K1940" s="46" t="s"/>
    </x:row>
    <x:row r="1941" spans="1:27">
      <x:c r="B1941" s="0" t="s">
        <x:v>1642</x:v>
      </x:c>
      <x:c r="C1941" s="0" t="s">
        <x:v>47</x:v>
      </x:c>
      <x:c r="D1941" s="0" t="s">
        <x:v>1643</x:v>
      </x:c>
      <x:c r="E1941" s="43" t="n">
        <x:v>20</x:v>
      </x:c>
      <x:c r="G1941" s="0" t="s">
        <x:v>1047</x:v>
      </x:c>
      <x:c r="H1941" s="44" t="n">
        <x:v>2.12</x:v>
      </x:c>
      <x:c r="I1941" s="0" t="s">
        <x:v>1048</x:v>
      </x:c>
      <x:c r="J1941" s="45">
        <x:f>ROUND(E1941* H1941,5)</x:f>
      </x:c>
      <x:c r="K1941" s="46" t="s"/>
    </x:row>
    <x:row r="1942" spans="1:27">
      <x:c r="D1942" s="47" t="s">
        <x:v>1062</x:v>
      </x:c>
      <x:c r="E1942" s="46" t="s"/>
      <x:c r="H1942" s="46" t="s"/>
      <x:c r="K1942" s="44">
        <x:f>SUM(J1941:J1941)</x:f>
      </x:c>
    </x:row>
    <x:row r="1943" spans="1:27">
      <x:c r="E1943" s="46" t="s"/>
      <x:c r="H1943" s="46" t="s"/>
      <x:c r="K1943" s="46" t="s"/>
    </x:row>
    <x:row r="1944" spans="1:27">
      <x:c r="D1944" s="47" t="s">
        <x:v>1064</x:v>
      </x:c>
      <x:c r="E1944" s="46" t="s"/>
      <x:c r="H1944" s="46" t="n">
        <x:v>1.5</x:v>
      </x:c>
      <x:c r="I1944" s="0" t="s">
        <x:v>1065</x:v>
      </x:c>
      <x:c r="J1944" s="0">
        <x:f>ROUND(H1944/100*K1939,5)</x:f>
      </x:c>
      <x:c r="K1944" s="46" t="s"/>
    </x:row>
    <x:row r="1945" spans="1:27">
      <x:c r="D1945" s="47" t="s">
        <x:v>1063</x:v>
      </x:c>
      <x:c r="E1945" s="46" t="s"/>
      <x:c r="H1945" s="46" t="s"/>
      <x:c r="K1945" s="48">
        <x:f>SUM(J1936:J1944)</x:f>
      </x:c>
    </x:row>
    <x:row r="1946" spans="1:27">
      <x:c r="D1946" s="47" t="s">
        <x:v>1130</x:v>
      </x:c>
      <x:c r="E1946" s="46" t="s"/>
      <x:c r="H1946" s="46" t="n">
        <x:v>15.53</x:v>
      </x:c>
      <x:c r="I1946" s="0" t="s">
        <x:v>1065</x:v>
      </x:c>
      <x:c r="K1946" s="44">
        <x:f>ROUND(H1946/100*K1945,5)</x:f>
      </x:c>
    </x:row>
    <x:row r="1947" spans="1:27">
      <x:c r="D1947" s="47" t="s">
        <x:v>1066</x:v>
      </x:c>
      <x:c r="E1947" s="46" t="s"/>
      <x:c r="H1947" s="46" t="s"/>
      <x:c r="K1947" s="48">
        <x:f>SUM(K1945:K1946)</x:f>
      </x:c>
    </x:row>
    <x:row r="1949" spans="1:27" customFormat="1" ht="45" customHeight="1">
      <x:c r="A1949" s="36" t="s">
        <x:v>1644</x:v>
      </x:c>
      <x:c r="B1949" s="36" t="s">
        <x:v>405</x:v>
      </x:c>
      <x:c r="C1949" s="37" t="s">
        <x:v>50</x:v>
      </x:c>
      <x:c r="D1949" s="38" t="s">
        <x:v>406</x:v>
      </x:c>
      <x:c r="E1949" s="37" t="s"/>
      <x:c r="F1949" s="37" t="s"/>
      <x:c r="G1949" s="37" t="s"/>
      <x:c r="H1949" s="39" t="s">
        <x:v>1041</x:v>
      </x:c>
      <x:c r="I1949" s="40" t="n">
        <x:v>1</x:v>
      </x:c>
      <x:c r="J1949" s="41" t="s"/>
      <x:c r="K1949" s="42">
        <x:f>ROUND(K1962,2)</x:f>
      </x:c>
      <x:c r="L1949" s="37" t="s"/>
      <x:c r="M1949" s="37" t="s"/>
      <x:c r="N1949" s="37" t="s"/>
      <x:c r="O1949" s="37" t="s"/>
      <x:c r="P1949" s="37" t="s"/>
      <x:c r="Q1949" s="37" t="s"/>
      <x:c r="R1949" s="37" t="s"/>
      <x:c r="S1949" s="37" t="s"/>
      <x:c r="T1949" s="37" t="s"/>
      <x:c r="U1949" s="37" t="s"/>
      <x:c r="V1949" s="37" t="s"/>
      <x:c r="W1949" s="37" t="s"/>
      <x:c r="X1949" s="37" t="s"/>
      <x:c r="Y1949" s="37" t="s"/>
      <x:c r="Z1949" s="37" t="s"/>
      <x:c r="AA1949" s="37" t="s"/>
    </x:row>
    <x:row r="1950" spans="1:27">
      <x:c r="B1950" s="14" t="s">
        <x:v>1042</x:v>
      </x:c>
    </x:row>
    <x:row r="1951" spans="1:27">
      <x:c r="B1951" s="0" t="s">
        <x:v>1174</x:v>
      </x:c>
      <x:c r="C1951" s="0" t="s">
        <x:v>1044</x:v>
      </x:c>
      <x:c r="D1951" s="0" t="s">
        <x:v>1175</x:v>
      </x:c>
      <x:c r="E1951" s="43" t="n">
        <x:v>0.125</x:v>
      </x:c>
      <x:c r="F1951" s="0" t="s">
        <x:v>1046</x:v>
      </x:c>
      <x:c r="G1951" s="0" t="s">
        <x:v>1047</x:v>
      </x:c>
      <x:c r="H1951" s="44" t="n">
        <x:v>23.8</x:v>
      </x:c>
      <x:c r="I1951" s="0" t="s">
        <x:v>1048</x:v>
      </x:c>
      <x:c r="J1951" s="45">
        <x:f>ROUND(E1951/I1949* H1951,5)</x:f>
      </x:c>
      <x:c r="K1951" s="46" t="s"/>
    </x:row>
    <x:row r="1952" spans="1:27">
      <x:c r="B1952" s="0" t="s">
        <x:v>1172</x:v>
      </x:c>
      <x:c r="C1952" s="0" t="s">
        <x:v>1044</x:v>
      </x:c>
      <x:c r="D1952" s="0" t="s">
        <x:v>1173</x:v>
      </x:c>
      <x:c r="E1952" s="43" t="n">
        <x:v>0.25</x:v>
      </x:c>
      <x:c r="F1952" s="0" t="s">
        <x:v>1046</x:v>
      </x:c>
      <x:c r="G1952" s="0" t="s">
        <x:v>1047</x:v>
      </x:c>
      <x:c r="H1952" s="44" t="n">
        <x:v>26.81</x:v>
      </x:c>
      <x:c r="I1952" s="0" t="s">
        <x:v>1048</x:v>
      </x:c>
      <x:c r="J1952" s="45">
        <x:f>ROUND(E1952/I1949* H1952,5)</x:f>
      </x:c>
      <x:c r="K1952" s="46" t="s"/>
    </x:row>
    <x:row r="1953" spans="1:27">
      <x:c r="D1953" s="47" t="s">
        <x:v>1049</x:v>
      </x:c>
      <x:c r="E1953" s="46" t="s"/>
      <x:c r="H1953" s="46" t="s"/>
      <x:c r="K1953" s="44">
        <x:f>SUM(J1951:J1952)</x:f>
      </x:c>
    </x:row>
    <x:row r="1954" spans="1:27">
      <x:c r="B1954" s="14" t="s">
        <x:v>1054</x:v>
      </x:c>
      <x:c r="E1954" s="46" t="s"/>
      <x:c r="H1954" s="46" t="s"/>
      <x:c r="K1954" s="46" t="s"/>
    </x:row>
    <x:row r="1955" spans="1:27">
      <x:c r="B1955" s="0" t="s">
        <x:v>1242</x:v>
      </x:c>
      <x:c r="C1955" s="0" t="s">
        <x:v>50</x:v>
      </x:c>
      <x:c r="D1955" s="0" t="s">
        <x:v>1243</x:v>
      </x:c>
      <x:c r="E1955" s="43" t="n">
        <x:v>4</x:v>
      </x:c>
      <x:c r="G1955" s="0" t="s">
        <x:v>1047</x:v>
      </x:c>
      <x:c r="H1955" s="44" t="n">
        <x:v>8.04</x:v>
      </x:c>
      <x:c r="I1955" s="0" t="s">
        <x:v>1048</x:v>
      </x:c>
      <x:c r="J1955" s="45">
        <x:f>ROUND(E1955* H1955,5)</x:f>
      </x:c>
      <x:c r="K1955" s="46" t="s"/>
    </x:row>
    <x:row r="1956" spans="1:27">
      <x:c r="B1956" s="0" t="s">
        <x:v>1234</x:v>
      </x:c>
      <x:c r="C1956" s="0" t="s">
        <x:v>18</x:v>
      </x:c>
      <x:c r="D1956" s="0" t="s">
        <x:v>1235</x:v>
      </x:c>
      <x:c r="E1956" s="43" t="n">
        <x:v>6</x:v>
      </x:c>
      <x:c r="G1956" s="0" t="s">
        <x:v>1047</x:v>
      </x:c>
      <x:c r="H1956" s="44" t="n">
        <x:v>0.18</x:v>
      </x:c>
      <x:c r="I1956" s="0" t="s">
        <x:v>1048</x:v>
      </x:c>
      <x:c r="J1956" s="45">
        <x:f>ROUND(E1956* H1956,5)</x:f>
      </x:c>
      <x:c r="K1956" s="46" t="s"/>
    </x:row>
    <x:row r="1957" spans="1:27">
      <x:c r="D1957" s="47" t="s">
        <x:v>1062</x:v>
      </x:c>
      <x:c r="E1957" s="46" t="s"/>
      <x:c r="H1957" s="46" t="s"/>
      <x:c r="K1957" s="44">
        <x:f>SUM(J1955:J1956)</x:f>
      </x:c>
    </x:row>
    <x:row r="1958" spans="1:27">
      <x:c r="E1958" s="46" t="s"/>
      <x:c r="H1958" s="46" t="s"/>
      <x:c r="K1958" s="46" t="s"/>
    </x:row>
    <x:row r="1959" spans="1:27">
      <x:c r="D1959" s="47" t="s">
        <x:v>1064</x:v>
      </x:c>
      <x:c r="E1959" s="46" t="s"/>
      <x:c r="H1959" s="46" t="n">
        <x:v>1.5</x:v>
      </x:c>
      <x:c r="I1959" s="0" t="s">
        <x:v>1065</x:v>
      </x:c>
      <x:c r="J1959" s="0">
        <x:f>ROUND(H1959/100*K1953,5)</x:f>
      </x:c>
      <x:c r="K1959" s="46" t="s"/>
    </x:row>
    <x:row r="1960" spans="1:27">
      <x:c r="D1960" s="47" t="s">
        <x:v>1063</x:v>
      </x:c>
      <x:c r="E1960" s="46" t="s"/>
      <x:c r="H1960" s="46" t="s"/>
      <x:c r="K1960" s="48">
        <x:f>SUM(J1950:J1959)</x:f>
      </x:c>
    </x:row>
    <x:row r="1961" spans="1:27">
      <x:c r="D1961" s="47" t="s">
        <x:v>1130</x:v>
      </x:c>
      <x:c r="E1961" s="46" t="s"/>
      <x:c r="H1961" s="46" t="n">
        <x:v>15.53</x:v>
      </x:c>
      <x:c r="I1961" s="0" t="s">
        <x:v>1065</x:v>
      </x:c>
      <x:c r="K1961" s="44">
        <x:f>ROUND(H1961/100*K1960,5)</x:f>
      </x:c>
    </x:row>
    <x:row r="1962" spans="1:27">
      <x:c r="D1962" s="47" t="s">
        <x:v>1066</x:v>
      </x:c>
      <x:c r="E1962" s="46" t="s"/>
      <x:c r="H1962" s="46" t="s"/>
      <x:c r="K1962" s="48">
        <x:f>SUM(K1960:K1961)</x:f>
      </x:c>
    </x:row>
    <x:row r="1964" spans="1:27" customFormat="1" ht="45" customHeight="1">
      <x:c r="A1964" s="36" t="s">
        <x:v>1645</x:v>
      </x:c>
      <x:c r="B1964" s="36" t="s">
        <x:v>168</x:v>
      </x:c>
      <x:c r="C1964" s="37" t="s">
        <x:v>36</x:v>
      </x:c>
      <x:c r="D1964" s="38" t="s">
        <x:v>169</x:v>
      </x:c>
      <x:c r="E1964" s="37" t="s"/>
      <x:c r="F1964" s="37" t="s"/>
      <x:c r="G1964" s="37" t="s"/>
      <x:c r="H1964" s="39" t="s">
        <x:v>1041</x:v>
      </x:c>
      <x:c r="I1964" s="40" t="n">
        <x:v>1</x:v>
      </x:c>
      <x:c r="J1964" s="41" t="s"/>
      <x:c r="K1964" s="42">
        <x:f>ROUND(K1979,2)</x:f>
      </x:c>
      <x:c r="L1964" s="37" t="s"/>
      <x:c r="M1964" s="37" t="s"/>
      <x:c r="N1964" s="37" t="s"/>
      <x:c r="O1964" s="37" t="s"/>
      <x:c r="P1964" s="37" t="s"/>
      <x:c r="Q1964" s="37" t="s"/>
      <x:c r="R1964" s="37" t="s"/>
      <x:c r="S1964" s="37" t="s"/>
      <x:c r="T1964" s="37" t="s"/>
      <x:c r="U1964" s="37" t="s"/>
      <x:c r="V1964" s="37" t="s"/>
      <x:c r="W1964" s="37" t="s"/>
      <x:c r="X1964" s="37" t="s"/>
      <x:c r="Y1964" s="37" t="s"/>
      <x:c r="Z1964" s="37" t="s"/>
      <x:c r="AA1964" s="37" t="s"/>
    </x:row>
    <x:row r="1965" spans="1:27">
      <x:c r="B1965" s="14" t="s">
        <x:v>1042</x:v>
      </x:c>
    </x:row>
    <x:row r="1966" spans="1:27">
      <x:c r="B1966" s="0" t="s">
        <x:v>1095</x:v>
      </x:c>
      <x:c r="C1966" s="0" t="s">
        <x:v>1044</x:v>
      </x:c>
      <x:c r="D1966" s="0" t="s">
        <x:v>1096</x:v>
      </x:c>
      <x:c r="E1966" s="43" t="n">
        <x:v>0.18</x:v>
      </x:c>
      <x:c r="F1966" s="0" t="s">
        <x:v>1046</x:v>
      </x:c>
      <x:c r="G1966" s="0" t="s">
        <x:v>1047</x:v>
      </x:c>
      <x:c r="H1966" s="44" t="n">
        <x:v>22.38</x:v>
      </x:c>
      <x:c r="I1966" s="0" t="s">
        <x:v>1048</x:v>
      </x:c>
      <x:c r="J1966" s="45">
        <x:f>ROUND(E1966/I1964* H1966,5)</x:f>
      </x:c>
      <x:c r="K1966" s="46" t="s"/>
    </x:row>
    <x:row r="1967" spans="1:27">
      <x:c r="B1967" s="0" t="s">
        <x:v>1157</x:v>
      </x:c>
      <x:c r="C1967" s="0" t="s">
        <x:v>1044</x:v>
      </x:c>
      <x:c r="D1967" s="0" t="s">
        <x:v>1158</x:v>
      </x:c>
      <x:c r="E1967" s="43" t="n">
        <x:v>0.16</x:v>
      </x:c>
      <x:c r="F1967" s="0" t="s">
        <x:v>1046</x:v>
      </x:c>
      <x:c r="G1967" s="0" t="s">
        <x:v>1047</x:v>
      </x:c>
      <x:c r="H1967" s="44" t="n">
        <x:v>26.81</x:v>
      </x:c>
      <x:c r="I1967" s="0" t="s">
        <x:v>1048</x:v>
      </x:c>
      <x:c r="J1967" s="45">
        <x:f>ROUND(E1967/I1964* H1967,5)</x:f>
      </x:c>
      <x:c r="K1967" s="46" t="s"/>
    </x:row>
    <x:row r="1968" spans="1:27">
      <x:c r="D1968" s="47" t="s">
        <x:v>1049</x:v>
      </x:c>
      <x:c r="E1968" s="46" t="s"/>
      <x:c r="H1968" s="46" t="s"/>
      <x:c r="K1968" s="44">
        <x:f>SUM(J1966:J1967)</x:f>
      </x:c>
    </x:row>
    <x:row r="1969" spans="1:27">
      <x:c r="B1969" s="14" t="s">
        <x:v>1050</x:v>
      </x:c>
      <x:c r="E1969" s="46" t="s"/>
      <x:c r="H1969" s="46" t="s"/>
      <x:c r="K1969" s="46" t="s"/>
    </x:row>
    <x:row r="1970" spans="1:27">
      <x:c r="B1970" s="0" t="s">
        <x:v>1159</x:v>
      </x:c>
      <x:c r="C1970" s="0" t="s">
        <x:v>1044</x:v>
      </x:c>
      <x:c r="D1970" s="0" t="s">
        <x:v>1160</x:v>
      </x:c>
      <x:c r="E1970" s="43" t="n">
        <x:v>0.1</x:v>
      </x:c>
      <x:c r="F1970" s="0" t="s">
        <x:v>1046</x:v>
      </x:c>
      <x:c r="G1970" s="0" t="s">
        <x:v>1047</x:v>
      </x:c>
      <x:c r="H1970" s="44" t="n">
        <x:v>174.42</x:v>
      </x:c>
      <x:c r="I1970" s="0" t="s">
        <x:v>1048</x:v>
      </x:c>
      <x:c r="J1970" s="45">
        <x:f>ROUND(E1970/I1964* H1970,5)</x:f>
      </x:c>
      <x:c r="K1970" s="46" t="s"/>
    </x:row>
    <x:row r="1971" spans="1:27">
      <x:c r="D1971" s="47" t="s">
        <x:v>1053</x:v>
      </x:c>
      <x:c r="E1971" s="46" t="s"/>
      <x:c r="H1971" s="46" t="s"/>
      <x:c r="K1971" s="44">
        <x:f>SUM(J1970:J1970)</x:f>
      </x:c>
    </x:row>
    <x:row r="1972" spans="1:27">
      <x:c r="B1972" s="14" t="s">
        <x:v>1054</x:v>
      </x:c>
      <x:c r="E1972" s="46" t="s"/>
      <x:c r="H1972" s="46" t="s"/>
      <x:c r="K1972" s="46" t="s"/>
    </x:row>
    <x:row r="1973" spans="1:27">
      <x:c r="B1973" s="0" t="s">
        <x:v>1245</x:v>
      </x:c>
      <x:c r="C1973" s="0" t="s">
        <x:v>31</x:v>
      </x:c>
      <x:c r="D1973" s="0" t="s">
        <x:v>1246</x:v>
      </x:c>
      <x:c r="E1973" s="43" t="n">
        <x:v>0.16</x:v>
      </x:c>
      <x:c r="G1973" s="0" t="s">
        <x:v>1047</x:v>
      </x:c>
      <x:c r="H1973" s="44" t="n">
        <x:v>73.96</x:v>
      </x:c>
      <x:c r="I1973" s="0" t="s">
        <x:v>1048</x:v>
      </x:c>
      <x:c r="J1973" s="45">
        <x:f>ROUND(E1973* H1973,5)</x:f>
      </x:c>
      <x:c r="K1973" s="46" t="s"/>
    </x:row>
    <x:row r="1974" spans="1:27">
      <x:c r="D1974" s="47" t="s">
        <x:v>1062</x:v>
      </x:c>
      <x:c r="E1974" s="46" t="s"/>
      <x:c r="H1974" s="46" t="s"/>
      <x:c r="K1974" s="44">
        <x:f>SUM(J1973:J1973)</x:f>
      </x:c>
    </x:row>
    <x:row r="1975" spans="1:27">
      <x:c r="E1975" s="46" t="s"/>
      <x:c r="H1975" s="46" t="s"/>
      <x:c r="K1975" s="46" t="s"/>
    </x:row>
    <x:row r="1976" spans="1:27">
      <x:c r="D1976" s="47" t="s">
        <x:v>1064</x:v>
      </x:c>
      <x:c r="E1976" s="46" t="s"/>
      <x:c r="H1976" s="46" t="n">
        <x:v>1.5</x:v>
      </x:c>
      <x:c r="I1976" s="0" t="s">
        <x:v>1065</x:v>
      </x:c>
      <x:c r="J1976" s="0">
        <x:f>ROUND(H1976/100*K1968,5)</x:f>
      </x:c>
      <x:c r="K1976" s="46" t="s"/>
    </x:row>
    <x:row r="1977" spans="1:27">
      <x:c r="D1977" s="47" t="s">
        <x:v>1063</x:v>
      </x:c>
      <x:c r="E1977" s="46" t="s"/>
      <x:c r="H1977" s="46" t="s"/>
      <x:c r="K1977" s="48">
        <x:f>SUM(J1965:J1976)</x:f>
      </x:c>
    </x:row>
    <x:row r="1978" spans="1:27">
      <x:c r="D1978" s="47" t="s">
        <x:v>1130</x:v>
      </x:c>
      <x:c r="E1978" s="46" t="s"/>
      <x:c r="H1978" s="46" t="n">
        <x:v>15.53</x:v>
      </x:c>
      <x:c r="I1978" s="0" t="s">
        <x:v>1065</x:v>
      </x:c>
      <x:c r="K1978" s="44">
        <x:f>ROUND(H1978/100*K1977,5)</x:f>
      </x:c>
    </x:row>
    <x:row r="1979" spans="1:27">
      <x:c r="D1979" s="47" t="s">
        <x:v>1066</x:v>
      </x:c>
      <x:c r="E1979" s="46" t="s"/>
      <x:c r="H1979" s="46" t="s"/>
      <x:c r="K1979" s="48">
        <x:f>SUM(K1977:K1978)</x:f>
      </x:c>
    </x:row>
    <x:row r="1981" spans="1:27" customFormat="1" ht="45" customHeight="1">
      <x:c r="A1981" s="36" t="s">
        <x:v>1646</x:v>
      </x:c>
      <x:c r="B1981" s="36" t="s">
        <x:v>301</x:v>
      </x:c>
      <x:c r="C1981" s="37" t="s">
        <x:v>13</x:v>
      </x:c>
      <x:c r="D1981" s="38" t="s">
        <x:v>302</x:v>
      </x:c>
      <x:c r="E1981" s="37" t="s"/>
      <x:c r="F1981" s="37" t="s"/>
      <x:c r="G1981" s="37" t="s"/>
      <x:c r="H1981" s="39" t="s">
        <x:v>1041</x:v>
      </x:c>
      <x:c r="I1981" s="40" t="n">
        <x:v>1</x:v>
      </x:c>
      <x:c r="J1981" s="41" t="s"/>
      <x:c r="K1981" s="42">
        <x:f>ROUND(K1994,2)</x:f>
      </x:c>
      <x:c r="L1981" s="37" t="s"/>
      <x:c r="M1981" s="37" t="s"/>
      <x:c r="N1981" s="37" t="s"/>
      <x:c r="O1981" s="37" t="s"/>
      <x:c r="P1981" s="37" t="s"/>
      <x:c r="Q1981" s="37" t="s"/>
      <x:c r="R1981" s="37" t="s"/>
      <x:c r="S1981" s="37" t="s"/>
      <x:c r="T1981" s="37" t="s"/>
      <x:c r="U1981" s="37" t="s"/>
      <x:c r="V1981" s="37" t="s"/>
      <x:c r="W1981" s="37" t="s"/>
      <x:c r="X1981" s="37" t="s"/>
      <x:c r="Y1981" s="37" t="s"/>
      <x:c r="Z1981" s="37" t="s"/>
      <x:c r="AA1981" s="37" t="s"/>
    </x:row>
    <x:row r="1982" spans="1:27">
      <x:c r="B1982" s="14" t="s">
        <x:v>1042</x:v>
      </x:c>
    </x:row>
    <x:row r="1983" spans="1:27">
      <x:c r="B1983" s="0" t="s">
        <x:v>1095</x:v>
      </x:c>
      <x:c r="C1983" s="0" t="s">
        <x:v>1044</x:v>
      </x:c>
      <x:c r="D1983" s="0" t="s">
        <x:v>1096</x:v>
      </x:c>
      <x:c r="E1983" s="43" t="n">
        <x:v>0.12</x:v>
      </x:c>
      <x:c r="F1983" s="0" t="s">
        <x:v>1046</x:v>
      </x:c>
      <x:c r="G1983" s="0" t="s">
        <x:v>1047</x:v>
      </x:c>
      <x:c r="H1983" s="44" t="n">
        <x:v>22.38</x:v>
      </x:c>
      <x:c r="I1983" s="0" t="s">
        <x:v>1048</x:v>
      </x:c>
      <x:c r="J1983" s="45">
        <x:f>ROUND(E1983/I1981* H1983,5)</x:f>
      </x:c>
      <x:c r="K1983" s="46" t="s"/>
    </x:row>
    <x:row r="1984" spans="1:27">
      <x:c r="B1984" s="0" t="s">
        <x:v>1157</x:v>
      </x:c>
      <x:c r="C1984" s="0" t="s">
        <x:v>1044</x:v>
      </x:c>
      <x:c r="D1984" s="0" t="s">
        <x:v>1158</x:v>
      </x:c>
      <x:c r="E1984" s="43" t="n">
        <x:v>0.1</x:v>
      </x:c>
      <x:c r="F1984" s="0" t="s">
        <x:v>1046</x:v>
      </x:c>
      <x:c r="G1984" s="0" t="s">
        <x:v>1047</x:v>
      </x:c>
      <x:c r="H1984" s="44" t="n">
        <x:v>26.81</x:v>
      </x:c>
      <x:c r="I1984" s="0" t="s">
        <x:v>1048</x:v>
      </x:c>
      <x:c r="J1984" s="45">
        <x:f>ROUND(E1984/I1981* H1984,5)</x:f>
      </x:c>
      <x:c r="K1984" s="46" t="s"/>
    </x:row>
    <x:row r="1985" spans="1:27">
      <x:c r="D1985" s="47" t="s">
        <x:v>1049</x:v>
      </x:c>
      <x:c r="E1985" s="46" t="s"/>
      <x:c r="H1985" s="46" t="s"/>
      <x:c r="K1985" s="44">
        <x:f>SUM(J1983:J1984)</x:f>
      </x:c>
    </x:row>
    <x:row r="1986" spans="1:27">
      <x:c r="B1986" s="14" t="s">
        <x:v>1054</x:v>
      </x:c>
      <x:c r="E1986" s="46" t="s"/>
      <x:c r="H1986" s="46" t="s"/>
      <x:c r="K1986" s="46" t="s"/>
    </x:row>
    <x:row r="1987" spans="1:27">
      <x:c r="B1987" s="0" t="s">
        <x:v>1647</x:v>
      </x:c>
      <x:c r="C1987" s="0" t="s">
        <x:v>13</x:v>
      </x:c>
      <x:c r="D1987" s="0" t="s">
        <x:v>1648</x:v>
      </x:c>
      <x:c r="E1987" s="43" t="n">
        <x:v>0.0105</x:v>
      </x:c>
      <x:c r="G1987" s="0" t="s">
        <x:v>1047</x:v>
      </x:c>
      <x:c r="H1987" s="44" t="n">
        <x:v>1.14</x:v>
      </x:c>
      <x:c r="I1987" s="0" t="s">
        <x:v>1048</x:v>
      </x:c>
      <x:c r="J1987" s="45">
        <x:f>ROUND(E1987* H1987,5)</x:f>
      </x:c>
      <x:c r="K1987" s="46" t="s"/>
    </x:row>
    <x:row r="1988" spans="1:27">
      <x:c r="B1988" s="0" t="s">
        <x:v>1649</x:v>
      </x:c>
      <x:c r="C1988" s="0" t="s">
        <x:v>31</x:v>
      </x:c>
      <x:c r="D1988" s="0" t="s">
        <x:v>1650</x:v>
      </x:c>
      <x:c r="E1988" s="43" t="n">
        <x:v>0.0525</x:v>
      </x:c>
      <x:c r="G1988" s="0" t="s">
        <x:v>1047</x:v>
      </x:c>
      <x:c r="H1988" s="44" t="n">
        <x:v>73.39</x:v>
      </x:c>
      <x:c r="I1988" s="0" t="s">
        <x:v>1048</x:v>
      </x:c>
      <x:c r="J1988" s="45">
        <x:f>ROUND(E1988* H1988,5)</x:f>
      </x:c>
      <x:c r="K1988" s="46" t="s"/>
    </x:row>
    <x:row r="1989" spans="1:27">
      <x:c r="D1989" s="47" t="s">
        <x:v>1062</x:v>
      </x:c>
      <x:c r="E1989" s="46" t="s"/>
      <x:c r="H1989" s="46" t="s"/>
      <x:c r="K1989" s="44">
        <x:f>SUM(J1987:J1988)</x:f>
      </x:c>
    </x:row>
    <x:row r="1990" spans="1:27">
      <x:c r="E1990" s="46" t="s"/>
      <x:c r="H1990" s="46" t="s"/>
      <x:c r="K1990" s="46" t="s"/>
    </x:row>
    <x:row r="1991" spans="1:27">
      <x:c r="D1991" s="47" t="s">
        <x:v>1064</x:v>
      </x:c>
      <x:c r="E1991" s="46" t="s"/>
      <x:c r="H1991" s="46" t="n">
        <x:v>1.5</x:v>
      </x:c>
      <x:c r="I1991" s="0" t="s">
        <x:v>1065</x:v>
      </x:c>
      <x:c r="J1991" s="0">
        <x:f>ROUND(H1991/100*K1985,5)</x:f>
      </x:c>
      <x:c r="K1991" s="46" t="s"/>
    </x:row>
    <x:row r="1992" spans="1:27">
      <x:c r="D1992" s="47" t="s">
        <x:v>1063</x:v>
      </x:c>
      <x:c r="E1992" s="46" t="s"/>
      <x:c r="H1992" s="46" t="s"/>
      <x:c r="K1992" s="48">
        <x:f>SUM(J1982:J1991)</x:f>
      </x:c>
    </x:row>
    <x:row r="1993" spans="1:27">
      <x:c r="D1993" s="47" t="s">
        <x:v>1130</x:v>
      </x:c>
      <x:c r="E1993" s="46" t="s"/>
      <x:c r="H1993" s="46" t="n">
        <x:v>15.53</x:v>
      </x:c>
      <x:c r="I1993" s="0" t="s">
        <x:v>1065</x:v>
      </x:c>
      <x:c r="K1993" s="44">
        <x:f>ROUND(H1993/100*K1992,5)</x:f>
      </x:c>
    </x:row>
    <x:row r="1994" spans="1:27">
      <x:c r="D1994" s="47" t="s">
        <x:v>1066</x:v>
      </x:c>
      <x:c r="E1994" s="46" t="s"/>
      <x:c r="H1994" s="46" t="s"/>
      <x:c r="K1994" s="48">
        <x:f>SUM(K1992:K1993)</x:f>
      </x:c>
    </x:row>
    <x:row r="1996" spans="1:27" customFormat="1" ht="45" customHeight="1">
      <x:c r="A1996" s="36" t="s">
        <x:v>1651</x:v>
      </x:c>
      <x:c r="B1996" s="36" t="s">
        <x:v>303</x:v>
      </x:c>
      <x:c r="C1996" s="37" t="s">
        <x:v>13</x:v>
      </x:c>
      <x:c r="D1996" s="38" t="s">
        <x:v>304</x:v>
      </x:c>
      <x:c r="E1996" s="37" t="s"/>
      <x:c r="F1996" s="37" t="s"/>
      <x:c r="G1996" s="37" t="s"/>
      <x:c r="H1996" s="39" t="s">
        <x:v>1041</x:v>
      </x:c>
      <x:c r="I1996" s="40" t="n">
        <x:v>1</x:v>
      </x:c>
      <x:c r="J1996" s="41" t="s"/>
      <x:c r="K1996" s="42">
        <x:f>ROUND(K2007,2)</x:f>
      </x:c>
      <x:c r="L1996" s="37" t="s"/>
      <x:c r="M1996" s="37" t="s"/>
      <x:c r="N1996" s="37" t="s"/>
      <x:c r="O1996" s="37" t="s"/>
      <x:c r="P1996" s="37" t="s"/>
      <x:c r="Q1996" s="37" t="s"/>
      <x:c r="R1996" s="37" t="s"/>
      <x:c r="S1996" s="37" t="s"/>
      <x:c r="T1996" s="37" t="s"/>
      <x:c r="U1996" s="37" t="s"/>
      <x:c r="V1996" s="37" t="s"/>
      <x:c r="W1996" s="37" t="s"/>
      <x:c r="X1996" s="37" t="s"/>
      <x:c r="Y1996" s="37" t="s"/>
      <x:c r="Z1996" s="37" t="s"/>
      <x:c r="AA1996" s="37" t="s"/>
    </x:row>
    <x:row r="1997" spans="1:27">
      <x:c r="B1997" s="14" t="s">
        <x:v>1042</x:v>
      </x:c>
    </x:row>
    <x:row r="1998" spans="1:27">
      <x:c r="B1998" s="0" t="s">
        <x:v>1172</x:v>
      </x:c>
      <x:c r="C1998" s="0" t="s">
        <x:v>1044</x:v>
      </x:c>
      <x:c r="D1998" s="0" t="s">
        <x:v>1173</x:v>
      </x:c>
      <x:c r="E1998" s="43" t="n">
        <x:v>0.07</x:v>
      </x:c>
      <x:c r="F1998" s="0" t="s">
        <x:v>1046</x:v>
      </x:c>
      <x:c r="G1998" s="0" t="s">
        <x:v>1047</x:v>
      </x:c>
      <x:c r="H1998" s="44" t="n">
        <x:v>26.81</x:v>
      </x:c>
      <x:c r="I1998" s="0" t="s">
        <x:v>1048</x:v>
      </x:c>
      <x:c r="J1998" s="45">
        <x:f>ROUND(E1998/I1996* H1998,5)</x:f>
      </x:c>
      <x:c r="K1998" s="46" t="s"/>
    </x:row>
    <x:row r="1999" spans="1:27">
      <x:c r="D1999" s="47" t="s">
        <x:v>1049</x:v>
      </x:c>
      <x:c r="E1999" s="46" t="s"/>
      <x:c r="H1999" s="46" t="s"/>
      <x:c r="K1999" s="44">
        <x:f>SUM(J1998:J1998)</x:f>
      </x:c>
    </x:row>
    <x:row r="2000" spans="1:27">
      <x:c r="B2000" s="14" t="s">
        <x:v>1054</x:v>
      </x:c>
      <x:c r="E2000" s="46" t="s"/>
      <x:c r="H2000" s="46" t="s"/>
      <x:c r="K2000" s="46" t="s"/>
    </x:row>
    <x:row r="2001" spans="1:27">
      <x:c r="B2001" s="0" t="s">
        <x:v>1652</x:v>
      </x:c>
      <x:c r="C2001" s="0" t="s">
        <x:v>47</x:v>
      </x:c>
      <x:c r="D2001" s="0" t="s">
        <x:v>1653</x:v>
      </x:c>
      <x:c r="E2001" s="43" t="n">
        <x:v>11</x:v>
      </x:c>
      <x:c r="G2001" s="0" t="s">
        <x:v>1047</x:v>
      </x:c>
      <x:c r="H2001" s="44" t="n">
        <x:v>1.03</x:v>
      </x:c>
      <x:c r="I2001" s="0" t="s">
        <x:v>1048</x:v>
      </x:c>
      <x:c r="J2001" s="45">
        <x:f>ROUND(E2001* H2001,5)</x:f>
      </x:c>
      <x:c r="K2001" s="46" t="s"/>
    </x:row>
    <x:row r="2002" spans="1:27">
      <x:c r="D2002" s="47" t="s">
        <x:v>1062</x:v>
      </x:c>
      <x:c r="E2002" s="46" t="s"/>
      <x:c r="H2002" s="46" t="s"/>
      <x:c r="K2002" s="44">
        <x:f>SUM(J2001:J2001)</x:f>
      </x:c>
    </x:row>
    <x:row r="2003" spans="1:27">
      <x:c r="E2003" s="46" t="s"/>
      <x:c r="H2003" s="46" t="s"/>
      <x:c r="K2003" s="46" t="s"/>
    </x:row>
    <x:row r="2004" spans="1:27">
      <x:c r="D2004" s="47" t="s">
        <x:v>1064</x:v>
      </x:c>
      <x:c r="E2004" s="46" t="s"/>
      <x:c r="H2004" s="46" t="n">
        <x:v>1.5</x:v>
      </x:c>
      <x:c r="I2004" s="0" t="s">
        <x:v>1065</x:v>
      </x:c>
      <x:c r="J2004" s="0">
        <x:f>ROUND(H2004/100*K1999,5)</x:f>
      </x:c>
      <x:c r="K2004" s="46" t="s"/>
    </x:row>
    <x:row r="2005" spans="1:27">
      <x:c r="D2005" s="47" t="s">
        <x:v>1063</x:v>
      </x:c>
      <x:c r="E2005" s="46" t="s"/>
      <x:c r="H2005" s="46" t="s"/>
      <x:c r="K2005" s="48">
        <x:f>SUM(J1997:J2004)</x:f>
      </x:c>
    </x:row>
    <x:row r="2006" spans="1:27">
      <x:c r="D2006" s="47" t="s">
        <x:v>1130</x:v>
      </x:c>
      <x:c r="E2006" s="46" t="s"/>
      <x:c r="H2006" s="46" t="n">
        <x:v>15.53</x:v>
      </x:c>
      <x:c r="I2006" s="0" t="s">
        <x:v>1065</x:v>
      </x:c>
      <x:c r="K2006" s="44">
        <x:f>ROUND(H2006/100*K2005,5)</x:f>
      </x:c>
    </x:row>
    <x:row r="2007" spans="1:27">
      <x:c r="D2007" s="47" t="s">
        <x:v>1066</x:v>
      </x:c>
      <x:c r="E2007" s="46" t="s"/>
      <x:c r="H2007" s="46" t="s"/>
      <x:c r="K2007" s="48">
        <x:f>SUM(K2005:K2006)</x:f>
      </x:c>
    </x:row>
    <x:row r="2009" spans="1:27" customFormat="1" ht="45" customHeight="1">
      <x:c r="A2009" s="36" t="s">
        <x:v>1654</x:v>
      </x:c>
      <x:c r="B2009" s="36" t="s">
        <x:v>317</x:v>
      </x:c>
      <x:c r="C2009" s="37" t="s">
        <x:v>13</x:v>
      </x:c>
      <x:c r="D2009" s="38" t="s">
        <x:v>318</x:v>
      </x:c>
      <x:c r="E2009" s="37" t="s"/>
      <x:c r="F2009" s="37" t="s"/>
      <x:c r="G2009" s="37" t="s"/>
      <x:c r="H2009" s="39" t="s">
        <x:v>1041</x:v>
      </x:c>
      <x:c r="I2009" s="40" t="n">
        <x:v>1</x:v>
      </x:c>
      <x:c r="J2009" s="41" t="s"/>
      <x:c r="K2009" s="42">
        <x:f>ROUND(K2025,2)</x:f>
      </x:c>
      <x:c r="L2009" s="37" t="s"/>
      <x:c r="M2009" s="37" t="s"/>
      <x:c r="N2009" s="37" t="s"/>
      <x:c r="O2009" s="37" t="s"/>
      <x:c r="P2009" s="37" t="s"/>
      <x:c r="Q2009" s="37" t="s"/>
      <x:c r="R2009" s="37" t="s"/>
      <x:c r="S2009" s="37" t="s"/>
      <x:c r="T2009" s="37" t="s"/>
      <x:c r="U2009" s="37" t="s"/>
      <x:c r="V2009" s="37" t="s"/>
      <x:c r="W2009" s="37" t="s"/>
      <x:c r="X2009" s="37" t="s"/>
      <x:c r="Y2009" s="37" t="s"/>
      <x:c r="Z2009" s="37" t="s"/>
      <x:c r="AA2009" s="37" t="s"/>
    </x:row>
    <x:row r="2010" spans="1:27">
      <x:c r="B2010" s="14" t="s">
        <x:v>1042</x:v>
      </x:c>
    </x:row>
    <x:row r="2011" spans="1:27">
      <x:c r="B2011" s="0" t="s">
        <x:v>1172</x:v>
      </x:c>
      <x:c r="C2011" s="0" t="s">
        <x:v>1044</x:v>
      </x:c>
      <x:c r="D2011" s="0" t="s">
        <x:v>1173</x:v>
      </x:c>
      <x:c r="E2011" s="43" t="n">
        <x:v>0.55</x:v>
      </x:c>
      <x:c r="F2011" s="0" t="s">
        <x:v>1046</x:v>
      </x:c>
      <x:c r="G2011" s="0" t="s">
        <x:v>1047</x:v>
      </x:c>
      <x:c r="H2011" s="44" t="n">
        <x:v>26.81</x:v>
      </x:c>
      <x:c r="I2011" s="0" t="s">
        <x:v>1048</x:v>
      </x:c>
      <x:c r="J2011" s="45">
        <x:f>ROUND(E2011/I2009* H2011,5)</x:f>
      </x:c>
      <x:c r="K2011" s="46" t="s"/>
    </x:row>
    <x:row r="2012" spans="1:27">
      <x:c r="B2012" s="0" t="s">
        <x:v>1095</x:v>
      </x:c>
      <x:c r="C2012" s="0" t="s">
        <x:v>1044</x:v>
      </x:c>
      <x:c r="D2012" s="0" t="s">
        <x:v>1096</x:v>
      </x:c>
      <x:c r="E2012" s="43" t="n">
        <x:v>0.275</x:v>
      </x:c>
      <x:c r="F2012" s="0" t="s">
        <x:v>1046</x:v>
      </x:c>
      <x:c r="G2012" s="0" t="s">
        <x:v>1047</x:v>
      </x:c>
      <x:c r="H2012" s="44" t="n">
        <x:v>22.38</x:v>
      </x:c>
      <x:c r="I2012" s="0" t="s">
        <x:v>1048</x:v>
      </x:c>
      <x:c r="J2012" s="45">
        <x:f>ROUND(E2012/I2009* H2012,5)</x:f>
      </x:c>
      <x:c r="K2012" s="46" t="s"/>
    </x:row>
    <x:row r="2013" spans="1:27">
      <x:c r="D2013" s="47" t="s">
        <x:v>1049</x:v>
      </x:c>
      <x:c r="E2013" s="46" t="s"/>
      <x:c r="H2013" s="46" t="s"/>
      <x:c r="K2013" s="44">
        <x:f>SUM(J2011:J2012)</x:f>
      </x:c>
    </x:row>
    <x:row r="2014" spans="1:27">
      <x:c r="B2014" s="14" t="s">
        <x:v>1054</x:v>
      </x:c>
      <x:c r="E2014" s="46" t="s"/>
      <x:c r="H2014" s="46" t="s"/>
      <x:c r="K2014" s="46" t="s"/>
    </x:row>
    <x:row r="2015" spans="1:27">
      <x:c r="B2015" s="0" t="s">
        <x:v>1249</x:v>
      </x:c>
      <x:c r="C2015" s="0" t="s">
        <x:v>47</x:v>
      </x:c>
      <x:c r="D2015" s="0" t="s">
        <x:v>1250</x:v>
      </x:c>
      <x:c r="E2015" s="43" t="n">
        <x:v>0.6</x:v>
      </x:c>
      <x:c r="G2015" s="0" t="s">
        <x:v>1047</x:v>
      </x:c>
      <x:c r="H2015" s="44" t="n">
        <x:v>1.03</x:v>
      </x:c>
      <x:c r="I2015" s="0" t="s">
        <x:v>1048</x:v>
      </x:c>
      <x:c r="J2015" s="45">
        <x:f>ROUND(E2015* H2015,5)</x:f>
      </x:c>
      <x:c r="K2015" s="46" t="s"/>
    </x:row>
    <x:row r="2016" spans="1:27">
      <x:c r="B2016" s="0" t="s">
        <x:v>1655</x:v>
      </x:c>
      <x:c r="C2016" s="0" t="s">
        <x:v>13</x:v>
      </x:c>
      <x:c r="D2016" s="0" t="s">
        <x:v>1656</x:v>
      </x:c>
      <x:c r="E2016" s="43" t="n">
        <x:v>1.01</x:v>
      </x:c>
      <x:c r="G2016" s="0" t="s">
        <x:v>1047</x:v>
      </x:c>
      <x:c r="H2016" s="44" t="n">
        <x:v>125.82</x:v>
      </x:c>
      <x:c r="I2016" s="0" t="s">
        <x:v>1048</x:v>
      </x:c>
      <x:c r="J2016" s="45">
        <x:f>ROUND(E2016* H2016,5)</x:f>
      </x:c>
      <x:c r="K2016" s="46" t="s"/>
    </x:row>
    <x:row r="2017" spans="1:27">
      <x:c r="D2017" s="47" t="s">
        <x:v>1062</x:v>
      </x:c>
      <x:c r="E2017" s="46" t="s"/>
      <x:c r="H2017" s="46" t="s"/>
      <x:c r="K2017" s="44">
        <x:f>SUM(J2015:J2016)</x:f>
      </x:c>
    </x:row>
    <x:row r="2018" spans="1:27">
      <x:c r="B2018" s="14" t="s">
        <x:v>1038</x:v>
      </x:c>
      <x:c r="E2018" s="46" t="s"/>
      <x:c r="H2018" s="46" t="s"/>
      <x:c r="K2018" s="46" t="s"/>
    </x:row>
    <x:row r="2019" spans="1:27">
      <x:c r="B2019" s="0" t="s">
        <x:v>1039</x:v>
      </x:c>
      <x:c r="C2019" s="0" t="s">
        <x:v>31</x:v>
      </x:c>
      <x:c r="D2019" s="0" t="s">
        <x:v>1040</x:v>
      </x:c>
      <x:c r="E2019" s="43" t="n">
        <x:v>0.0252</x:v>
      </x:c>
      <x:c r="G2019" s="0" t="s">
        <x:v>1047</x:v>
      </x:c>
      <x:c r="H2019" s="44" t="n">
        <x:v>81.6244</x:v>
      </x:c>
      <x:c r="I2019" s="0" t="s">
        <x:v>1048</x:v>
      </x:c>
      <x:c r="J2019" s="45">
        <x:f>ROUND(E2019* H2019,5)</x:f>
      </x:c>
      <x:c r="K2019" s="46" t="s"/>
    </x:row>
    <x:row r="2020" spans="1:27">
      <x:c r="D2020" s="47" t="s">
        <x:v>1165</x:v>
      </x:c>
      <x:c r="E2020" s="46" t="s"/>
      <x:c r="H2020" s="46" t="s"/>
      <x:c r="K2020" s="44">
        <x:f>SUM(J2019:J2019)</x:f>
      </x:c>
    </x:row>
    <x:row r="2021" spans="1:27">
      <x:c r="E2021" s="46" t="s"/>
      <x:c r="H2021" s="46" t="s"/>
      <x:c r="K2021" s="46" t="s"/>
    </x:row>
    <x:row r="2022" spans="1:27">
      <x:c r="D2022" s="47" t="s">
        <x:v>1064</x:v>
      </x:c>
      <x:c r="E2022" s="46" t="s"/>
      <x:c r="H2022" s="46" t="n">
        <x:v>1.5</x:v>
      </x:c>
      <x:c r="I2022" s="0" t="s">
        <x:v>1065</x:v>
      </x:c>
      <x:c r="J2022" s="0">
        <x:f>ROUND(H2022/100*K2013,5)</x:f>
      </x:c>
      <x:c r="K2022" s="46" t="s"/>
    </x:row>
    <x:row r="2023" spans="1:27">
      <x:c r="D2023" s="47" t="s">
        <x:v>1063</x:v>
      </x:c>
      <x:c r="E2023" s="46" t="s"/>
      <x:c r="H2023" s="46" t="s"/>
      <x:c r="K2023" s="48">
        <x:f>SUM(J2010:J2022)</x:f>
      </x:c>
    </x:row>
    <x:row r="2024" spans="1:27">
      <x:c r="D2024" s="47" t="s">
        <x:v>1130</x:v>
      </x:c>
      <x:c r="E2024" s="46" t="s"/>
      <x:c r="H2024" s="46" t="n">
        <x:v>15.53</x:v>
      </x:c>
      <x:c r="I2024" s="0" t="s">
        <x:v>1065</x:v>
      </x:c>
      <x:c r="K2024" s="44">
        <x:f>ROUND(H2024/100*K2023,5)</x:f>
      </x:c>
    </x:row>
    <x:row r="2025" spans="1:27">
      <x:c r="D2025" s="47" t="s">
        <x:v>1066</x:v>
      </x:c>
      <x:c r="E2025" s="46" t="s"/>
      <x:c r="H2025" s="46" t="s"/>
      <x:c r="K2025" s="48">
        <x:f>SUM(K2023:K2024)</x:f>
      </x:c>
    </x:row>
    <x:row r="2027" spans="1:27" customFormat="1" ht="45" customHeight="1">
      <x:c r="A2027" s="36" t="s">
        <x:v>1657</x:v>
      </x:c>
      <x:c r="B2027" s="36" t="s">
        <x:v>315</x:v>
      </x:c>
      <x:c r="C2027" s="37" t="s">
        <x:v>13</x:v>
      </x:c>
      <x:c r="D2027" s="38" t="s">
        <x:v>316</x:v>
      </x:c>
      <x:c r="E2027" s="37" t="s"/>
      <x:c r="F2027" s="37" t="s"/>
      <x:c r="G2027" s="37" t="s"/>
      <x:c r="H2027" s="39" t="s">
        <x:v>1041</x:v>
      </x:c>
      <x:c r="I2027" s="40" t="n">
        <x:v>1</x:v>
      </x:c>
      <x:c r="J2027" s="41" t="s"/>
      <x:c r="K2027" s="42">
        <x:f>ROUND(K2042,2)</x:f>
      </x:c>
      <x:c r="L2027" s="37" t="s"/>
      <x:c r="M2027" s="37" t="s"/>
      <x:c r="N2027" s="37" t="s"/>
      <x:c r="O2027" s="37" t="s"/>
      <x:c r="P2027" s="37" t="s"/>
      <x:c r="Q2027" s="37" t="s"/>
      <x:c r="R2027" s="37" t="s"/>
      <x:c r="S2027" s="37" t="s"/>
      <x:c r="T2027" s="37" t="s"/>
      <x:c r="U2027" s="37" t="s"/>
      <x:c r="V2027" s="37" t="s"/>
      <x:c r="W2027" s="37" t="s"/>
      <x:c r="X2027" s="37" t="s"/>
      <x:c r="Y2027" s="37" t="s"/>
      <x:c r="Z2027" s="37" t="s"/>
      <x:c r="AA2027" s="37" t="s"/>
    </x:row>
    <x:row r="2028" spans="1:27">
      <x:c r="B2028" s="14" t="s">
        <x:v>1042</x:v>
      </x:c>
    </x:row>
    <x:row r="2029" spans="1:27">
      <x:c r="B2029" s="0" t="s">
        <x:v>1174</x:v>
      </x:c>
      <x:c r="C2029" s="0" t="s">
        <x:v>1044</x:v>
      </x:c>
      <x:c r="D2029" s="0" t="s">
        <x:v>1175</x:v>
      </x:c>
      <x:c r="E2029" s="43" t="n">
        <x:v>0.2</x:v>
      </x:c>
      <x:c r="F2029" s="0" t="s">
        <x:v>1046</x:v>
      </x:c>
      <x:c r="G2029" s="0" t="s">
        <x:v>1047</x:v>
      </x:c>
      <x:c r="H2029" s="44" t="n">
        <x:v>23.8</x:v>
      </x:c>
      <x:c r="I2029" s="0" t="s">
        <x:v>1048</x:v>
      </x:c>
      <x:c r="J2029" s="45">
        <x:f>ROUND(E2029/I2027* H2029,5)</x:f>
      </x:c>
      <x:c r="K2029" s="46" t="s"/>
    </x:row>
    <x:row r="2030" spans="1:27">
      <x:c r="B2030" s="0" t="s">
        <x:v>1095</x:v>
      </x:c>
      <x:c r="C2030" s="0" t="s">
        <x:v>1044</x:v>
      </x:c>
      <x:c r="D2030" s="0" t="s">
        <x:v>1096</x:v>
      </x:c>
      <x:c r="E2030" s="43" t="n">
        <x:v>0.03</x:v>
      </x:c>
      <x:c r="F2030" s="0" t="s">
        <x:v>1046</x:v>
      </x:c>
      <x:c r="G2030" s="0" t="s">
        <x:v>1047</x:v>
      </x:c>
      <x:c r="H2030" s="44" t="n">
        <x:v>22.38</x:v>
      </x:c>
      <x:c r="I2030" s="0" t="s">
        <x:v>1048</x:v>
      </x:c>
      <x:c r="J2030" s="45">
        <x:f>ROUND(E2030/I2027* H2030,5)</x:f>
      </x:c>
      <x:c r="K2030" s="46" t="s"/>
    </x:row>
    <x:row r="2031" spans="1:27">
      <x:c r="B2031" s="0" t="s">
        <x:v>1172</x:v>
      </x:c>
      <x:c r="C2031" s="0" t="s">
        <x:v>1044</x:v>
      </x:c>
      <x:c r="D2031" s="0" t="s">
        <x:v>1173</x:v>
      </x:c>
      <x:c r="E2031" s="43" t="n">
        <x:v>0.5</x:v>
      </x:c>
      <x:c r="F2031" s="0" t="s">
        <x:v>1046</x:v>
      </x:c>
      <x:c r="G2031" s="0" t="s">
        <x:v>1047</x:v>
      </x:c>
      <x:c r="H2031" s="44" t="n">
        <x:v>26.81</x:v>
      </x:c>
      <x:c r="I2031" s="0" t="s">
        <x:v>1048</x:v>
      </x:c>
      <x:c r="J2031" s="45">
        <x:f>ROUND(E2031/I2027* H2031,5)</x:f>
      </x:c>
      <x:c r="K2031" s="46" t="s"/>
    </x:row>
    <x:row r="2032" spans="1:27">
      <x:c r="D2032" s="47" t="s">
        <x:v>1049</x:v>
      </x:c>
      <x:c r="E2032" s="46" t="s"/>
      <x:c r="H2032" s="46" t="s"/>
      <x:c r="K2032" s="44">
        <x:f>SUM(J2029:J2031)</x:f>
      </x:c>
    </x:row>
    <x:row r="2033" spans="1:27">
      <x:c r="B2033" s="14" t="s">
        <x:v>1054</x:v>
      </x:c>
      <x:c r="E2033" s="46" t="s"/>
      <x:c r="H2033" s="46" t="s"/>
      <x:c r="K2033" s="46" t="s"/>
    </x:row>
    <x:row r="2034" spans="1:27">
      <x:c r="B2034" s="0" t="s">
        <x:v>1658</x:v>
      </x:c>
      <x:c r="C2034" s="0" t="s">
        <x:v>13</x:v>
      </x:c>
      <x:c r="D2034" s="0" t="s">
        <x:v>1659</x:v>
      </x:c>
      <x:c r="E2034" s="43" t="n">
        <x:v>1.02</x:v>
      </x:c>
      <x:c r="G2034" s="0" t="s">
        <x:v>1047</x:v>
      </x:c>
      <x:c r="H2034" s="44" t="n">
        <x:v>17.34</x:v>
      </x:c>
      <x:c r="I2034" s="0" t="s">
        <x:v>1048</x:v>
      </x:c>
      <x:c r="J2034" s="45">
        <x:f>ROUND(E2034* H2034,5)</x:f>
      </x:c>
      <x:c r="K2034" s="46" t="s"/>
    </x:row>
    <x:row r="2035" spans="1:27">
      <x:c r="B2035" s="0" t="s">
        <x:v>1660</x:v>
      </x:c>
      <x:c r="C2035" s="0" t="s">
        <x:v>47</x:v>
      </x:c>
      <x:c r="D2035" s="0" t="s">
        <x:v>1661</x:v>
      </x:c>
      <x:c r="E2035" s="43" t="n">
        <x:v>1.425</x:v>
      </x:c>
      <x:c r="G2035" s="0" t="s">
        <x:v>1047</x:v>
      </x:c>
      <x:c r="H2035" s="44" t="n">
        <x:v>0.35</x:v>
      </x:c>
      <x:c r="I2035" s="0" t="s">
        <x:v>1048</x:v>
      </x:c>
      <x:c r="J2035" s="45">
        <x:f>ROUND(E2035* H2035,5)</x:f>
      </x:c>
      <x:c r="K2035" s="46" t="s"/>
    </x:row>
    <x:row r="2036" spans="1:27">
      <x:c r="B2036" s="0" t="s">
        <x:v>1662</x:v>
      </x:c>
      <x:c r="C2036" s="0" t="s">
        <x:v>47</x:v>
      </x:c>
      <x:c r="D2036" s="0" t="s">
        <x:v>1663</x:v>
      </x:c>
      <x:c r="E2036" s="43" t="n">
        <x:v>7.0035</x:v>
      </x:c>
      <x:c r="G2036" s="0" t="s">
        <x:v>1047</x:v>
      </x:c>
      <x:c r="H2036" s="44" t="n">
        <x:v>0.31</x:v>
      </x:c>
      <x:c r="I2036" s="0" t="s">
        <x:v>1048</x:v>
      </x:c>
      <x:c r="J2036" s="45">
        <x:f>ROUND(E2036* H2036,5)</x:f>
      </x:c>
      <x:c r="K2036" s="46" t="s"/>
    </x:row>
    <x:row r="2037" spans="1:27">
      <x:c r="D2037" s="47" t="s">
        <x:v>1062</x:v>
      </x:c>
      <x:c r="E2037" s="46" t="s"/>
      <x:c r="H2037" s="46" t="s"/>
      <x:c r="K2037" s="44">
        <x:f>SUM(J2034:J2036)</x:f>
      </x:c>
    </x:row>
    <x:row r="2038" spans="1:27">
      <x:c r="E2038" s="46" t="s"/>
      <x:c r="H2038" s="46" t="s"/>
      <x:c r="K2038" s="46" t="s"/>
    </x:row>
    <x:row r="2039" spans="1:27">
      <x:c r="D2039" s="47" t="s">
        <x:v>1064</x:v>
      </x:c>
      <x:c r="E2039" s="46" t="s"/>
      <x:c r="H2039" s="46" t="n">
        <x:v>1.5</x:v>
      </x:c>
      <x:c r="I2039" s="0" t="s">
        <x:v>1065</x:v>
      </x:c>
      <x:c r="J2039" s="0">
        <x:f>ROUND(H2039/100*K2032,5)</x:f>
      </x:c>
      <x:c r="K2039" s="46" t="s"/>
    </x:row>
    <x:row r="2040" spans="1:27">
      <x:c r="D2040" s="47" t="s">
        <x:v>1063</x:v>
      </x:c>
      <x:c r="E2040" s="46" t="s"/>
      <x:c r="H2040" s="46" t="s"/>
      <x:c r="K2040" s="48">
        <x:f>SUM(J2028:J2039)</x:f>
      </x:c>
    </x:row>
    <x:row r="2041" spans="1:27">
      <x:c r="D2041" s="47" t="s">
        <x:v>1130</x:v>
      </x:c>
      <x:c r="E2041" s="46" t="s"/>
      <x:c r="H2041" s="46" t="n">
        <x:v>15.53</x:v>
      </x:c>
      <x:c r="I2041" s="0" t="s">
        <x:v>1065</x:v>
      </x:c>
      <x:c r="K2041" s="44">
        <x:f>ROUND(H2041/100*K2040,5)</x:f>
      </x:c>
    </x:row>
    <x:row r="2042" spans="1:27">
      <x:c r="D2042" s="47" t="s">
        <x:v>1066</x:v>
      </x:c>
      <x:c r="E2042" s="46" t="s"/>
      <x:c r="H2042" s="46" t="s"/>
      <x:c r="K2042" s="48">
        <x:f>SUM(K2040:K2041)</x:f>
      </x:c>
    </x:row>
    <x:row r="2044" spans="1:27" customFormat="1" ht="45" customHeight="1">
      <x:c r="A2044" s="36" t="s">
        <x:v>1664</x:v>
      </x:c>
      <x:c r="B2044" s="36" t="s">
        <x:v>313</x:v>
      </x:c>
      <x:c r="C2044" s="37" t="s">
        <x:v>13</x:v>
      </x:c>
      <x:c r="D2044" s="38" t="s">
        <x:v>314</x:v>
      </x:c>
      <x:c r="E2044" s="37" t="s"/>
      <x:c r="F2044" s="37" t="s"/>
      <x:c r="G2044" s="37" t="s"/>
      <x:c r="H2044" s="39" t="s">
        <x:v>1041</x:v>
      </x:c>
      <x:c r="I2044" s="40" t="n">
        <x:v>1</x:v>
      </x:c>
      <x:c r="J2044" s="41" t="s"/>
      <x:c r="K2044" s="42">
        <x:f>ROUND(K2059,2)</x:f>
      </x:c>
      <x:c r="L2044" s="37" t="s"/>
      <x:c r="M2044" s="37" t="s"/>
      <x:c r="N2044" s="37" t="s"/>
      <x:c r="O2044" s="37" t="s"/>
      <x:c r="P2044" s="37" t="s"/>
      <x:c r="Q2044" s="37" t="s"/>
      <x:c r="R2044" s="37" t="s"/>
      <x:c r="S2044" s="37" t="s"/>
      <x:c r="T2044" s="37" t="s"/>
      <x:c r="U2044" s="37" t="s"/>
      <x:c r="V2044" s="37" t="s"/>
      <x:c r="W2044" s="37" t="s"/>
      <x:c r="X2044" s="37" t="s"/>
      <x:c r="Y2044" s="37" t="s"/>
      <x:c r="Z2044" s="37" t="s"/>
      <x:c r="AA2044" s="37" t="s"/>
    </x:row>
    <x:row r="2045" spans="1:27">
      <x:c r="B2045" s="14" t="s">
        <x:v>1042</x:v>
      </x:c>
    </x:row>
    <x:row r="2046" spans="1:27">
      <x:c r="B2046" s="0" t="s">
        <x:v>1172</x:v>
      </x:c>
      <x:c r="C2046" s="0" t="s">
        <x:v>1044</x:v>
      </x:c>
      <x:c r="D2046" s="0" t="s">
        <x:v>1173</x:v>
      </x:c>
      <x:c r="E2046" s="43" t="n">
        <x:v>0.45</x:v>
      </x:c>
      <x:c r="F2046" s="0" t="s">
        <x:v>1046</x:v>
      </x:c>
      <x:c r="G2046" s="0" t="s">
        <x:v>1047</x:v>
      </x:c>
      <x:c r="H2046" s="44" t="n">
        <x:v>26.81</x:v>
      </x:c>
      <x:c r="I2046" s="0" t="s">
        <x:v>1048</x:v>
      </x:c>
      <x:c r="J2046" s="45">
        <x:f>ROUND(E2046/I2044* H2046,5)</x:f>
      </x:c>
      <x:c r="K2046" s="46" t="s"/>
    </x:row>
    <x:row r="2047" spans="1:27">
      <x:c r="B2047" s="0" t="s">
        <x:v>1174</x:v>
      </x:c>
      <x:c r="C2047" s="0" t="s">
        <x:v>1044</x:v>
      </x:c>
      <x:c r="D2047" s="0" t="s">
        <x:v>1175</x:v>
      </x:c>
      <x:c r="E2047" s="43" t="n">
        <x:v>0.2</x:v>
      </x:c>
      <x:c r="F2047" s="0" t="s">
        <x:v>1046</x:v>
      </x:c>
      <x:c r="G2047" s="0" t="s">
        <x:v>1047</x:v>
      </x:c>
      <x:c r="H2047" s="44" t="n">
        <x:v>23.8</x:v>
      </x:c>
      <x:c r="I2047" s="0" t="s">
        <x:v>1048</x:v>
      </x:c>
      <x:c r="J2047" s="45">
        <x:f>ROUND(E2047/I2044* H2047,5)</x:f>
      </x:c>
      <x:c r="K2047" s="46" t="s"/>
    </x:row>
    <x:row r="2048" spans="1:27">
      <x:c r="B2048" s="0" t="s">
        <x:v>1095</x:v>
      </x:c>
      <x:c r="C2048" s="0" t="s">
        <x:v>1044</x:v>
      </x:c>
      <x:c r="D2048" s="0" t="s">
        <x:v>1096</x:v>
      </x:c>
      <x:c r="E2048" s="43" t="n">
        <x:v>0.03</x:v>
      </x:c>
      <x:c r="F2048" s="0" t="s">
        <x:v>1046</x:v>
      </x:c>
      <x:c r="G2048" s="0" t="s">
        <x:v>1047</x:v>
      </x:c>
      <x:c r="H2048" s="44" t="n">
        <x:v>22.38</x:v>
      </x:c>
      <x:c r="I2048" s="0" t="s">
        <x:v>1048</x:v>
      </x:c>
      <x:c r="J2048" s="45">
        <x:f>ROUND(E2048/I2044* H2048,5)</x:f>
      </x:c>
      <x:c r="K2048" s="46" t="s"/>
    </x:row>
    <x:row r="2049" spans="1:27">
      <x:c r="D2049" s="47" t="s">
        <x:v>1049</x:v>
      </x:c>
      <x:c r="E2049" s="46" t="s"/>
      <x:c r="H2049" s="46" t="s"/>
      <x:c r="K2049" s="44">
        <x:f>SUM(J2046:J2048)</x:f>
      </x:c>
    </x:row>
    <x:row r="2050" spans="1:27">
      <x:c r="B2050" s="14" t="s">
        <x:v>1054</x:v>
      </x:c>
      <x:c r="E2050" s="46" t="s"/>
      <x:c r="H2050" s="46" t="s"/>
      <x:c r="K2050" s="46" t="s"/>
    </x:row>
    <x:row r="2051" spans="1:27">
      <x:c r="B2051" s="0" t="s">
        <x:v>1662</x:v>
      </x:c>
      <x:c r="C2051" s="0" t="s">
        <x:v>47</x:v>
      </x:c>
      <x:c r="D2051" s="0" t="s">
        <x:v>1663</x:v>
      </x:c>
      <x:c r="E2051" s="43" t="n">
        <x:v>7.0035</x:v>
      </x:c>
      <x:c r="G2051" s="0" t="s">
        <x:v>1047</x:v>
      </x:c>
      <x:c r="H2051" s="44" t="n">
        <x:v>0.31</x:v>
      </x:c>
      <x:c r="I2051" s="0" t="s">
        <x:v>1048</x:v>
      </x:c>
      <x:c r="J2051" s="45">
        <x:f>ROUND(E2051* H2051,5)</x:f>
      </x:c>
      <x:c r="K2051" s="46" t="s"/>
    </x:row>
    <x:row r="2052" spans="1:27">
      <x:c r="B2052" s="0" t="s">
        <x:v>1660</x:v>
      </x:c>
      <x:c r="C2052" s="0" t="s">
        <x:v>47</x:v>
      </x:c>
      <x:c r="D2052" s="0" t="s">
        <x:v>1661</x:v>
      </x:c>
      <x:c r="E2052" s="43" t="n">
        <x:v>1.425</x:v>
      </x:c>
      <x:c r="G2052" s="0" t="s">
        <x:v>1047</x:v>
      </x:c>
      <x:c r="H2052" s="44" t="n">
        <x:v>0.35</x:v>
      </x:c>
      <x:c r="I2052" s="0" t="s">
        <x:v>1048</x:v>
      </x:c>
      <x:c r="J2052" s="45">
        <x:f>ROUND(E2052* H2052,5)</x:f>
      </x:c>
      <x:c r="K2052" s="46" t="s"/>
    </x:row>
    <x:row r="2053" spans="1:27">
      <x:c r="B2053" s="0" t="s">
        <x:v>1665</x:v>
      </x:c>
      <x:c r="C2053" s="0" t="s">
        <x:v>13</x:v>
      </x:c>
      <x:c r="D2053" s="0" t="s">
        <x:v>1666</x:v>
      </x:c>
      <x:c r="E2053" s="43" t="n">
        <x:v>1.02</x:v>
      </x:c>
      <x:c r="G2053" s="0" t="s">
        <x:v>1047</x:v>
      </x:c>
      <x:c r="H2053" s="44" t="n">
        <x:v>26.32</x:v>
      </x:c>
      <x:c r="I2053" s="0" t="s">
        <x:v>1048</x:v>
      </x:c>
      <x:c r="J2053" s="45">
        <x:f>ROUND(E2053* H2053,5)</x:f>
      </x:c>
      <x:c r="K2053" s="46" t="s"/>
    </x:row>
    <x:row r="2054" spans="1:27">
      <x:c r="D2054" s="47" t="s">
        <x:v>1062</x:v>
      </x:c>
      <x:c r="E2054" s="46" t="s"/>
      <x:c r="H2054" s="46" t="s"/>
      <x:c r="K2054" s="44">
        <x:f>SUM(J2051:J2053)</x:f>
      </x:c>
    </x:row>
    <x:row r="2055" spans="1:27">
      <x:c r="E2055" s="46" t="s"/>
      <x:c r="H2055" s="46" t="s"/>
      <x:c r="K2055" s="46" t="s"/>
    </x:row>
    <x:row r="2056" spans="1:27">
      <x:c r="D2056" s="47" t="s">
        <x:v>1064</x:v>
      </x:c>
      <x:c r="E2056" s="46" t="s"/>
      <x:c r="H2056" s="46" t="n">
        <x:v>1.5</x:v>
      </x:c>
      <x:c r="I2056" s="0" t="s">
        <x:v>1065</x:v>
      </x:c>
      <x:c r="J2056" s="0">
        <x:f>ROUND(H2056/100*K2049,5)</x:f>
      </x:c>
      <x:c r="K2056" s="46" t="s"/>
    </x:row>
    <x:row r="2057" spans="1:27">
      <x:c r="D2057" s="47" t="s">
        <x:v>1063</x:v>
      </x:c>
      <x:c r="E2057" s="46" t="s"/>
      <x:c r="H2057" s="46" t="s"/>
      <x:c r="K2057" s="48">
        <x:f>SUM(J2045:J2056)</x:f>
      </x:c>
    </x:row>
    <x:row r="2058" spans="1:27">
      <x:c r="D2058" s="47" t="s">
        <x:v>1130</x:v>
      </x:c>
      <x:c r="E2058" s="46" t="s"/>
      <x:c r="H2058" s="46" t="n">
        <x:v>15.53</x:v>
      </x:c>
      <x:c r="I2058" s="0" t="s">
        <x:v>1065</x:v>
      </x:c>
      <x:c r="K2058" s="44">
        <x:f>ROUND(H2058/100*K2057,5)</x:f>
      </x:c>
    </x:row>
    <x:row r="2059" spans="1:27">
      <x:c r="D2059" s="47" t="s">
        <x:v>1066</x:v>
      </x:c>
      <x:c r="E2059" s="46" t="s"/>
      <x:c r="H2059" s="46" t="s"/>
      <x:c r="K2059" s="48">
        <x:f>SUM(K2057:K2058)</x:f>
      </x:c>
    </x:row>
    <x:row r="2061" spans="1:27" customFormat="1" ht="45" customHeight="1">
      <x:c r="A2061" s="36" t="s">
        <x:v>1667</x:v>
      </x:c>
      <x:c r="B2061" s="36" t="s">
        <x:v>307</x:v>
      </x:c>
      <x:c r="C2061" s="37" t="s">
        <x:v>13</x:v>
      </x:c>
      <x:c r="D2061" s="38" t="s">
        <x:v>308</x:v>
      </x:c>
      <x:c r="E2061" s="37" t="s"/>
      <x:c r="F2061" s="37" t="s"/>
      <x:c r="G2061" s="37" t="s"/>
      <x:c r="H2061" s="39" t="s">
        <x:v>1041</x:v>
      </x:c>
      <x:c r="I2061" s="40" t="n">
        <x:v>1</x:v>
      </x:c>
      <x:c r="J2061" s="41" t="s"/>
      <x:c r="K2061" s="42">
        <x:f>ROUND(K2075,2)</x:f>
      </x:c>
      <x:c r="L2061" s="37" t="s"/>
      <x:c r="M2061" s="37" t="s"/>
      <x:c r="N2061" s="37" t="s"/>
      <x:c r="O2061" s="37" t="s"/>
      <x:c r="P2061" s="37" t="s"/>
      <x:c r="Q2061" s="37" t="s"/>
      <x:c r="R2061" s="37" t="s"/>
      <x:c r="S2061" s="37" t="s"/>
      <x:c r="T2061" s="37" t="s"/>
      <x:c r="U2061" s="37" t="s"/>
      <x:c r="V2061" s="37" t="s"/>
      <x:c r="W2061" s="37" t="s"/>
      <x:c r="X2061" s="37" t="s"/>
      <x:c r="Y2061" s="37" t="s"/>
      <x:c r="Z2061" s="37" t="s"/>
      <x:c r="AA2061" s="37" t="s"/>
    </x:row>
    <x:row r="2062" spans="1:27">
      <x:c r="B2062" s="14" t="s">
        <x:v>1042</x:v>
      </x:c>
    </x:row>
    <x:row r="2063" spans="1:27">
      <x:c r="B2063" s="0" t="s">
        <x:v>1174</x:v>
      </x:c>
      <x:c r="C2063" s="0" t="s">
        <x:v>1044</x:v>
      </x:c>
      <x:c r="D2063" s="0" t="s">
        <x:v>1175</x:v>
      </x:c>
      <x:c r="E2063" s="43" t="n">
        <x:v>0.2</x:v>
      </x:c>
      <x:c r="F2063" s="0" t="s">
        <x:v>1046</x:v>
      </x:c>
      <x:c r="G2063" s="0" t="s">
        <x:v>1047</x:v>
      </x:c>
      <x:c r="H2063" s="44" t="n">
        <x:v>23.8</x:v>
      </x:c>
      <x:c r="I2063" s="0" t="s">
        <x:v>1048</x:v>
      </x:c>
      <x:c r="J2063" s="45">
        <x:f>ROUND(E2063/I2061* H2063,5)</x:f>
      </x:c>
      <x:c r="K2063" s="46" t="s"/>
    </x:row>
    <x:row r="2064" spans="1:27">
      <x:c r="B2064" s="0" t="s">
        <x:v>1172</x:v>
      </x:c>
      <x:c r="C2064" s="0" t="s">
        <x:v>1044</x:v>
      </x:c>
      <x:c r="D2064" s="0" t="s">
        <x:v>1173</x:v>
      </x:c>
      <x:c r="E2064" s="43" t="n">
        <x:v>0.4</x:v>
      </x:c>
      <x:c r="F2064" s="0" t="s">
        <x:v>1046</x:v>
      </x:c>
      <x:c r="G2064" s="0" t="s">
        <x:v>1047</x:v>
      </x:c>
      <x:c r="H2064" s="44" t="n">
        <x:v>26.81</x:v>
      </x:c>
      <x:c r="I2064" s="0" t="s">
        <x:v>1048</x:v>
      </x:c>
      <x:c r="J2064" s="45">
        <x:f>ROUND(E2064/I2061* H2064,5)</x:f>
      </x:c>
      <x:c r="K2064" s="46" t="s"/>
    </x:row>
    <x:row r="2065" spans="1:27">
      <x:c r="D2065" s="47" t="s">
        <x:v>1049</x:v>
      </x:c>
      <x:c r="E2065" s="46" t="s"/>
      <x:c r="H2065" s="46" t="s"/>
      <x:c r="K2065" s="44">
        <x:f>SUM(J2063:J2064)</x:f>
      </x:c>
    </x:row>
    <x:row r="2066" spans="1:27">
      <x:c r="B2066" s="14" t="s">
        <x:v>1054</x:v>
      </x:c>
      <x:c r="E2066" s="46" t="s"/>
      <x:c r="H2066" s="46" t="s"/>
      <x:c r="K2066" s="46" t="s"/>
    </x:row>
    <x:row r="2067" spans="1:27">
      <x:c r="B2067" s="0" t="s">
        <x:v>1668</x:v>
      </x:c>
      <x:c r="C2067" s="0" t="s">
        <x:v>50</x:v>
      </x:c>
      <x:c r="D2067" s="0" t="s">
        <x:v>1669</x:v>
      </x:c>
      <x:c r="E2067" s="43" t="n">
        <x:v>0.66</x:v>
      </x:c>
      <x:c r="G2067" s="0" t="s">
        <x:v>1047</x:v>
      </x:c>
      <x:c r="H2067" s="44" t="n">
        <x:v>0.18</x:v>
      </x:c>
      <x:c r="I2067" s="0" t="s">
        <x:v>1048</x:v>
      </x:c>
      <x:c r="J2067" s="45">
        <x:f>ROUND(E2067* H2067,5)</x:f>
      </x:c>
      <x:c r="K2067" s="46" t="s"/>
    </x:row>
    <x:row r="2068" spans="1:27">
      <x:c r="B2068" s="0" t="s">
        <x:v>1670</x:v>
      </x:c>
      <x:c r="C2068" s="0" t="s">
        <x:v>13</x:v>
      </x:c>
      <x:c r="D2068" s="0" t="s">
        <x:v>1671</x:v>
      </x:c>
      <x:c r="E2068" s="43" t="n">
        <x:v>1.05</x:v>
      </x:c>
      <x:c r="G2068" s="0" t="s">
        <x:v>1047</x:v>
      </x:c>
      <x:c r="H2068" s="44" t="n">
        <x:v>26.61</x:v>
      </x:c>
      <x:c r="I2068" s="0" t="s">
        <x:v>1048</x:v>
      </x:c>
      <x:c r="J2068" s="45">
        <x:f>ROUND(E2068* H2068,5)</x:f>
      </x:c>
      <x:c r="K2068" s="46" t="s"/>
    </x:row>
    <x:row r="2069" spans="1:27">
      <x:c r="B2069" s="0" t="s">
        <x:v>1672</x:v>
      </x:c>
      <x:c r="C2069" s="0" t="s">
        <x:v>47</x:v>
      </x:c>
      <x:c r="D2069" s="0" t="s">
        <x:v>1673</x:v>
      </x:c>
      <x:c r="E2069" s="43" t="n">
        <x:v>0.315</x:v>
      </x:c>
      <x:c r="G2069" s="0" t="s">
        <x:v>1047</x:v>
      </x:c>
      <x:c r="H2069" s="44" t="n">
        <x:v>3.09</x:v>
      </x:c>
      <x:c r="I2069" s="0" t="s">
        <x:v>1048</x:v>
      </x:c>
      <x:c r="J2069" s="45">
        <x:f>ROUND(E2069* H2069,5)</x:f>
      </x:c>
      <x:c r="K2069" s="46" t="s"/>
    </x:row>
    <x:row r="2070" spans="1:27">
      <x:c r="D2070" s="47" t="s">
        <x:v>1062</x:v>
      </x:c>
      <x:c r="E2070" s="46" t="s"/>
      <x:c r="H2070" s="46" t="s"/>
      <x:c r="K2070" s="44">
        <x:f>SUM(J2067:J2069)</x:f>
      </x:c>
    </x:row>
    <x:row r="2071" spans="1:27">
      <x:c r="E2071" s="46" t="s"/>
      <x:c r="H2071" s="46" t="s"/>
      <x:c r="K2071" s="46" t="s"/>
    </x:row>
    <x:row r="2072" spans="1:27">
      <x:c r="D2072" s="47" t="s">
        <x:v>1064</x:v>
      </x:c>
      <x:c r="E2072" s="46" t="s"/>
      <x:c r="H2072" s="46" t="n">
        <x:v>1.5</x:v>
      </x:c>
      <x:c r="I2072" s="0" t="s">
        <x:v>1065</x:v>
      </x:c>
      <x:c r="J2072" s="0">
        <x:f>ROUND(H2072/100*K2065,5)</x:f>
      </x:c>
      <x:c r="K2072" s="46" t="s"/>
    </x:row>
    <x:row r="2073" spans="1:27">
      <x:c r="D2073" s="47" t="s">
        <x:v>1063</x:v>
      </x:c>
      <x:c r="E2073" s="46" t="s"/>
      <x:c r="H2073" s="46" t="s"/>
      <x:c r="K2073" s="48">
        <x:f>SUM(J2062:J2072)</x:f>
      </x:c>
    </x:row>
    <x:row r="2074" spans="1:27">
      <x:c r="D2074" s="47" t="s">
        <x:v>1130</x:v>
      </x:c>
      <x:c r="E2074" s="46" t="s"/>
      <x:c r="H2074" s="46" t="n">
        <x:v>15.53</x:v>
      </x:c>
      <x:c r="I2074" s="0" t="s">
        <x:v>1065</x:v>
      </x:c>
      <x:c r="K2074" s="44">
        <x:f>ROUND(H2074/100*K2073,5)</x:f>
      </x:c>
    </x:row>
    <x:row r="2075" spans="1:27">
      <x:c r="D2075" s="47" t="s">
        <x:v>1066</x:v>
      </x:c>
      <x:c r="E2075" s="46" t="s"/>
      <x:c r="H2075" s="46" t="s"/>
      <x:c r="K2075" s="48">
        <x:f>SUM(K2073:K2074)</x:f>
      </x:c>
    </x:row>
    <x:row r="2077" spans="1:27" customFormat="1" ht="45" customHeight="1">
      <x:c r="A2077" s="36" t="s">
        <x:v>1674</x:v>
      </x:c>
      <x:c r="B2077" s="36" t="s">
        <x:v>311</x:v>
      </x:c>
      <x:c r="C2077" s="37" t="s">
        <x:v>50</x:v>
      </x:c>
      <x:c r="D2077" s="38" t="s">
        <x:v>312</x:v>
      </x:c>
      <x:c r="E2077" s="37" t="s"/>
      <x:c r="F2077" s="37" t="s"/>
      <x:c r="G2077" s="37" t="s"/>
      <x:c r="H2077" s="39" t="s">
        <x:v>1041</x:v>
      </x:c>
      <x:c r="I2077" s="40" t="n">
        <x:v>1</x:v>
      </x:c>
      <x:c r="J2077" s="41" t="s"/>
      <x:c r="K2077" s="42">
        <x:f>ROUND(K2093,2)</x:f>
      </x:c>
      <x:c r="L2077" s="37" t="s"/>
      <x:c r="M2077" s="37" t="s"/>
      <x:c r="N2077" s="37" t="s"/>
      <x:c r="O2077" s="37" t="s"/>
      <x:c r="P2077" s="37" t="s"/>
      <x:c r="Q2077" s="37" t="s"/>
      <x:c r="R2077" s="37" t="s"/>
      <x:c r="S2077" s="37" t="s"/>
      <x:c r="T2077" s="37" t="s"/>
      <x:c r="U2077" s="37" t="s"/>
      <x:c r="V2077" s="37" t="s"/>
      <x:c r="W2077" s="37" t="s"/>
      <x:c r="X2077" s="37" t="s"/>
      <x:c r="Y2077" s="37" t="s"/>
      <x:c r="Z2077" s="37" t="s"/>
      <x:c r="AA2077" s="37" t="s"/>
    </x:row>
    <x:row r="2078" spans="1:27">
      <x:c r="B2078" s="14" t="s">
        <x:v>1042</x:v>
      </x:c>
    </x:row>
    <x:row r="2079" spans="1:27">
      <x:c r="B2079" s="0" t="s">
        <x:v>1172</x:v>
      </x:c>
      <x:c r="C2079" s="0" t="s">
        <x:v>1044</x:v>
      </x:c>
      <x:c r="D2079" s="0" t="s">
        <x:v>1173</x:v>
      </x:c>
      <x:c r="E2079" s="43" t="n">
        <x:v>0.13</x:v>
      </x:c>
      <x:c r="F2079" s="0" t="s">
        <x:v>1046</x:v>
      </x:c>
      <x:c r="G2079" s="0" t="s">
        <x:v>1047</x:v>
      </x:c>
      <x:c r="H2079" s="44" t="n">
        <x:v>26.81</x:v>
      </x:c>
      <x:c r="I2079" s="0" t="s">
        <x:v>1048</x:v>
      </x:c>
      <x:c r="J2079" s="45">
        <x:f>ROUND(E2079/I2077* H2079,5)</x:f>
      </x:c>
      <x:c r="K2079" s="46" t="s"/>
    </x:row>
    <x:row r="2080" spans="1:27">
      <x:c r="B2080" s="0" t="s">
        <x:v>1095</x:v>
      </x:c>
      <x:c r="C2080" s="0" t="s">
        <x:v>1044</x:v>
      </x:c>
      <x:c r="D2080" s="0" t="s">
        <x:v>1096</x:v>
      </x:c>
      <x:c r="E2080" s="43" t="n">
        <x:v>0.05</x:v>
      </x:c>
      <x:c r="F2080" s="0" t="s">
        <x:v>1046</x:v>
      </x:c>
      <x:c r="G2080" s="0" t="s">
        <x:v>1047</x:v>
      </x:c>
      <x:c r="H2080" s="44" t="n">
        <x:v>22.38</x:v>
      </x:c>
      <x:c r="I2080" s="0" t="s">
        <x:v>1048</x:v>
      </x:c>
      <x:c r="J2080" s="45">
        <x:f>ROUND(E2080/I2077* H2080,5)</x:f>
      </x:c>
      <x:c r="K2080" s="46" t="s"/>
    </x:row>
    <x:row r="2081" spans="1:27">
      <x:c r="D2081" s="47" t="s">
        <x:v>1049</x:v>
      </x:c>
      <x:c r="E2081" s="46" t="s"/>
      <x:c r="H2081" s="46" t="s"/>
      <x:c r="K2081" s="44">
        <x:f>SUM(J2079:J2080)</x:f>
      </x:c>
    </x:row>
    <x:row r="2082" spans="1:27">
      <x:c r="B2082" s="14" t="s">
        <x:v>1054</x:v>
      </x:c>
      <x:c r="E2082" s="46" t="s"/>
      <x:c r="H2082" s="46" t="s"/>
      <x:c r="K2082" s="46" t="s"/>
    </x:row>
    <x:row r="2083" spans="1:27">
      <x:c r="B2083" s="0" t="s">
        <x:v>1675</x:v>
      </x:c>
      <x:c r="C2083" s="0" t="s">
        <x:v>50</x:v>
      </x:c>
      <x:c r="D2083" s="0" t="s">
        <x:v>1676</x:v>
      </x:c>
      <x:c r="E2083" s="43" t="n">
        <x:v>1.02</x:v>
      </x:c>
      <x:c r="G2083" s="0" t="s">
        <x:v>1047</x:v>
      </x:c>
      <x:c r="H2083" s="44" t="n">
        <x:v>7.16</x:v>
      </x:c>
      <x:c r="I2083" s="0" t="s">
        <x:v>1048</x:v>
      </x:c>
      <x:c r="J2083" s="45">
        <x:f>ROUND(E2083* H2083,5)</x:f>
      </x:c>
      <x:c r="K2083" s="46" t="s"/>
    </x:row>
    <x:row r="2084" spans="1:27">
      <x:c r="B2084" s="0" t="s">
        <x:v>1249</x:v>
      </x:c>
      <x:c r="C2084" s="0" t="s">
        <x:v>47</x:v>
      </x:c>
      <x:c r="D2084" s="0" t="s">
        <x:v>1250</x:v>
      </x:c>
      <x:c r="E2084" s="43" t="n">
        <x:v>0.165</x:v>
      </x:c>
      <x:c r="G2084" s="0" t="s">
        <x:v>1047</x:v>
      </x:c>
      <x:c r="H2084" s="44" t="n">
        <x:v>1.03</x:v>
      </x:c>
      <x:c r="I2084" s="0" t="s">
        <x:v>1048</x:v>
      </x:c>
      <x:c r="J2084" s="45">
        <x:f>ROUND(E2084* H2084,5)</x:f>
      </x:c>
      <x:c r="K2084" s="46" t="s"/>
    </x:row>
    <x:row r="2085" spans="1:27">
      <x:c r="D2085" s="47" t="s">
        <x:v>1062</x:v>
      </x:c>
      <x:c r="E2085" s="46" t="s"/>
      <x:c r="H2085" s="46" t="s"/>
      <x:c r="K2085" s="44">
        <x:f>SUM(J2083:J2084)</x:f>
      </x:c>
    </x:row>
    <x:row r="2086" spans="1:27">
      <x:c r="B2086" s="14" t="s">
        <x:v>1038</x:v>
      </x:c>
      <x:c r="E2086" s="46" t="s"/>
      <x:c r="H2086" s="46" t="s"/>
      <x:c r="K2086" s="46" t="s"/>
    </x:row>
    <x:row r="2087" spans="1:27">
      <x:c r="B2087" s="0" t="s">
        <x:v>1067</x:v>
      </x:c>
      <x:c r="C2087" s="0" t="s">
        <x:v>31</x:v>
      </x:c>
      <x:c r="D2087" s="0" t="s">
        <x:v>1068</x:v>
      </x:c>
      <x:c r="E2087" s="43" t="n">
        <x:v>0.0011</x:v>
      </x:c>
      <x:c r="G2087" s="0" t="s">
        <x:v>1047</x:v>
      </x:c>
      <x:c r="H2087" s="44" t="n">
        <x:v>85.3234</x:v>
      </x:c>
      <x:c r="I2087" s="0" t="s">
        <x:v>1048</x:v>
      </x:c>
      <x:c r="J2087" s="45">
        <x:f>ROUND(E2087* H2087,5)</x:f>
      </x:c>
      <x:c r="K2087" s="46" t="s"/>
    </x:row>
    <x:row r="2088" spans="1:27">
      <x:c r="D2088" s="47" t="s">
        <x:v>1165</x:v>
      </x:c>
      <x:c r="E2088" s="46" t="s"/>
      <x:c r="H2088" s="46" t="s"/>
      <x:c r="K2088" s="44">
        <x:f>SUM(J2087:J2087)</x:f>
      </x:c>
    </x:row>
    <x:row r="2089" spans="1:27">
      <x:c r="E2089" s="46" t="s"/>
      <x:c r="H2089" s="46" t="s"/>
      <x:c r="K2089" s="46" t="s"/>
    </x:row>
    <x:row r="2090" spans="1:27">
      <x:c r="D2090" s="47" t="s">
        <x:v>1064</x:v>
      </x:c>
      <x:c r="E2090" s="46" t="s"/>
      <x:c r="H2090" s="46" t="n">
        <x:v>1.5</x:v>
      </x:c>
      <x:c r="I2090" s="0" t="s">
        <x:v>1065</x:v>
      </x:c>
      <x:c r="J2090" s="0">
        <x:f>ROUND(H2090/100*K2081,5)</x:f>
      </x:c>
      <x:c r="K2090" s="46" t="s"/>
    </x:row>
    <x:row r="2091" spans="1:27">
      <x:c r="D2091" s="47" t="s">
        <x:v>1063</x:v>
      </x:c>
      <x:c r="E2091" s="46" t="s"/>
      <x:c r="H2091" s="46" t="s"/>
      <x:c r="K2091" s="48">
        <x:f>SUM(J2078:J2090)</x:f>
      </x:c>
    </x:row>
    <x:row r="2092" spans="1:27">
      <x:c r="D2092" s="47" t="s">
        <x:v>1130</x:v>
      </x:c>
      <x:c r="E2092" s="46" t="s"/>
      <x:c r="H2092" s="46" t="n">
        <x:v>15.53</x:v>
      </x:c>
      <x:c r="I2092" s="0" t="s">
        <x:v>1065</x:v>
      </x:c>
      <x:c r="K2092" s="44">
        <x:f>ROUND(H2092/100*K2091,5)</x:f>
      </x:c>
    </x:row>
    <x:row r="2093" spans="1:27">
      <x:c r="D2093" s="47" t="s">
        <x:v>1066</x:v>
      </x:c>
      <x:c r="E2093" s="46" t="s"/>
      <x:c r="H2093" s="46" t="s"/>
      <x:c r="K2093" s="48">
        <x:f>SUM(K2091:K2092)</x:f>
      </x:c>
    </x:row>
    <x:row r="2095" spans="1:27" customFormat="1" ht="45" customHeight="1">
      <x:c r="A2095" s="36" t="s">
        <x:v>1677</x:v>
      </x:c>
      <x:c r="B2095" s="36" t="s">
        <x:v>309</x:v>
      </x:c>
      <x:c r="C2095" s="37" t="s">
        <x:v>50</x:v>
      </x:c>
      <x:c r="D2095" s="38" t="s">
        <x:v>310</x:v>
      </x:c>
      <x:c r="E2095" s="37" t="s"/>
      <x:c r="F2095" s="37" t="s"/>
      <x:c r="G2095" s="37" t="s"/>
      <x:c r="H2095" s="39" t="s">
        <x:v>1041</x:v>
      </x:c>
      <x:c r="I2095" s="40" t="n">
        <x:v>1</x:v>
      </x:c>
      <x:c r="J2095" s="41" t="s"/>
      <x:c r="K2095" s="42">
        <x:f>ROUND(K2109,2)</x:f>
      </x:c>
      <x:c r="L2095" s="37" t="s"/>
      <x:c r="M2095" s="37" t="s"/>
      <x:c r="N2095" s="37" t="s"/>
      <x:c r="O2095" s="37" t="s"/>
      <x:c r="P2095" s="37" t="s"/>
      <x:c r="Q2095" s="37" t="s"/>
      <x:c r="R2095" s="37" t="s"/>
      <x:c r="S2095" s="37" t="s"/>
      <x:c r="T2095" s="37" t="s"/>
      <x:c r="U2095" s="37" t="s"/>
      <x:c r="V2095" s="37" t="s"/>
      <x:c r="W2095" s="37" t="s"/>
      <x:c r="X2095" s="37" t="s"/>
      <x:c r="Y2095" s="37" t="s"/>
      <x:c r="Z2095" s="37" t="s"/>
      <x:c r="AA2095" s="37" t="s"/>
    </x:row>
    <x:row r="2096" spans="1:27">
      <x:c r="B2096" s="14" t="s">
        <x:v>1042</x:v>
      </x:c>
    </x:row>
    <x:row r="2097" spans="1:27">
      <x:c r="B2097" s="0" t="s">
        <x:v>1174</x:v>
      </x:c>
      <x:c r="C2097" s="0" t="s">
        <x:v>1044</x:v>
      </x:c>
      <x:c r="D2097" s="0" t="s">
        <x:v>1175</x:v>
      </x:c>
      <x:c r="E2097" s="43" t="n">
        <x:v>0.02</x:v>
      </x:c>
      <x:c r="F2097" s="0" t="s">
        <x:v>1046</x:v>
      </x:c>
      <x:c r="G2097" s="0" t="s">
        <x:v>1047</x:v>
      </x:c>
      <x:c r="H2097" s="44" t="n">
        <x:v>23.8</x:v>
      </x:c>
      <x:c r="I2097" s="0" t="s">
        <x:v>1048</x:v>
      </x:c>
      <x:c r="J2097" s="45">
        <x:f>ROUND(E2097/I2095* H2097,5)</x:f>
      </x:c>
      <x:c r="K2097" s="46" t="s"/>
    </x:row>
    <x:row r="2098" spans="1:27">
      <x:c r="B2098" s="0" t="s">
        <x:v>1172</x:v>
      </x:c>
      <x:c r="C2098" s="0" t="s">
        <x:v>1044</x:v>
      </x:c>
      <x:c r="D2098" s="0" t="s">
        <x:v>1173</x:v>
      </x:c>
      <x:c r="E2098" s="43" t="n">
        <x:v>0.1</x:v>
      </x:c>
      <x:c r="F2098" s="0" t="s">
        <x:v>1046</x:v>
      </x:c>
      <x:c r="G2098" s="0" t="s">
        <x:v>1047</x:v>
      </x:c>
      <x:c r="H2098" s="44" t="n">
        <x:v>26.81</x:v>
      </x:c>
      <x:c r="I2098" s="0" t="s">
        <x:v>1048</x:v>
      </x:c>
      <x:c r="J2098" s="45">
        <x:f>ROUND(E2098/I2095* H2098,5)</x:f>
      </x:c>
      <x:c r="K2098" s="46" t="s"/>
    </x:row>
    <x:row r="2099" spans="1:27">
      <x:c r="D2099" s="47" t="s">
        <x:v>1049</x:v>
      </x:c>
      <x:c r="E2099" s="46" t="s"/>
      <x:c r="H2099" s="46" t="s"/>
      <x:c r="K2099" s="44">
        <x:f>SUM(J2097:J2098)</x:f>
      </x:c>
    </x:row>
    <x:row r="2100" spans="1:27">
      <x:c r="B2100" s="14" t="s">
        <x:v>1054</x:v>
      </x:c>
      <x:c r="E2100" s="46" t="s"/>
      <x:c r="H2100" s="46" t="s"/>
      <x:c r="K2100" s="46" t="s"/>
    </x:row>
    <x:row r="2101" spans="1:27">
      <x:c r="B2101" s="0" t="s">
        <x:v>1678</x:v>
      </x:c>
      <x:c r="C2101" s="0" t="s">
        <x:v>50</x:v>
      </x:c>
      <x:c r="D2101" s="0" t="s">
        <x:v>1679</x:v>
      </x:c>
      <x:c r="E2101" s="43" t="n">
        <x:v>1.02</x:v>
      </x:c>
      <x:c r="G2101" s="0" t="s">
        <x:v>1047</x:v>
      </x:c>
      <x:c r="H2101" s="44" t="n">
        <x:v>5.56</x:v>
      </x:c>
      <x:c r="I2101" s="0" t="s">
        <x:v>1048</x:v>
      </x:c>
      <x:c r="J2101" s="45">
        <x:f>ROUND(E2101* H2101,5)</x:f>
      </x:c>
      <x:c r="K2101" s="46" t="s"/>
    </x:row>
    <x:row r="2102" spans="1:27">
      <x:c r="B2102" s="0" t="s">
        <x:v>1662</x:v>
      </x:c>
      <x:c r="C2102" s="0" t="s">
        <x:v>47</x:v>
      </x:c>
      <x:c r="D2102" s="0" t="s">
        <x:v>1663</x:v>
      </x:c>
      <x:c r="E2102" s="43" t="n">
        <x:v>0.525</x:v>
      </x:c>
      <x:c r="G2102" s="0" t="s">
        <x:v>1047</x:v>
      </x:c>
      <x:c r="H2102" s="44" t="n">
        <x:v>0.31</x:v>
      </x:c>
      <x:c r="I2102" s="0" t="s">
        <x:v>1048</x:v>
      </x:c>
      <x:c r="J2102" s="45">
        <x:f>ROUND(E2102* H2102,5)</x:f>
      </x:c>
      <x:c r="K2102" s="46" t="s"/>
    </x:row>
    <x:row r="2103" spans="1:27">
      <x:c r="B2103" s="0" t="s">
        <x:v>1660</x:v>
      </x:c>
      <x:c r="C2103" s="0" t="s">
        <x:v>47</x:v>
      </x:c>
      <x:c r="D2103" s="0" t="s">
        <x:v>1661</x:v>
      </x:c>
      <x:c r="E2103" s="43" t="n">
        <x:v>0.1001</x:v>
      </x:c>
      <x:c r="G2103" s="0" t="s">
        <x:v>1047</x:v>
      </x:c>
      <x:c r="H2103" s="44" t="n">
        <x:v>0.35</x:v>
      </x:c>
      <x:c r="I2103" s="0" t="s">
        <x:v>1048</x:v>
      </x:c>
      <x:c r="J2103" s="45">
        <x:f>ROUND(E2103* H2103,5)</x:f>
      </x:c>
      <x:c r="K2103" s="46" t="s"/>
    </x:row>
    <x:row r="2104" spans="1:27">
      <x:c r="D2104" s="47" t="s">
        <x:v>1062</x:v>
      </x:c>
      <x:c r="E2104" s="46" t="s"/>
      <x:c r="H2104" s="46" t="s"/>
      <x:c r="K2104" s="44">
        <x:f>SUM(J2101:J2103)</x:f>
      </x:c>
    </x:row>
    <x:row r="2105" spans="1:27">
      <x:c r="E2105" s="46" t="s"/>
      <x:c r="H2105" s="46" t="s"/>
      <x:c r="K2105" s="46" t="s"/>
    </x:row>
    <x:row r="2106" spans="1:27">
      <x:c r="D2106" s="47" t="s">
        <x:v>1064</x:v>
      </x:c>
      <x:c r="E2106" s="46" t="s"/>
      <x:c r="H2106" s="46" t="n">
        <x:v>1.5</x:v>
      </x:c>
      <x:c r="I2106" s="0" t="s">
        <x:v>1065</x:v>
      </x:c>
      <x:c r="J2106" s="0">
        <x:f>ROUND(H2106/100*K2099,5)</x:f>
      </x:c>
      <x:c r="K2106" s="46" t="s"/>
    </x:row>
    <x:row r="2107" spans="1:27">
      <x:c r="D2107" s="47" t="s">
        <x:v>1063</x:v>
      </x:c>
      <x:c r="E2107" s="46" t="s"/>
      <x:c r="H2107" s="46" t="s"/>
      <x:c r="K2107" s="48">
        <x:f>SUM(J2096:J2106)</x:f>
      </x:c>
    </x:row>
    <x:row r="2108" spans="1:27">
      <x:c r="D2108" s="47" t="s">
        <x:v>1130</x:v>
      </x:c>
      <x:c r="E2108" s="46" t="s"/>
      <x:c r="H2108" s="46" t="n">
        <x:v>15.53</x:v>
      </x:c>
      <x:c r="I2108" s="0" t="s">
        <x:v>1065</x:v>
      </x:c>
      <x:c r="K2108" s="44">
        <x:f>ROUND(H2108/100*K2107,5)</x:f>
      </x:c>
    </x:row>
    <x:row r="2109" spans="1:27">
      <x:c r="D2109" s="47" t="s">
        <x:v>1066</x:v>
      </x:c>
      <x:c r="E2109" s="46" t="s"/>
      <x:c r="H2109" s="46" t="s"/>
      <x:c r="K2109" s="48">
        <x:f>SUM(K2107:K2108)</x:f>
      </x:c>
    </x:row>
    <x:row r="2111" spans="1:27" customFormat="1" ht="45" customHeight="1">
      <x:c r="A2111" s="36" t="s">
        <x:v>1680</x:v>
      </x:c>
      <x:c r="B2111" s="36" t="s">
        <x:v>207</x:v>
      </x:c>
      <x:c r="C2111" s="37" t="s">
        <x:v>50</x:v>
      </x:c>
      <x:c r="D2111" s="38" t="s">
        <x:v>208</x:v>
      </x:c>
      <x:c r="E2111" s="37" t="s"/>
      <x:c r="F2111" s="37" t="s"/>
      <x:c r="G2111" s="37" t="s"/>
      <x:c r="H2111" s="39" t="s">
        <x:v>1041</x:v>
      </x:c>
      <x:c r="I2111" s="40" t="n">
        <x:v>1</x:v>
      </x:c>
      <x:c r="J2111" s="41" t="s"/>
      <x:c r="K2111" s="42">
        <x:f>ROUND(K2123,2)</x:f>
      </x:c>
      <x:c r="L2111" s="37" t="s"/>
      <x:c r="M2111" s="37" t="s"/>
      <x:c r="N2111" s="37" t="s"/>
      <x:c r="O2111" s="37" t="s"/>
      <x:c r="P2111" s="37" t="s"/>
      <x:c r="Q2111" s="37" t="s"/>
      <x:c r="R2111" s="37" t="s"/>
      <x:c r="S2111" s="37" t="s"/>
      <x:c r="T2111" s="37" t="s"/>
      <x:c r="U2111" s="37" t="s"/>
      <x:c r="V2111" s="37" t="s"/>
      <x:c r="W2111" s="37" t="s"/>
      <x:c r="X2111" s="37" t="s"/>
      <x:c r="Y2111" s="37" t="s"/>
      <x:c r="Z2111" s="37" t="s"/>
      <x:c r="AA2111" s="37" t="s"/>
    </x:row>
    <x:row r="2112" spans="1:27">
      <x:c r="B2112" s="14" t="s">
        <x:v>1042</x:v>
      </x:c>
    </x:row>
    <x:row r="2113" spans="1:27">
      <x:c r="B2113" s="0" t="s">
        <x:v>1095</x:v>
      </x:c>
      <x:c r="C2113" s="0" t="s">
        <x:v>1044</x:v>
      </x:c>
      <x:c r="D2113" s="0" t="s">
        <x:v>1096</x:v>
      </x:c>
      <x:c r="E2113" s="43" t="n">
        <x:v>0.125</x:v>
      </x:c>
      <x:c r="F2113" s="0" t="s">
        <x:v>1046</x:v>
      </x:c>
      <x:c r="G2113" s="0" t="s">
        <x:v>1047</x:v>
      </x:c>
      <x:c r="H2113" s="44" t="n">
        <x:v>22.38</x:v>
      </x:c>
      <x:c r="I2113" s="0" t="s">
        <x:v>1048</x:v>
      </x:c>
      <x:c r="J2113" s="45">
        <x:f>ROUND(E2113/I2111* H2113,5)</x:f>
      </x:c>
      <x:c r="K2113" s="46" t="s"/>
    </x:row>
    <x:row r="2114" spans="1:27">
      <x:c r="B2114" s="0" t="s">
        <x:v>1157</x:v>
      </x:c>
      <x:c r="C2114" s="0" t="s">
        <x:v>1044</x:v>
      </x:c>
      <x:c r="D2114" s="0" t="s">
        <x:v>1158</x:v>
      </x:c>
      <x:c r="E2114" s="43" t="n">
        <x:v>0.25</x:v>
      </x:c>
      <x:c r="F2114" s="0" t="s">
        <x:v>1046</x:v>
      </x:c>
      <x:c r="G2114" s="0" t="s">
        <x:v>1047</x:v>
      </x:c>
      <x:c r="H2114" s="44" t="n">
        <x:v>26.81</x:v>
      </x:c>
      <x:c r="I2114" s="0" t="s">
        <x:v>1048</x:v>
      </x:c>
      <x:c r="J2114" s="45">
        <x:f>ROUND(E2114/I2111* H2114,5)</x:f>
      </x:c>
      <x:c r="K2114" s="46" t="s"/>
    </x:row>
    <x:row r="2115" spans="1:27">
      <x:c r="D2115" s="47" t="s">
        <x:v>1049</x:v>
      </x:c>
      <x:c r="E2115" s="46" t="s"/>
      <x:c r="H2115" s="46" t="s"/>
      <x:c r="K2115" s="44">
        <x:f>SUM(J2113:J2114)</x:f>
      </x:c>
    </x:row>
    <x:row r="2116" spans="1:27">
      <x:c r="B2116" s="14" t="s">
        <x:v>1038</x:v>
      </x:c>
      <x:c r="E2116" s="46" t="s"/>
      <x:c r="H2116" s="46" t="s"/>
      <x:c r="K2116" s="46" t="s"/>
    </x:row>
    <x:row r="2117" spans="1:27">
      <x:c r="B2117" s="0" t="s">
        <x:v>1067</x:v>
      </x:c>
      <x:c r="C2117" s="0" t="s">
        <x:v>31</x:v>
      </x:c>
      <x:c r="D2117" s="0" t="s">
        <x:v>1068</x:v>
      </x:c>
      <x:c r="E2117" s="43" t="n">
        <x:v>0.0021</x:v>
      </x:c>
      <x:c r="G2117" s="0" t="s">
        <x:v>1047</x:v>
      </x:c>
      <x:c r="H2117" s="44" t="n">
        <x:v>85.3234</x:v>
      </x:c>
      <x:c r="I2117" s="0" t="s">
        <x:v>1048</x:v>
      </x:c>
      <x:c r="J2117" s="45">
        <x:f>ROUND(E2117* H2117,5)</x:f>
      </x:c>
      <x:c r="K2117" s="46" t="s"/>
    </x:row>
    <x:row r="2118" spans="1:27">
      <x:c r="D2118" s="47" t="s">
        <x:v>1165</x:v>
      </x:c>
      <x:c r="E2118" s="46" t="s"/>
      <x:c r="H2118" s="46" t="s"/>
      <x:c r="K2118" s="44">
        <x:f>SUM(J2117:J2117)</x:f>
      </x:c>
    </x:row>
    <x:row r="2119" spans="1:27">
      <x:c r="E2119" s="46" t="s"/>
      <x:c r="H2119" s="46" t="s"/>
      <x:c r="K2119" s="46" t="s"/>
    </x:row>
    <x:row r="2120" spans="1:27">
      <x:c r="D2120" s="47" t="s">
        <x:v>1064</x:v>
      </x:c>
      <x:c r="E2120" s="46" t="s"/>
      <x:c r="H2120" s="46" t="n">
        <x:v>1.5</x:v>
      </x:c>
      <x:c r="I2120" s="0" t="s">
        <x:v>1065</x:v>
      </x:c>
      <x:c r="J2120" s="0">
        <x:f>ROUND(H2120/100*K2115,5)</x:f>
      </x:c>
      <x:c r="K2120" s="46" t="s"/>
    </x:row>
    <x:row r="2121" spans="1:27">
      <x:c r="D2121" s="47" t="s">
        <x:v>1063</x:v>
      </x:c>
      <x:c r="E2121" s="46" t="s"/>
      <x:c r="H2121" s="46" t="s"/>
      <x:c r="K2121" s="48">
        <x:f>SUM(J2112:J2120)</x:f>
      </x:c>
    </x:row>
    <x:row r="2122" spans="1:27">
      <x:c r="D2122" s="47" t="s">
        <x:v>1130</x:v>
      </x:c>
      <x:c r="E2122" s="46" t="s"/>
      <x:c r="H2122" s="46" t="n">
        <x:v>15.53</x:v>
      </x:c>
      <x:c r="I2122" s="0" t="s">
        <x:v>1065</x:v>
      </x:c>
      <x:c r="K2122" s="44">
        <x:f>ROUND(H2122/100*K2121,5)</x:f>
      </x:c>
    </x:row>
    <x:row r="2123" spans="1:27">
      <x:c r="D2123" s="47" t="s">
        <x:v>1066</x:v>
      </x:c>
      <x:c r="E2123" s="46" t="s"/>
      <x:c r="H2123" s="46" t="s"/>
      <x:c r="K2123" s="48">
        <x:f>SUM(K2121:K2122)</x:f>
      </x:c>
    </x:row>
    <x:row r="2125" spans="1:27" customFormat="1" ht="45" customHeight="1">
      <x:c r="A2125" s="36" t="s">
        <x:v>1681</x:v>
      </x:c>
      <x:c r="B2125" s="36" t="s">
        <x:v>319</x:v>
      </x:c>
      <x:c r="C2125" s="37" t="s">
        <x:v>50</x:v>
      </x:c>
      <x:c r="D2125" s="38" t="s">
        <x:v>320</x:v>
      </x:c>
      <x:c r="E2125" s="37" t="s"/>
      <x:c r="F2125" s="37" t="s"/>
      <x:c r="G2125" s="37" t="s"/>
      <x:c r="H2125" s="39" t="s">
        <x:v>1041</x:v>
      </x:c>
      <x:c r="I2125" s="40" t="n">
        <x:v>1</x:v>
      </x:c>
      <x:c r="J2125" s="41" t="s"/>
      <x:c r="K2125" s="42">
        <x:f>ROUND(K2142,2)</x:f>
      </x:c>
      <x:c r="L2125" s="37" t="s"/>
      <x:c r="M2125" s="37" t="s"/>
      <x:c r="N2125" s="37" t="s"/>
      <x:c r="O2125" s="37" t="s"/>
      <x:c r="P2125" s="37" t="s"/>
      <x:c r="Q2125" s="37" t="s"/>
      <x:c r="R2125" s="37" t="s"/>
      <x:c r="S2125" s="37" t="s"/>
      <x:c r="T2125" s="37" t="s"/>
      <x:c r="U2125" s="37" t="s"/>
      <x:c r="V2125" s="37" t="s"/>
      <x:c r="W2125" s="37" t="s"/>
      <x:c r="X2125" s="37" t="s"/>
      <x:c r="Y2125" s="37" t="s"/>
      <x:c r="Z2125" s="37" t="s"/>
      <x:c r="AA2125" s="37" t="s"/>
    </x:row>
    <x:row r="2126" spans="1:27">
      <x:c r="B2126" s="14" t="s">
        <x:v>1042</x:v>
      </x:c>
    </x:row>
    <x:row r="2127" spans="1:27">
      <x:c r="B2127" s="0" t="s">
        <x:v>1157</x:v>
      </x:c>
      <x:c r="C2127" s="0" t="s">
        <x:v>1044</x:v>
      </x:c>
      <x:c r="D2127" s="0" t="s">
        <x:v>1158</x:v>
      </x:c>
      <x:c r="E2127" s="43" t="n">
        <x:v>0.5</x:v>
      </x:c>
      <x:c r="F2127" s="0" t="s">
        <x:v>1046</x:v>
      </x:c>
      <x:c r="G2127" s="0" t="s">
        <x:v>1047</x:v>
      </x:c>
      <x:c r="H2127" s="44" t="n">
        <x:v>26.81</x:v>
      </x:c>
      <x:c r="I2127" s="0" t="s">
        <x:v>1048</x:v>
      </x:c>
      <x:c r="J2127" s="45">
        <x:f>ROUND(E2127/I2125* H2127,5)</x:f>
      </x:c>
      <x:c r="K2127" s="46" t="s"/>
    </x:row>
    <x:row r="2128" spans="1:27">
      <x:c r="B2128" s="0" t="s">
        <x:v>1095</x:v>
      </x:c>
      <x:c r="C2128" s="0" t="s">
        <x:v>1044</x:v>
      </x:c>
      <x:c r="D2128" s="0" t="s">
        <x:v>1096</x:v>
      </x:c>
      <x:c r="E2128" s="43" t="n">
        <x:v>0.5</x:v>
      </x:c>
      <x:c r="F2128" s="0" t="s">
        <x:v>1046</x:v>
      </x:c>
      <x:c r="G2128" s="0" t="s">
        <x:v>1047</x:v>
      </x:c>
      <x:c r="H2128" s="44" t="n">
        <x:v>22.38</x:v>
      </x:c>
      <x:c r="I2128" s="0" t="s">
        <x:v>1048</x:v>
      </x:c>
      <x:c r="J2128" s="45">
        <x:f>ROUND(E2128/I2125* H2128,5)</x:f>
      </x:c>
      <x:c r="K2128" s="46" t="s"/>
    </x:row>
    <x:row r="2129" spans="1:27">
      <x:c r="D2129" s="47" t="s">
        <x:v>1049</x:v>
      </x:c>
      <x:c r="E2129" s="46" t="s"/>
      <x:c r="H2129" s="46" t="s"/>
      <x:c r="K2129" s="44">
        <x:f>SUM(J2127:J2128)</x:f>
      </x:c>
    </x:row>
    <x:row r="2130" spans="1:27">
      <x:c r="B2130" s="14" t="s">
        <x:v>1054</x:v>
      </x:c>
      <x:c r="E2130" s="46" t="s"/>
      <x:c r="H2130" s="46" t="s"/>
      <x:c r="K2130" s="46" t="s"/>
    </x:row>
    <x:row r="2131" spans="1:27">
      <x:c r="B2131" s="0" t="s">
        <x:v>1682</x:v>
      </x:c>
      <x:c r="C2131" s="0" t="s">
        <x:v>50</x:v>
      </x:c>
      <x:c r="D2131" s="0" t="s">
        <x:v>1683</x:v>
      </x:c>
      <x:c r="E2131" s="43" t="n">
        <x:v>1.02</x:v>
      </x:c>
      <x:c r="G2131" s="0" t="s">
        <x:v>1047</x:v>
      </x:c>
      <x:c r="H2131" s="44" t="n">
        <x:v>97.17</x:v>
      </x:c>
      <x:c r="I2131" s="0" t="s">
        <x:v>1048</x:v>
      </x:c>
      <x:c r="J2131" s="45">
        <x:f>ROUND(E2131* H2131,5)</x:f>
      </x:c>
      <x:c r="K2131" s="46" t="s"/>
    </x:row>
    <x:row r="2132" spans="1:27">
      <x:c r="B2132" s="0" t="s">
        <x:v>1249</x:v>
      </x:c>
      <x:c r="C2132" s="0" t="s">
        <x:v>47</x:v>
      </x:c>
      <x:c r="D2132" s="0" t="s">
        <x:v>1250</x:v>
      </x:c>
      <x:c r="E2132" s="43" t="n">
        <x:v>0.795</x:v>
      </x:c>
      <x:c r="G2132" s="0" t="s">
        <x:v>1047</x:v>
      </x:c>
      <x:c r="H2132" s="44" t="n">
        <x:v>1.03</x:v>
      </x:c>
      <x:c r="I2132" s="0" t="s">
        <x:v>1048</x:v>
      </x:c>
      <x:c r="J2132" s="45">
        <x:f>ROUND(E2132* H2132,5)</x:f>
      </x:c>
      <x:c r="K2132" s="46" t="s"/>
    </x:row>
    <x:row r="2133" spans="1:27">
      <x:c r="B2133" s="0" t="s">
        <x:v>1684</x:v>
      </x:c>
      <x:c r="C2133" s="0" t="s">
        <x:v>47</x:v>
      </x:c>
      <x:c r="D2133" s="0" t="s">
        <x:v>1685</x:v>
      </x:c>
      <x:c r="E2133" s="43" t="n">
        <x:v>0.9994</x:v>
      </x:c>
      <x:c r="G2133" s="0" t="s">
        <x:v>1047</x:v>
      </x:c>
      <x:c r="H2133" s="44" t="n">
        <x:v>0.16</x:v>
      </x:c>
      <x:c r="I2133" s="0" t="s">
        <x:v>1048</x:v>
      </x:c>
      <x:c r="J2133" s="45">
        <x:f>ROUND(E2133* H2133,5)</x:f>
      </x:c>
      <x:c r="K2133" s="46" t="s"/>
    </x:row>
    <x:row r="2134" spans="1:27">
      <x:c r="D2134" s="47" t="s">
        <x:v>1062</x:v>
      </x:c>
      <x:c r="E2134" s="46" t="s"/>
      <x:c r="H2134" s="46" t="s"/>
      <x:c r="K2134" s="44">
        <x:f>SUM(J2131:J2133)</x:f>
      </x:c>
    </x:row>
    <x:row r="2135" spans="1:27">
      <x:c r="B2135" s="14" t="s">
        <x:v>1038</x:v>
      </x:c>
      <x:c r="E2135" s="46" t="s"/>
      <x:c r="H2135" s="46" t="s"/>
      <x:c r="K2135" s="46" t="s"/>
    </x:row>
    <x:row r="2136" spans="1:27">
      <x:c r="B2136" s="0" t="s">
        <x:v>1039</x:v>
      </x:c>
      <x:c r="C2136" s="0" t="s">
        <x:v>31</x:v>
      </x:c>
      <x:c r="D2136" s="0" t="s">
        <x:v>1040</x:v>
      </x:c>
      <x:c r="E2136" s="43" t="n">
        <x:v>0.015</x:v>
      </x:c>
      <x:c r="G2136" s="0" t="s">
        <x:v>1047</x:v>
      </x:c>
      <x:c r="H2136" s="44" t="n">
        <x:v>81.6244</x:v>
      </x:c>
      <x:c r="I2136" s="0" t="s">
        <x:v>1048</x:v>
      </x:c>
      <x:c r="J2136" s="45">
        <x:f>ROUND(E2136* H2136,5)</x:f>
      </x:c>
      <x:c r="K2136" s="46" t="s"/>
    </x:row>
    <x:row r="2137" spans="1:27">
      <x:c r="D2137" s="47" t="s">
        <x:v>1165</x:v>
      </x:c>
      <x:c r="E2137" s="46" t="s"/>
      <x:c r="H2137" s="46" t="s"/>
      <x:c r="K2137" s="44">
        <x:f>SUM(J2136:J2136)</x:f>
      </x:c>
    </x:row>
    <x:row r="2138" spans="1:27">
      <x:c r="E2138" s="46" t="s"/>
      <x:c r="H2138" s="46" t="s"/>
      <x:c r="K2138" s="46" t="s"/>
    </x:row>
    <x:row r="2139" spans="1:27">
      <x:c r="D2139" s="47" t="s">
        <x:v>1064</x:v>
      </x:c>
      <x:c r="E2139" s="46" t="s"/>
      <x:c r="H2139" s="46" t="n">
        <x:v>1.5</x:v>
      </x:c>
      <x:c r="I2139" s="0" t="s">
        <x:v>1065</x:v>
      </x:c>
      <x:c r="J2139" s="0">
        <x:f>ROUND(H2139/100*K2129,5)</x:f>
      </x:c>
      <x:c r="K2139" s="46" t="s"/>
    </x:row>
    <x:row r="2140" spans="1:27">
      <x:c r="D2140" s="47" t="s">
        <x:v>1063</x:v>
      </x:c>
      <x:c r="E2140" s="46" t="s"/>
      <x:c r="H2140" s="46" t="s"/>
      <x:c r="K2140" s="48">
        <x:f>SUM(J2126:J2139)</x:f>
      </x:c>
    </x:row>
    <x:row r="2141" spans="1:27">
      <x:c r="D2141" s="47" t="s">
        <x:v>1130</x:v>
      </x:c>
      <x:c r="E2141" s="46" t="s"/>
      <x:c r="H2141" s="46" t="n">
        <x:v>15.53</x:v>
      </x:c>
      <x:c r="I2141" s="0" t="s">
        <x:v>1065</x:v>
      </x:c>
      <x:c r="K2141" s="44">
        <x:f>ROUND(H2141/100*K2140,5)</x:f>
      </x:c>
    </x:row>
    <x:row r="2142" spans="1:27">
      <x:c r="D2142" s="47" t="s">
        <x:v>1066</x:v>
      </x:c>
      <x:c r="E2142" s="46" t="s"/>
      <x:c r="H2142" s="46" t="s"/>
      <x:c r="K2142" s="48">
        <x:f>SUM(K2140:K2141)</x:f>
      </x:c>
    </x:row>
    <x:row r="2144" spans="1:27" customFormat="1" ht="45" customHeight="1">
      <x:c r="A2144" s="36" t="s">
        <x:v>1686</x:v>
      </x:c>
      <x:c r="B2144" s="36" t="s">
        <x:v>360</x:v>
      </x:c>
      <x:c r="C2144" s="37" t="s">
        <x:v>18</x:v>
      </x:c>
      <x:c r="D2144" s="38" t="s">
        <x:v>361</x:v>
      </x:c>
      <x:c r="E2144" s="37" t="s"/>
      <x:c r="F2144" s="37" t="s"/>
      <x:c r="G2144" s="37" t="s"/>
      <x:c r="H2144" s="39" t="s">
        <x:v>1041</x:v>
      </x:c>
      <x:c r="I2144" s="40" t="n">
        <x:v>1</x:v>
      </x:c>
      <x:c r="J2144" s="41" t="s"/>
      <x:c r="K2144" s="42">
        <x:f>ROUND(K2158,2)</x:f>
      </x:c>
      <x:c r="L2144" s="37" t="s"/>
      <x:c r="M2144" s="37" t="s"/>
      <x:c r="N2144" s="37" t="s"/>
      <x:c r="O2144" s="37" t="s"/>
      <x:c r="P2144" s="37" t="s"/>
      <x:c r="Q2144" s="37" t="s"/>
      <x:c r="R2144" s="37" t="s"/>
      <x:c r="S2144" s="37" t="s"/>
      <x:c r="T2144" s="37" t="s"/>
      <x:c r="U2144" s="37" t="s"/>
      <x:c r="V2144" s="37" t="s"/>
      <x:c r="W2144" s="37" t="s"/>
      <x:c r="X2144" s="37" t="s"/>
      <x:c r="Y2144" s="37" t="s"/>
      <x:c r="Z2144" s="37" t="s"/>
      <x:c r="AA2144" s="37" t="s"/>
    </x:row>
    <x:row r="2145" spans="1:27">
      <x:c r="B2145" s="14" t="s">
        <x:v>1042</x:v>
      </x:c>
    </x:row>
    <x:row r="2146" spans="1:27">
      <x:c r="B2146" s="0" t="s">
        <x:v>1255</x:v>
      </x:c>
      <x:c r="C2146" s="0" t="s">
        <x:v>1044</x:v>
      </x:c>
      <x:c r="D2146" s="0" t="s">
        <x:v>1256</x:v>
      </x:c>
      <x:c r="E2146" s="43" t="n">
        <x:v>0.8</x:v>
      </x:c>
      <x:c r="F2146" s="0" t="s">
        <x:v>1046</x:v>
      </x:c>
      <x:c r="G2146" s="0" t="s">
        <x:v>1047</x:v>
      </x:c>
      <x:c r="H2146" s="44" t="n">
        <x:v>27.71</x:v>
      </x:c>
      <x:c r="I2146" s="0" t="s">
        <x:v>1048</x:v>
      </x:c>
      <x:c r="J2146" s="45">
        <x:f>ROUND(E2146/I2144* H2146,5)</x:f>
      </x:c>
      <x:c r="K2146" s="46" t="s"/>
    </x:row>
    <x:row r="2147" spans="1:27">
      <x:c r="B2147" s="0" t="s">
        <x:v>1257</x:v>
      </x:c>
      <x:c r="C2147" s="0" t="s">
        <x:v>1044</x:v>
      </x:c>
      <x:c r="D2147" s="0" t="s">
        <x:v>1258</x:v>
      </x:c>
      <x:c r="E2147" s="43" t="n">
        <x:v>0.2</x:v>
      </x:c>
      <x:c r="F2147" s="0" t="s">
        <x:v>1046</x:v>
      </x:c>
      <x:c r="G2147" s="0" t="s">
        <x:v>1047</x:v>
      </x:c>
      <x:c r="H2147" s="44" t="n">
        <x:v>23.8</x:v>
      </x:c>
      <x:c r="I2147" s="0" t="s">
        <x:v>1048</x:v>
      </x:c>
      <x:c r="J2147" s="45">
        <x:f>ROUND(E2147/I2144* H2147,5)</x:f>
      </x:c>
      <x:c r="K2147" s="46" t="s"/>
    </x:row>
    <x:row r="2148" spans="1:27">
      <x:c r="D2148" s="47" t="s">
        <x:v>1049</x:v>
      </x:c>
      <x:c r="E2148" s="46" t="s"/>
      <x:c r="H2148" s="46" t="s"/>
      <x:c r="K2148" s="44">
        <x:f>SUM(J2146:J2147)</x:f>
      </x:c>
    </x:row>
    <x:row r="2149" spans="1:27">
      <x:c r="B2149" s="14" t="s">
        <x:v>1054</x:v>
      </x:c>
      <x:c r="E2149" s="46" t="s"/>
      <x:c r="H2149" s="46" t="s"/>
      <x:c r="K2149" s="46" t="s"/>
    </x:row>
    <x:row r="2150" spans="1:27">
      <x:c r="B2150" s="0" t="s">
        <x:v>1261</x:v>
      </x:c>
      <x:c r="C2150" s="0" t="s">
        <x:v>1230</x:v>
      </x:c>
      <x:c r="D2150" s="0" t="s">
        <x:v>1262</x:v>
      </x:c>
      <x:c r="E2150" s="43" t="n">
        <x:v>0.43</x:v>
      </x:c>
      <x:c r="G2150" s="0" t="s">
        <x:v>1047</x:v>
      </x:c>
      <x:c r="H2150" s="44" t="n">
        <x:v>13.05</x:v>
      </x:c>
      <x:c r="I2150" s="0" t="s">
        <x:v>1048</x:v>
      </x:c>
      <x:c r="J2150" s="45">
        <x:f>ROUND(E2150* H2150,5)</x:f>
      </x:c>
      <x:c r="K2150" s="46" t="s"/>
    </x:row>
    <x:row r="2151" spans="1:27">
      <x:c r="B2151" s="0" t="s">
        <x:v>1687</x:v>
      </x:c>
      <x:c r="C2151" s="0" t="s">
        <x:v>13</x:v>
      </x:c>
      <x:c r="D2151" s="0" t="s">
        <x:v>1688</x:v>
      </x:c>
      <x:c r="E2151" s="43" t="n">
        <x:v>3.15</x:v>
      </x:c>
      <x:c r="G2151" s="0" t="s">
        <x:v>1047</x:v>
      </x:c>
      <x:c r="H2151" s="44" t="n">
        <x:v>150.78</x:v>
      </x:c>
      <x:c r="I2151" s="0" t="s">
        <x:v>1048</x:v>
      </x:c>
      <x:c r="J2151" s="45">
        <x:f>ROUND(E2151* H2151,5)</x:f>
      </x:c>
      <x:c r="K2151" s="46" t="s"/>
    </x:row>
    <x:row r="2152" spans="1:27">
      <x:c r="B2152" s="0" t="s">
        <x:v>1229</x:v>
      </x:c>
      <x:c r="C2152" s="0" t="s">
        <x:v>1230</x:v>
      </x:c>
      <x:c r="D2152" s="0" t="s">
        <x:v>1231</x:v>
      </x:c>
      <x:c r="E2152" s="43" t="n">
        <x:v>0.14</x:v>
      </x:c>
      <x:c r="G2152" s="0" t="s">
        <x:v>1047</x:v>
      </x:c>
      <x:c r="H2152" s="44" t="n">
        <x:v>16.31</x:v>
      </x:c>
      <x:c r="I2152" s="0" t="s">
        <x:v>1048</x:v>
      </x:c>
      <x:c r="J2152" s="45">
        <x:f>ROUND(E2152* H2152,5)</x:f>
      </x:c>
      <x:c r="K2152" s="46" t="s"/>
    </x:row>
    <x:row r="2153" spans="1:27">
      <x:c r="D2153" s="47" t="s">
        <x:v>1062</x:v>
      </x:c>
      <x:c r="E2153" s="46" t="s"/>
      <x:c r="H2153" s="46" t="s"/>
      <x:c r="K2153" s="44">
        <x:f>SUM(J2150:J2152)</x:f>
      </x:c>
    </x:row>
    <x:row r="2154" spans="1:27">
      <x:c r="E2154" s="46" t="s"/>
      <x:c r="H2154" s="46" t="s"/>
      <x:c r="K2154" s="46" t="s"/>
    </x:row>
    <x:row r="2155" spans="1:27">
      <x:c r="D2155" s="47" t="s">
        <x:v>1064</x:v>
      </x:c>
      <x:c r="E2155" s="46" t="s"/>
      <x:c r="H2155" s="46" t="n">
        <x:v>2.5</x:v>
      </x:c>
      <x:c r="I2155" s="0" t="s">
        <x:v>1065</x:v>
      </x:c>
      <x:c r="J2155" s="0">
        <x:f>ROUND(H2155/100*K2148,5)</x:f>
      </x:c>
      <x:c r="K2155" s="46" t="s"/>
    </x:row>
    <x:row r="2156" spans="1:27">
      <x:c r="D2156" s="47" t="s">
        <x:v>1063</x:v>
      </x:c>
      <x:c r="E2156" s="46" t="s"/>
      <x:c r="H2156" s="46" t="s"/>
      <x:c r="K2156" s="48">
        <x:f>SUM(J2145:J2155)</x:f>
      </x:c>
    </x:row>
    <x:row r="2157" spans="1:27">
      <x:c r="D2157" s="47" t="s">
        <x:v>1130</x:v>
      </x:c>
      <x:c r="E2157" s="46" t="s"/>
      <x:c r="H2157" s="46" t="n">
        <x:v>15.53</x:v>
      </x:c>
      <x:c r="I2157" s="0" t="s">
        <x:v>1065</x:v>
      </x:c>
      <x:c r="K2157" s="44">
        <x:f>ROUND(H2157/100*K2156,5)</x:f>
      </x:c>
    </x:row>
    <x:row r="2158" spans="1:27">
      <x:c r="D2158" s="47" t="s">
        <x:v>1066</x:v>
      </x:c>
      <x:c r="E2158" s="46" t="s"/>
      <x:c r="H2158" s="46" t="s"/>
      <x:c r="K2158" s="48">
        <x:f>SUM(K2156:K2157)</x:f>
      </x:c>
    </x:row>
    <x:row r="2160" spans="1:27" customFormat="1" ht="45" customHeight="1">
      <x:c r="A2160" s="36" t="s">
        <x:v>1689</x:v>
      </x:c>
      <x:c r="B2160" s="36" t="s">
        <x:v>362</x:v>
      </x:c>
      <x:c r="C2160" s="37" t="s">
        <x:v>18</x:v>
      </x:c>
      <x:c r="D2160" s="38" t="s">
        <x:v>363</x:v>
      </x:c>
      <x:c r="E2160" s="37" t="s"/>
      <x:c r="F2160" s="37" t="s"/>
      <x:c r="G2160" s="37" t="s"/>
      <x:c r="H2160" s="39" t="s">
        <x:v>1041</x:v>
      </x:c>
      <x:c r="I2160" s="40" t="n">
        <x:v>1</x:v>
      </x:c>
      <x:c r="J2160" s="41" t="s"/>
      <x:c r="K2160" s="42">
        <x:f>ROUND(K2174,2)</x:f>
      </x:c>
      <x:c r="L2160" s="37" t="s"/>
      <x:c r="M2160" s="37" t="s"/>
      <x:c r="N2160" s="37" t="s"/>
      <x:c r="O2160" s="37" t="s"/>
      <x:c r="P2160" s="37" t="s"/>
      <x:c r="Q2160" s="37" t="s"/>
      <x:c r="R2160" s="37" t="s"/>
      <x:c r="S2160" s="37" t="s"/>
      <x:c r="T2160" s="37" t="s"/>
      <x:c r="U2160" s="37" t="s"/>
      <x:c r="V2160" s="37" t="s"/>
      <x:c r="W2160" s="37" t="s"/>
      <x:c r="X2160" s="37" t="s"/>
      <x:c r="Y2160" s="37" t="s"/>
      <x:c r="Z2160" s="37" t="s"/>
      <x:c r="AA2160" s="37" t="s"/>
    </x:row>
    <x:row r="2161" spans="1:27">
      <x:c r="B2161" s="14" t="s">
        <x:v>1042</x:v>
      </x:c>
    </x:row>
    <x:row r="2162" spans="1:27">
      <x:c r="B2162" s="0" t="s">
        <x:v>1257</x:v>
      </x:c>
      <x:c r="C2162" s="0" t="s">
        <x:v>1044</x:v>
      </x:c>
      <x:c r="D2162" s="0" t="s">
        <x:v>1258</x:v>
      </x:c>
      <x:c r="E2162" s="43" t="n">
        <x:v>0.15</x:v>
      </x:c>
      <x:c r="F2162" s="0" t="s">
        <x:v>1046</x:v>
      </x:c>
      <x:c r="G2162" s="0" t="s">
        <x:v>1047</x:v>
      </x:c>
      <x:c r="H2162" s="44" t="n">
        <x:v>23.8</x:v>
      </x:c>
      <x:c r="I2162" s="0" t="s">
        <x:v>1048</x:v>
      </x:c>
      <x:c r="J2162" s="45">
        <x:f>ROUND(E2162/I2160* H2162,5)</x:f>
      </x:c>
      <x:c r="K2162" s="46" t="s"/>
    </x:row>
    <x:row r="2163" spans="1:27">
      <x:c r="B2163" s="0" t="s">
        <x:v>1255</x:v>
      </x:c>
      <x:c r="C2163" s="0" t="s">
        <x:v>1044</x:v>
      </x:c>
      <x:c r="D2163" s="0" t="s">
        <x:v>1256</x:v>
      </x:c>
      <x:c r="E2163" s="43" t="n">
        <x:v>0.6</x:v>
      </x:c>
      <x:c r="F2163" s="0" t="s">
        <x:v>1046</x:v>
      </x:c>
      <x:c r="G2163" s="0" t="s">
        <x:v>1047</x:v>
      </x:c>
      <x:c r="H2163" s="44" t="n">
        <x:v>27.71</x:v>
      </x:c>
      <x:c r="I2163" s="0" t="s">
        <x:v>1048</x:v>
      </x:c>
      <x:c r="J2163" s="45">
        <x:f>ROUND(E2163/I2160* H2163,5)</x:f>
      </x:c>
      <x:c r="K2163" s="46" t="s"/>
    </x:row>
    <x:row r="2164" spans="1:27">
      <x:c r="D2164" s="47" t="s">
        <x:v>1049</x:v>
      </x:c>
      <x:c r="E2164" s="46" t="s"/>
      <x:c r="H2164" s="46" t="s"/>
      <x:c r="K2164" s="44">
        <x:f>SUM(J2162:J2163)</x:f>
      </x:c>
    </x:row>
    <x:row r="2165" spans="1:27">
      <x:c r="B2165" s="14" t="s">
        <x:v>1054</x:v>
      </x:c>
      <x:c r="E2165" s="46" t="s"/>
      <x:c r="H2165" s="46" t="s"/>
      <x:c r="K2165" s="46" t="s"/>
    </x:row>
    <x:row r="2166" spans="1:27">
      <x:c r="B2166" s="0" t="s">
        <x:v>1229</x:v>
      </x:c>
      <x:c r="C2166" s="0" t="s">
        <x:v>1230</x:v>
      </x:c>
      <x:c r="D2166" s="0" t="s">
        <x:v>1231</x:v>
      </x:c>
      <x:c r="E2166" s="43" t="n">
        <x:v>0.11</x:v>
      </x:c>
      <x:c r="G2166" s="0" t="s">
        <x:v>1047</x:v>
      </x:c>
      <x:c r="H2166" s="44" t="n">
        <x:v>16.31</x:v>
      </x:c>
      <x:c r="I2166" s="0" t="s">
        <x:v>1048</x:v>
      </x:c>
      <x:c r="J2166" s="45">
        <x:f>ROUND(E2166* H2166,5)</x:f>
      </x:c>
      <x:c r="K2166" s="46" t="s"/>
    </x:row>
    <x:row r="2167" spans="1:27">
      <x:c r="B2167" s="0" t="s">
        <x:v>1261</x:v>
      </x:c>
      <x:c r="C2167" s="0" t="s">
        <x:v>1230</x:v>
      </x:c>
      <x:c r="D2167" s="0" t="s">
        <x:v>1262</x:v>
      </x:c>
      <x:c r="E2167" s="43" t="n">
        <x:v>0.32</x:v>
      </x:c>
      <x:c r="G2167" s="0" t="s">
        <x:v>1047</x:v>
      </x:c>
      <x:c r="H2167" s="44" t="n">
        <x:v>13.05</x:v>
      </x:c>
      <x:c r="I2167" s="0" t="s">
        <x:v>1048</x:v>
      </x:c>
      <x:c r="J2167" s="45">
        <x:f>ROUND(E2167* H2167,5)</x:f>
      </x:c>
      <x:c r="K2167" s="46" t="s"/>
    </x:row>
    <x:row r="2168" spans="1:27">
      <x:c r="B2168" s="0" t="s">
        <x:v>1690</x:v>
      </x:c>
      <x:c r="C2168" s="0" t="s">
        <x:v>13</x:v>
      </x:c>
      <x:c r="D2168" s="0" t="s">
        <x:v>1691</x:v>
      </x:c>
      <x:c r="E2168" s="43" t="n">
        <x:v>1.8</x:v>
      </x:c>
      <x:c r="G2168" s="0" t="s">
        <x:v>1047</x:v>
      </x:c>
      <x:c r="H2168" s="44" t="n">
        <x:v>329.19</x:v>
      </x:c>
      <x:c r="I2168" s="0" t="s">
        <x:v>1048</x:v>
      </x:c>
      <x:c r="J2168" s="45">
        <x:f>ROUND(E2168* H2168,5)</x:f>
      </x:c>
      <x:c r="K2168" s="46" t="s"/>
    </x:row>
    <x:row r="2169" spans="1:27">
      <x:c r="D2169" s="47" t="s">
        <x:v>1062</x:v>
      </x:c>
      <x:c r="E2169" s="46" t="s"/>
      <x:c r="H2169" s="46" t="s"/>
      <x:c r="K2169" s="44">
        <x:f>SUM(J2166:J2168)</x:f>
      </x:c>
    </x:row>
    <x:row r="2170" spans="1:27">
      <x:c r="E2170" s="46" t="s"/>
      <x:c r="H2170" s="46" t="s"/>
      <x:c r="K2170" s="46" t="s"/>
    </x:row>
    <x:row r="2171" spans="1:27">
      <x:c r="D2171" s="47" t="s">
        <x:v>1064</x:v>
      </x:c>
      <x:c r="E2171" s="46" t="s"/>
      <x:c r="H2171" s="46" t="n">
        <x:v>2.5</x:v>
      </x:c>
      <x:c r="I2171" s="0" t="s">
        <x:v>1065</x:v>
      </x:c>
      <x:c r="J2171" s="0">
        <x:f>ROUND(H2171/100*K2164,5)</x:f>
      </x:c>
      <x:c r="K2171" s="46" t="s"/>
    </x:row>
    <x:row r="2172" spans="1:27">
      <x:c r="D2172" s="47" t="s">
        <x:v>1063</x:v>
      </x:c>
      <x:c r="E2172" s="46" t="s"/>
      <x:c r="H2172" s="46" t="s"/>
      <x:c r="K2172" s="48">
        <x:f>SUM(J2161:J2171)</x:f>
      </x:c>
    </x:row>
    <x:row r="2173" spans="1:27">
      <x:c r="D2173" s="47" t="s">
        <x:v>1130</x:v>
      </x:c>
      <x:c r="E2173" s="46" t="s"/>
      <x:c r="H2173" s="46" t="n">
        <x:v>15.53</x:v>
      </x:c>
      <x:c r="I2173" s="0" t="s">
        <x:v>1065</x:v>
      </x:c>
      <x:c r="K2173" s="44">
        <x:f>ROUND(H2173/100*K2172,5)</x:f>
      </x:c>
    </x:row>
    <x:row r="2174" spans="1:27">
      <x:c r="D2174" s="47" t="s">
        <x:v>1066</x:v>
      </x:c>
      <x:c r="E2174" s="46" t="s"/>
      <x:c r="H2174" s="46" t="s"/>
      <x:c r="K2174" s="48">
        <x:f>SUM(K2172:K2173)</x:f>
      </x:c>
    </x:row>
    <x:row r="2176" spans="1:27" customFormat="1" ht="45" customHeight="1">
      <x:c r="A2176" s="36" t="s">
        <x:v>1692</x:v>
      </x:c>
      <x:c r="B2176" s="36" t="s">
        <x:v>372</x:v>
      </x:c>
      <x:c r="C2176" s="37" t="s">
        <x:v>18</x:v>
      </x:c>
      <x:c r="D2176" s="38" t="s">
        <x:v>373</x:v>
      </x:c>
      <x:c r="E2176" s="37" t="s"/>
      <x:c r="F2176" s="37" t="s"/>
      <x:c r="G2176" s="37" t="s"/>
      <x:c r="H2176" s="39" t="s">
        <x:v>1041</x:v>
      </x:c>
      <x:c r="I2176" s="40" t="n">
        <x:v>1</x:v>
      </x:c>
      <x:c r="J2176" s="41" t="s"/>
      <x:c r="K2176" s="42">
        <x:f>ROUND(K2190,2)</x:f>
      </x:c>
      <x:c r="L2176" s="37" t="s"/>
      <x:c r="M2176" s="37" t="s"/>
      <x:c r="N2176" s="37" t="s"/>
      <x:c r="O2176" s="37" t="s"/>
      <x:c r="P2176" s="37" t="s"/>
      <x:c r="Q2176" s="37" t="s"/>
      <x:c r="R2176" s="37" t="s"/>
      <x:c r="S2176" s="37" t="s"/>
      <x:c r="T2176" s="37" t="s"/>
      <x:c r="U2176" s="37" t="s"/>
      <x:c r="V2176" s="37" t="s"/>
      <x:c r="W2176" s="37" t="s"/>
      <x:c r="X2176" s="37" t="s"/>
      <x:c r="Y2176" s="37" t="s"/>
      <x:c r="Z2176" s="37" t="s"/>
      <x:c r="AA2176" s="37" t="s"/>
    </x:row>
    <x:row r="2177" spans="1:27">
      <x:c r="B2177" s="14" t="s">
        <x:v>1042</x:v>
      </x:c>
    </x:row>
    <x:row r="2178" spans="1:27">
      <x:c r="B2178" s="0" t="s">
        <x:v>1255</x:v>
      </x:c>
      <x:c r="C2178" s="0" t="s">
        <x:v>1044</x:v>
      </x:c>
      <x:c r="D2178" s="0" t="s">
        <x:v>1256</x:v>
      </x:c>
      <x:c r="E2178" s="43" t="n">
        <x:v>0.6</x:v>
      </x:c>
      <x:c r="F2178" s="0" t="s">
        <x:v>1046</x:v>
      </x:c>
      <x:c r="G2178" s="0" t="s">
        <x:v>1047</x:v>
      </x:c>
      <x:c r="H2178" s="44" t="n">
        <x:v>27.71</x:v>
      </x:c>
      <x:c r="I2178" s="0" t="s">
        <x:v>1048</x:v>
      </x:c>
      <x:c r="J2178" s="45">
        <x:f>ROUND(E2178/I2176* H2178,5)</x:f>
      </x:c>
      <x:c r="K2178" s="46" t="s"/>
    </x:row>
    <x:row r="2179" spans="1:27">
      <x:c r="B2179" s="0" t="s">
        <x:v>1257</x:v>
      </x:c>
      <x:c r="C2179" s="0" t="s">
        <x:v>1044</x:v>
      </x:c>
      <x:c r="D2179" s="0" t="s">
        <x:v>1258</x:v>
      </x:c>
      <x:c r="E2179" s="43" t="n">
        <x:v>0.15</x:v>
      </x:c>
      <x:c r="F2179" s="0" t="s">
        <x:v>1046</x:v>
      </x:c>
      <x:c r="G2179" s="0" t="s">
        <x:v>1047</x:v>
      </x:c>
      <x:c r="H2179" s="44" t="n">
        <x:v>23.8</x:v>
      </x:c>
      <x:c r="I2179" s="0" t="s">
        <x:v>1048</x:v>
      </x:c>
      <x:c r="J2179" s="45">
        <x:f>ROUND(E2179/I2176* H2179,5)</x:f>
      </x:c>
      <x:c r="K2179" s="46" t="s"/>
    </x:row>
    <x:row r="2180" spans="1:27">
      <x:c r="D2180" s="47" t="s">
        <x:v>1049</x:v>
      </x:c>
      <x:c r="E2180" s="46" t="s"/>
      <x:c r="H2180" s="46" t="s"/>
      <x:c r="K2180" s="44">
        <x:f>SUM(J2178:J2179)</x:f>
      </x:c>
    </x:row>
    <x:row r="2181" spans="1:27">
      <x:c r="B2181" s="14" t="s">
        <x:v>1054</x:v>
      </x:c>
      <x:c r="E2181" s="46" t="s"/>
      <x:c r="H2181" s="46" t="s"/>
      <x:c r="K2181" s="46" t="s"/>
    </x:row>
    <x:row r="2182" spans="1:27">
      <x:c r="B2182" s="0" t="s">
        <x:v>1261</x:v>
      </x:c>
      <x:c r="C2182" s="0" t="s">
        <x:v>1230</x:v>
      </x:c>
      <x:c r="D2182" s="0" t="s">
        <x:v>1262</x:v>
      </x:c>
      <x:c r="E2182" s="43" t="n">
        <x:v>0.32</x:v>
      </x:c>
      <x:c r="G2182" s="0" t="s">
        <x:v>1047</x:v>
      </x:c>
      <x:c r="H2182" s="44" t="n">
        <x:v>13.05</x:v>
      </x:c>
      <x:c r="I2182" s="0" t="s">
        <x:v>1048</x:v>
      </x:c>
      <x:c r="J2182" s="45">
        <x:f>ROUND(E2182* H2182,5)</x:f>
      </x:c>
      <x:c r="K2182" s="46" t="s"/>
    </x:row>
    <x:row r="2183" spans="1:27">
      <x:c r="B2183" s="0" t="s">
        <x:v>1693</x:v>
      </x:c>
      <x:c r="C2183" s="0" t="s">
        <x:v>13</x:v>
      </x:c>
      <x:c r="D2183" s="0" t="s">
        <x:v>1694</x:v>
      </x:c>
      <x:c r="E2183" s="43" t="n">
        <x:v>1.8</x:v>
      </x:c>
      <x:c r="G2183" s="0" t="s">
        <x:v>1047</x:v>
      </x:c>
      <x:c r="H2183" s="44" t="n">
        <x:v>185.73</x:v>
      </x:c>
      <x:c r="I2183" s="0" t="s">
        <x:v>1048</x:v>
      </x:c>
      <x:c r="J2183" s="45">
        <x:f>ROUND(E2183* H2183,5)</x:f>
      </x:c>
      <x:c r="K2183" s="46" t="s"/>
    </x:row>
    <x:row r="2184" spans="1:27">
      <x:c r="B2184" s="0" t="s">
        <x:v>1229</x:v>
      </x:c>
      <x:c r="C2184" s="0" t="s">
        <x:v>1230</x:v>
      </x:c>
      <x:c r="D2184" s="0" t="s">
        <x:v>1231</x:v>
      </x:c>
      <x:c r="E2184" s="43" t="n">
        <x:v>0.11</x:v>
      </x:c>
      <x:c r="G2184" s="0" t="s">
        <x:v>1047</x:v>
      </x:c>
      <x:c r="H2184" s="44" t="n">
        <x:v>16.31</x:v>
      </x:c>
      <x:c r="I2184" s="0" t="s">
        <x:v>1048</x:v>
      </x:c>
      <x:c r="J2184" s="45">
        <x:f>ROUND(E2184* H2184,5)</x:f>
      </x:c>
      <x:c r="K2184" s="46" t="s"/>
    </x:row>
    <x:row r="2185" spans="1:27">
      <x:c r="D2185" s="47" t="s">
        <x:v>1062</x:v>
      </x:c>
      <x:c r="E2185" s="46" t="s"/>
      <x:c r="H2185" s="46" t="s"/>
      <x:c r="K2185" s="44">
        <x:f>SUM(J2182:J2184)</x:f>
      </x:c>
    </x:row>
    <x:row r="2186" spans="1:27">
      <x:c r="E2186" s="46" t="s"/>
      <x:c r="H2186" s="46" t="s"/>
      <x:c r="K2186" s="46" t="s"/>
    </x:row>
    <x:row r="2187" spans="1:27">
      <x:c r="D2187" s="47" t="s">
        <x:v>1064</x:v>
      </x:c>
      <x:c r="E2187" s="46" t="s"/>
      <x:c r="H2187" s="46" t="n">
        <x:v>2.5</x:v>
      </x:c>
      <x:c r="I2187" s="0" t="s">
        <x:v>1065</x:v>
      </x:c>
      <x:c r="J2187" s="0">
        <x:f>ROUND(H2187/100*K2180,5)</x:f>
      </x:c>
      <x:c r="K2187" s="46" t="s"/>
    </x:row>
    <x:row r="2188" spans="1:27">
      <x:c r="D2188" s="47" t="s">
        <x:v>1063</x:v>
      </x:c>
      <x:c r="E2188" s="46" t="s"/>
      <x:c r="H2188" s="46" t="s"/>
      <x:c r="K2188" s="48">
        <x:f>SUM(J2177:J2187)</x:f>
      </x:c>
    </x:row>
    <x:row r="2189" spans="1:27">
      <x:c r="D2189" s="47" t="s">
        <x:v>1130</x:v>
      </x:c>
      <x:c r="E2189" s="46" t="s"/>
      <x:c r="H2189" s="46" t="n">
        <x:v>15.53</x:v>
      </x:c>
      <x:c r="I2189" s="0" t="s">
        <x:v>1065</x:v>
      </x:c>
      <x:c r="K2189" s="44">
        <x:f>ROUND(H2189/100*K2188,5)</x:f>
      </x:c>
    </x:row>
    <x:row r="2190" spans="1:27">
      <x:c r="D2190" s="47" t="s">
        <x:v>1066</x:v>
      </x:c>
      <x:c r="E2190" s="46" t="s"/>
      <x:c r="H2190" s="46" t="s"/>
      <x:c r="K2190" s="48">
        <x:f>SUM(K2188:K2189)</x:f>
      </x:c>
    </x:row>
    <x:row r="2192" spans="1:27" customFormat="1" ht="45" customHeight="1">
      <x:c r="A2192" s="36" t="s">
        <x:v>1695</x:v>
      </x:c>
      <x:c r="B2192" s="36" t="s">
        <x:v>366</x:v>
      </x:c>
      <x:c r="C2192" s="37" t="s">
        <x:v>18</x:v>
      </x:c>
      <x:c r="D2192" s="38" t="s">
        <x:v>367</x:v>
      </x:c>
      <x:c r="E2192" s="37" t="s"/>
      <x:c r="F2192" s="37" t="s"/>
      <x:c r="G2192" s="37" t="s"/>
      <x:c r="H2192" s="39" t="s">
        <x:v>1041</x:v>
      </x:c>
      <x:c r="I2192" s="40" t="n">
        <x:v>1</x:v>
      </x:c>
      <x:c r="J2192" s="41" t="s"/>
      <x:c r="K2192" s="42">
        <x:f>ROUND(K2206,2)</x:f>
      </x:c>
      <x:c r="L2192" s="37" t="s"/>
      <x:c r="M2192" s="37" t="s"/>
      <x:c r="N2192" s="37" t="s"/>
      <x:c r="O2192" s="37" t="s"/>
      <x:c r="P2192" s="37" t="s"/>
      <x:c r="Q2192" s="37" t="s"/>
      <x:c r="R2192" s="37" t="s"/>
      <x:c r="S2192" s="37" t="s"/>
      <x:c r="T2192" s="37" t="s"/>
      <x:c r="U2192" s="37" t="s"/>
      <x:c r="V2192" s="37" t="s"/>
      <x:c r="W2192" s="37" t="s"/>
      <x:c r="X2192" s="37" t="s"/>
      <x:c r="Y2192" s="37" t="s"/>
      <x:c r="Z2192" s="37" t="s"/>
      <x:c r="AA2192" s="37" t="s"/>
    </x:row>
    <x:row r="2193" spans="1:27">
      <x:c r="B2193" s="14" t="s">
        <x:v>1042</x:v>
      </x:c>
    </x:row>
    <x:row r="2194" spans="1:27">
      <x:c r="B2194" s="0" t="s">
        <x:v>1257</x:v>
      </x:c>
      <x:c r="C2194" s="0" t="s">
        <x:v>1044</x:v>
      </x:c>
      <x:c r="D2194" s="0" t="s">
        <x:v>1258</x:v>
      </x:c>
      <x:c r="E2194" s="43" t="n">
        <x:v>0.1</x:v>
      </x:c>
      <x:c r="F2194" s="0" t="s">
        <x:v>1046</x:v>
      </x:c>
      <x:c r="G2194" s="0" t="s">
        <x:v>1047</x:v>
      </x:c>
      <x:c r="H2194" s="44" t="n">
        <x:v>23.8</x:v>
      </x:c>
      <x:c r="I2194" s="0" t="s">
        <x:v>1048</x:v>
      </x:c>
      <x:c r="J2194" s="45">
        <x:f>ROUND(E2194/I2192* H2194,5)</x:f>
      </x:c>
      <x:c r="K2194" s="46" t="s"/>
    </x:row>
    <x:row r="2195" spans="1:27">
      <x:c r="B2195" s="0" t="s">
        <x:v>1255</x:v>
      </x:c>
      <x:c r="C2195" s="0" t="s">
        <x:v>1044</x:v>
      </x:c>
      <x:c r="D2195" s="0" t="s">
        <x:v>1256</x:v>
      </x:c>
      <x:c r="E2195" s="43" t="n">
        <x:v>0.4</x:v>
      </x:c>
      <x:c r="F2195" s="0" t="s">
        <x:v>1046</x:v>
      </x:c>
      <x:c r="G2195" s="0" t="s">
        <x:v>1047</x:v>
      </x:c>
      <x:c r="H2195" s="44" t="n">
        <x:v>27.71</x:v>
      </x:c>
      <x:c r="I2195" s="0" t="s">
        <x:v>1048</x:v>
      </x:c>
      <x:c r="J2195" s="45">
        <x:f>ROUND(E2195/I2192* H2195,5)</x:f>
      </x:c>
      <x:c r="K2195" s="46" t="s"/>
    </x:row>
    <x:row r="2196" spans="1:27">
      <x:c r="D2196" s="47" t="s">
        <x:v>1049</x:v>
      </x:c>
      <x:c r="E2196" s="46" t="s"/>
      <x:c r="H2196" s="46" t="s"/>
      <x:c r="K2196" s="44">
        <x:f>SUM(J2194:J2195)</x:f>
      </x:c>
    </x:row>
    <x:row r="2197" spans="1:27">
      <x:c r="B2197" s="14" t="s">
        <x:v>1054</x:v>
      </x:c>
      <x:c r="E2197" s="46" t="s"/>
      <x:c r="H2197" s="46" t="s"/>
      <x:c r="K2197" s="46" t="s"/>
    </x:row>
    <x:row r="2198" spans="1:27">
      <x:c r="B2198" s="0" t="s">
        <x:v>1229</x:v>
      </x:c>
      <x:c r="C2198" s="0" t="s">
        <x:v>1230</x:v>
      </x:c>
      <x:c r="D2198" s="0" t="s">
        <x:v>1231</x:v>
      </x:c>
      <x:c r="E2198" s="43" t="n">
        <x:v>0.07</x:v>
      </x:c>
      <x:c r="G2198" s="0" t="s">
        <x:v>1047</x:v>
      </x:c>
      <x:c r="H2198" s="44" t="n">
        <x:v>16.31</x:v>
      </x:c>
      <x:c r="I2198" s="0" t="s">
        <x:v>1048</x:v>
      </x:c>
      <x:c r="J2198" s="45">
        <x:f>ROUND(E2198* H2198,5)</x:f>
      </x:c>
      <x:c r="K2198" s="46" t="s"/>
    </x:row>
    <x:row r="2199" spans="1:27">
      <x:c r="B2199" s="0" t="s">
        <x:v>1696</x:v>
      </x:c>
      <x:c r="C2199" s="0" t="s">
        <x:v>13</x:v>
      </x:c>
      <x:c r="D2199" s="0" t="s">
        <x:v>1697</x:v>
      </x:c>
      <x:c r="E2199" s="43" t="n">
        <x:v>0.675</x:v>
      </x:c>
      <x:c r="G2199" s="0" t="s">
        <x:v>1047</x:v>
      </x:c>
      <x:c r="H2199" s="44" t="n">
        <x:v>132.83</x:v>
      </x:c>
      <x:c r="I2199" s="0" t="s">
        <x:v>1048</x:v>
      </x:c>
      <x:c r="J2199" s="45">
        <x:f>ROUND(E2199* H2199,5)</x:f>
      </x:c>
      <x:c r="K2199" s="46" t="s"/>
    </x:row>
    <x:row r="2200" spans="1:27">
      <x:c r="B2200" s="0" t="s">
        <x:v>1261</x:v>
      </x:c>
      <x:c r="C2200" s="0" t="s">
        <x:v>1230</x:v>
      </x:c>
      <x:c r="D2200" s="0" t="s">
        <x:v>1262</x:v>
      </x:c>
      <x:c r="E2200" s="43" t="n">
        <x:v>0.2</x:v>
      </x:c>
      <x:c r="G2200" s="0" t="s">
        <x:v>1047</x:v>
      </x:c>
      <x:c r="H2200" s="44" t="n">
        <x:v>13.05</x:v>
      </x:c>
      <x:c r="I2200" s="0" t="s">
        <x:v>1048</x:v>
      </x:c>
      <x:c r="J2200" s="45">
        <x:f>ROUND(E2200* H2200,5)</x:f>
      </x:c>
      <x:c r="K2200" s="46" t="s"/>
    </x:row>
    <x:row r="2201" spans="1:27">
      <x:c r="D2201" s="47" t="s">
        <x:v>1062</x:v>
      </x:c>
      <x:c r="E2201" s="46" t="s"/>
      <x:c r="H2201" s="46" t="s"/>
      <x:c r="K2201" s="44">
        <x:f>SUM(J2198:J2200)</x:f>
      </x:c>
    </x:row>
    <x:row r="2202" spans="1:27">
      <x:c r="E2202" s="46" t="s"/>
      <x:c r="H2202" s="46" t="s"/>
      <x:c r="K2202" s="46" t="s"/>
    </x:row>
    <x:row r="2203" spans="1:27">
      <x:c r="D2203" s="47" t="s">
        <x:v>1064</x:v>
      </x:c>
      <x:c r="E2203" s="46" t="s"/>
      <x:c r="H2203" s="46" t="n">
        <x:v>2.5</x:v>
      </x:c>
      <x:c r="I2203" s="0" t="s">
        <x:v>1065</x:v>
      </x:c>
      <x:c r="J2203" s="0">
        <x:f>ROUND(H2203/100*K2196,5)</x:f>
      </x:c>
      <x:c r="K2203" s="46" t="s"/>
    </x:row>
    <x:row r="2204" spans="1:27">
      <x:c r="D2204" s="47" t="s">
        <x:v>1063</x:v>
      </x:c>
      <x:c r="E2204" s="46" t="s"/>
      <x:c r="H2204" s="46" t="s"/>
      <x:c r="K2204" s="48">
        <x:f>SUM(J2193:J2203)</x:f>
      </x:c>
    </x:row>
    <x:row r="2205" spans="1:27">
      <x:c r="D2205" s="47" t="s">
        <x:v>1130</x:v>
      </x:c>
      <x:c r="E2205" s="46" t="s"/>
      <x:c r="H2205" s="46" t="n">
        <x:v>15.53</x:v>
      </x:c>
      <x:c r="I2205" s="0" t="s">
        <x:v>1065</x:v>
      </x:c>
      <x:c r="K2205" s="44">
        <x:f>ROUND(H2205/100*K2204,5)</x:f>
      </x:c>
    </x:row>
    <x:row r="2206" spans="1:27">
      <x:c r="D2206" s="47" t="s">
        <x:v>1066</x:v>
      </x:c>
      <x:c r="E2206" s="46" t="s"/>
      <x:c r="H2206" s="46" t="s"/>
      <x:c r="K2206" s="48">
        <x:f>SUM(K2204:K2205)</x:f>
      </x:c>
    </x:row>
    <x:row r="2208" spans="1:27" customFormat="1" ht="45" customHeight="1">
      <x:c r="A2208" s="36" t="s">
        <x:v>1698</x:v>
      </x:c>
      <x:c r="B2208" s="36" t="s">
        <x:v>382</x:v>
      </x:c>
      <x:c r="C2208" s="37" t="s">
        <x:v>18</x:v>
      </x:c>
      <x:c r="D2208" s="38" t="s">
        <x:v>383</x:v>
      </x:c>
      <x:c r="E2208" s="37" t="s"/>
      <x:c r="F2208" s="37" t="s"/>
      <x:c r="G2208" s="37" t="s"/>
      <x:c r="H2208" s="39" t="s">
        <x:v>1041</x:v>
      </x:c>
      <x:c r="I2208" s="40" t="n">
        <x:v>1</x:v>
      </x:c>
      <x:c r="J2208" s="41" t="s"/>
      <x:c r="K2208" s="42">
        <x:f>ROUND(K2222,2)</x:f>
      </x:c>
      <x:c r="L2208" s="37" t="s"/>
      <x:c r="M2208" s="37" t="s"/>
      <x:c r="N2208" s="37" t="s"/>
      <x:c r="O2208" s="37" t="s"/>
      <x:c r="P2208" s="37" t="s"/>
      <x:c r="Q2208" s="37" t="s"/>
      <x:c r="R2208" s="37" t="s"/>
      <x:c r="S2208" s="37" t="s"/>
      <x:c r="T2208" s="37" t="s"/>
      <x:c r="U2208" s="37" t="s"/>
      <x:c r="V2208" s="37" t="s"/>
      <x:c r="W2208" s="37" t="s"/>
      <x:c r="X2208" s="37" t="s"/>
      <x:c r="Y2208" s="37" t="s"/>
      <x:c r="Z2208" s="37" t="s"/>
      <x:c r="AA2208" s="37" t="s"/>
    </x:row>
    <x:row r="2209" spans="1:27">
      <x:c r="B2209" s="14" t="s">
        <x:v>1042</x:v>
      </x:c>
    </x:row>
    <x:row r="2210" spans="1:27">
      <x:c r="B2210" s="0" t="s">
        <x:v>1255</x:v>
      </x:c>
      <x:c r="C2210" s="0" t="s">
        <x:v>1044</x:v>
      </x:c>
      <x:c r="D2210" s="0" t="s">
        <x:v>1256</x:v>
      </x:c>
      <x:c r="E2210" s="43" t="n">
        <x:v>0.4</x:v>
      </x:c>
      <x:c r="F2210" s="0" t="s">
        <x:v>1046</x:v>
      </x:c>
      <x:c r="G2210" s="0" t="s">
        <x:v>1047</x:v>
      </x:c>
      <x:c r="H2210" s="44" t="n">
        <x:v>27.71</x:v>
      </x:c>
      <x:c r="I2210" s="0" t="s">
        <x:v>1048</x:v>
      </x:c>
      <x:c r="J2210" s="45">
        <x:f>ROUND(E2210/I2208* H2210,5)</x:f>
      </x:c>
      <x:c r="K2210" s="46" t="s"/>
    </x:row>
    <x:row r="2211" spans="1:27">
      <x:c r="B2211" s="0" t="s">
        <x:v>1257</x:v>
      </x:c>
      <x:c r="C2211" s="0" t="s">
        <x:v>1044</x:v>
      </x:c>
      <x:c r="D2211" s="0" t="s">
        <x:v>1258</x:v>
      </x:c>
      <x:c r="E2211" s="43" t="n">
        <x:v>0.1</x:v>
      </x:c>
      <x:c r="F2211" s="0" t="s">
        <x:v>1046</x:v>
      </x:c>
      <x:c r="G2211" s="0" t="s">
        <x:v>1047</x:v>
      </x:c>
      <x:c r="H2211" s="44" t="n">
        <x:v>23.8</x:v>
      </x:c>
      <x:c r="I2211" s="0" t="s">
        <x:v>1048</x:v>
      </x:c>
      <x:c r="J2211" s="45">
        <x:f>ROUND(E2211/I2208* H2211,5)</x:f>
      </x:c>
      <x:c r="K2211" s="46" t="s"/>
    </x:row>
    <x:row r="2212" spans="1:27">
      <x:c r="D2212" s="47" t="s">
        <x:v>1049</x:v>
      </x:c>
      <x:c r="E2212" s="46" t="s"/>
      <x:c r="H2212" s="46" t="s"/>
      <x:c r="K2212" s="44">
        <x:f>SUM(J2210:J2211)</x:f>
      </x:c>
    </x:row>
    <x:row r="2213" spans="1:27">
      <x:c r="B2213" s="14" t="s">
        <x:v>1054</x:v>
      </x:c>
      <x:c r="E2213" s="46" t="s"/>
      <x:c r="H2213" s="46" t="s"/>
      <x:c r="K2213" s="46" t="s"/>
    </x:row>
    <x:row r="2214" spans="1:27">
      <x:c r="B2214" s="0" t="s">
        <x:v>1229</x:v>
      </x:c>
      <x:c r="C2214" s="0" t="s">
        <x:v>1230</x:v>
      </x:c>
      <x:c r="D2214" s="0" t="s">
        <x:v>1231</x:v>
      </x:c>
      <x:c r="E2214" s="43" t="n">
        <x:v>0.08</x:v>
      </x:c>
      <x:c r="G2214" s="0" t="s">
        <x:v>1047</x:v>
      </x:c>
      <x:c r="H2214" s="44" t="n">
        <x:v>16.31</x:v>
      </x:c>
      <x:c r="I2214" s="0" t="s">
        <x:v>1048</x:v>
      </x:c>
      <x:c r="J2214" s="45">
        <x:f>ROUND(E2214* H2214,5)</x:f>
      </x:c>
      <x:c r="K2214" s="46" t="s"/>
    </x:row>
    <x:row r="2215" spans="1:27">
      <x:c r="B2215" s="0" t="s">
        <x:v>1261</x:v>
      </x:c>
      <x:c r="C2215" s="0" t="s">
        <x:v>1230</x:v>
      </x:c>
      <x:c r="D2215" s="0" t="s">
        <x:v>1262</x:v>
      </x:c>
      <x:c r="E2215" s="43" t="n">
        <x:v>0.23</x:v>
      </x:c>
      <x:c r="G2215" s="0" t="s">
        <x:v>1047</x:v>
      </x:c>
      <x:c r="H2215" s="44" t="n">
        <x:v>13.05</x:v>
      </x:c>
      <x:c r="I2215" s="0" t="s">
        <x:v>1048</x:v>
      </x:c>
      <x:c r="J2215" s="45">
        <x:f>ROUND(E2215* H2215,5)</x:f>
      </x:c>
      <x:c r="K2215" s="46" t="s"/>
    </x:row>
    <x:row r="2216" spans="1:27">
      <x:c r="B2216" s="0" t="s">
        <x:v>1699</x:v>
      </x:c>
      <x:c r="C2216" s="0" t="s">
        <x:v>13</x:v>
      </x:c>
      <x:c r="D2216" s="0" t="s">
        <x:v>1700</x:v>
      </x:c>
      <x:c r="E2216" s="43" t="n">
        <x:v>0.9</x:v>
      </x:c>
      <x:c r="G2216" s="0" t="s">
        <x:v>1047</x:v>
      </x:c>
      <x:c r="H2216" s="44" t="n">
        <x:v>129.08</x:v>
      </x:c>
      <x:c r="I2216" s="0" t="s">
        <x:v>1048</x:v>
      </x:c>
      <x:c r="J2216" s="45">
        <x:f>ROUND(E2216* H2216,5)</x:f>
      </x:c>
      <x:c r="K2216" s="46" t="s"/>
    </x:row>
    <x:row r="2217" spans="1:27">
      <x:c r="D2217" s="47" t="s">
        <x:v>1062</x:v>
      </x:c>
      <x:c r="E2217" s="46" t="s"/>
      <x:c r="H2217" s="46" t="s"/>
      <x:c r="K2217" s="44">
        <x:f>SUM(J2214:J2216)</x:f>
      </x:c>
    </x:row>
    <x:row r="2218" spans="1:27">
      <x:c r="E2218" s="46" t="s"/>
      <x:c r="H2218" s="46" t="s"/>
      <x:c r="K2218" s="46" t="s"/>
    </x:row>
    <x:row r="2219" spans="1:27">
      <x:c r="D2219" s="47" t="s">
        <x:v>1064</x:v>
      </x:c>
      <x:c r="E2219" s="46" t="s"/>
      <x:c r="H2219" s="46" t="n">
        <x:v>2.5</x:v>
      </x:c>
      <x:c r="I2219" s="0" t="s">
        <x:v>1065</x:v>
      </x:c>
      <x:c r="J2219" s="0">
        <x:f>ROUND(H2219/100*K2212,5)</x:f>
      </x:c>
      <x:c r="K2219" s="46" t="s"/>
    </x:row>
    <x:row r="2220" spans="1:27">
      <x:c r="D2220" s="47" t="s">
        <x:v>1063</x:v>
      </x:c>
      <x:c r="E2220" s="46" t="s"/>
      <x:c r="H2220" s="46" t="s"/>
      <x:c r="K2220" s="48">
        <x:f>SUM(J2209:J2219)</x:f>
      </x:c>
    </x:row>
    <x:row r="2221" spans="1:27">
      <x:c r="D2221" s="47" t="s">
        <x:v>1130</x:v>
      </x:c>
      <x:c r="E2221" s="46" t="s"/>
      <x:c r="H2221" s="46" t="n">
        <x:v>15.53</x:v>
      </x:c>
      <x:c r="I2221" s="0" t="s">
        <x:v>1065</x:v>
      </x:c>
      <x:c r="K2221" s="44">
        <x:f>ROUND(H2221/100*K2220,5)</x:f>
      </x:c>
    </x:row>
    <x:row r="2222" spans="1:27">
      <x:c r="D2222" s="47" t="s">
        <x:v>1066</x:v>
      </x:c>
      <x:c r="E2222" s="46" t="s"/>
      <x:c r="H2222" s="46" t="s"/>
      <x:c r="K2222" s="48">
        <x:f>SUM(K2220:K2221)</x:f>
      </x:c>
    </x:row>
    <x:row r="2224" spans="1:27" customFormat="1" ht="45" customHeight="1">
      <x:c r="A2224" s="36" t="s">
        <x:v>1701</x:v>
      </x:c>
      <x:c r="B2224" s="36" t="s">
        <x:v>380</x:v>
      </x:c>
      <x:c r="C2224" s="37" t="s">
        <x:v>18</x:v>
      </x:c>
      <x:c r="D2224" s="38" t="s">
        <x:v>381</x:v>
      </x:c>
      <x:c r="E2224" s="37" t="s"/>
      <x:c r="F2224" s="37" t="s"/>
      <x:c r="G2224" s="37" t="s"/>
      <x:c r="H2224" s="39" t="s">
        <x:v>1041</x:v>
      </x:c>
      <x:c r="I2224" s="40" t="n">
        <x:v>1</x:v>
      </x:c>
      <x:c r="J2224" s="41" t="s"/>
      <x:c r="K2224" s="42">
        <x:f>ROUND(K2238,2)</x:f>
      </x:c>
      <x:c r="L2224" s="37" t="s"/>
      <x:c r="M2224" s="37" t="s"/>
      <x:c r="N2224" s="37" t="s"/>
      <x:c r="O2224" s="37" t="s"/>
      <x:c r="P2224" s="37" t="s"/>
      <x:c r="Q2224" s="37" t="s"/>
      <x:c r="R2224" s="37" t="s"/>
      <x:c r="S2224" s="37" t="s"/>
      <x:c r="T2224" s="37" t="s"/>
      <x:c r="U2224" s="37" t="s"/>
      <x:c r="V2224" s="37" t="s"/>
      <x:c r="W2224" s="37" t="s"/>
      <x:c r="X2224" s="37" t="s"/>
      <x:c r="Y2224" s="37" t="s"/>
      <x:c r="Z2224" s="37" t="s"/>
      <x:c r="AA2224" s="37" t="s"/>
    </x:row>
    <x:row r="2225" spans="1:27">
      <x:c r="B2225" s="14" t="s">
        <x:v>1042</x:v>
      </x:c>
    </x:row>
    <x:row r="2226" spans="1:27">
      <x:c r="B2226" s="0" t="s">
        <x:v>1257</x:v>
      </x:c>
      <x:c r="C2226" s="0" t="s">
        <x:v>1044</x:v>
      </x:c>
      <x:c r="D2226" s="0" t="s">
        <x:v>1258</x:v>
      </x:c>
      <x:c r="E2226" s="43" t="n">
        <x:v>0.15</x:v>
      </x:c>
      <x:c r="F2226" s="0" t="s">
        <x:v>1046</x:v>
      </x:c>
      <x:c r="G2226" s="0" t="s">
        <x:v>1047</x:v>
      </x:c>
      <x:c r="H2226" s="44" t="n">
        <x:v>23.8</x:v>
      </x:c>
      <x:c r="I2226" s="0" t="s">
        <x:v>1048</x:v>
      </x:c>
      <x:c r="J2226" s="45">
        <x:f>ROUND(E2226/I2224* H2226,5)</x:f>
      </x:c>
      <x:c r="K2226" s="46" t="s"/>
    </x:row>
    <x:row r="2227" spans="1:27">
      <x:c r="B2227" s="0" t="s">
        <x:v>1255</x:v>
      </x:c>
      <x:c r="C2227" s="0" t="s">
        <x:v>1044</x:v>
      </x:c>
      <x:c r="D2227" s="0" t="s">
        <x:v>1256</x:v>
      </x:c>
      <x:c r="E2227" s="43" t="n">
        <x:v>0.6</x:v>
      </x:c>
      <x:c r="F2227" s="0" t="s">
        <x:v>1046</x:v>
      </x:c>
      <x:c r="G2227" s="0" t="s">
        <x:v>1047</x:v>
      </x:c>
      <x:c r="H2227" s="44" t="n">
        <x:v>27.71</x:v>
      </x:c>
      <x:c r="I2227" s="0" t="s">
        <x:v>1048</x:v>
      </x:c>
      <x:c r="J2227" s="45">
        <x:f>ROUND(E2227/I2224* H2227,5)</x:f>
      </x:c>
      <x:c r="K2227" s="46" t="s"/>
    </x:row>
    <x:row r="2228" spans="1:27">
      <x:c r="D2228" s="47" t="s">
        <x:v>1049</x:v>
      </x:c>
      <x:c r="E2228" s="46" t="s"/>
      <x:c r="H2228" s="46" t="s"/>
      <x:c r="K2228" s="44">
        <x:f>SUM(J2226:J2227)</x:f>
      </x:c>
    </x:row>
    <x:row r="2229" spans="1:27">
      <x:c r="B2229" s="14" t="s">
        <x:v>1054</x:v>
      </x:c>
      <x:c r="E2229" s="46" t="s"/>
      <x:c r="H2229" s="46" t="s"/>
      <x:c r="K2229" s="46" t="s"/>
    </x:row>
    <x:row r="2230" spans="1:27">
      <x:c r="B2230" s="0" t="s">
        <x:v>1229</x:v>
      </x:c>
      <x:c r="C2230" s="0" t="s">
        <x:v>1230</x:v>
      </x:c>
      <x:c r="D2230" s="0" t="s">
        <x:v>1231</x:v>
      </x:c>
      <x:c r="E2230" s="43" t="n">
        <x:v>0.1</x:v>
      </x:c>
      <x:c r="G2230" s="0" t="s">
        <x:v>1047</x:v>
      </x:c>
      <x:c r="H2230" s="44" t="n">
        <x:v>16.31</x:v>
      </x:c>
      <x:c r="I2230" s="0" t="s">
        <x:v>1048</x:v>
      </x:c>
      <x:c r="J2230" s="45">
        <x:f>ROUND(E2230* H2230,5)</x:f>
      </x:c>
      <x:c r="K2230" s="46" t="s"/>
    </x:row>
    <x:row r="2231" spans="1:27">
      <x:c r="B2231" s="0" t="s">
        <x:v>1261</x:v>
      </x:c>
      <x:c r="C2231" s="0" t="s">
        <x:v>1230</x:v>
      </x:c>
      <x:c r="D2231" s="0" t="s">
        <x:v>1262</x:v>
      </x:c>
      <x:c r="E2231" s="43" t="n">
        <x:v>0.29</x:v>
      </x:c>
      <x:c r="G2231" s="0" t="s">
        <x:v>1047</x:v>
      </x:c>
      <x:c r="H2231" s="44" t="n">
        <x:v>13.05</x:v>
      </x:c>
      <x:c r="I2231" s="0" t="s">
        <x:v>1048</x:v>
      </x:c>
      <x:c r="J2231" s="45">
        <x:f>ROUND(E2231* H2231,5)</x:f>
      </x:c>
      <x:c r="K2231" s="46" t="s"/>
    </x:row>
    <x:row r="2232" spans="1:27">
      <x:c r="B2232" s="0" t="s">
        <x:v>1702</x:v>
      </x:c>
      <x:c r="C2232" s="0" t="s">
        <x:v>13</x:v>
      </x:c>
      <x:c r="D2232" s="0" t="s">
        <x:v>1703</x:v>
      </x:c>
      <x:c r="E2232" s="43" t="n">
        <x:v>1.44</x:v>
      </x:c>
      <x:c r="G2232" s="0" t="s">
        <x:v>1047</x:v>
      </x:c>
      <x:c r="H2232" s="44" t="n">
        <x:v>125.31</x:v>
      </x:c>
      <x:c r="I2232" s="0" t="s">
        <x:v>1048</x:v>
      </x:c>
      <x:c r="J2232" s="45">
        <x:f>ROUND(E2232* H2232,5)</x:f>
      </x:c>
      <x:c r="K2232" s="46" t="s"/>
    </x:row>
    <x:row r="2233" spans="1:27">
      <x:c r="D2233" s="47" t="s">
        <x:v>1062</x:v>
      </x:c>
      <x:c r="E2233" s="46" t="s"/>
      <x:c r="H2233" s="46" t="s"/>
      <x:c r="K2233" s="44">
        <x:f>SUM(J2230:J2232)</x:f>
      </x:c>
    </x:row>
    <x:row r="2234" spans="1:27">
      <x:c r="E2234" s="46" t="s"/>
      <x:c r="H2234" s="46" t="s"/>
      <x:c r="K2234" s="46" t="s"/>
    </x:row>
    <x:row r="2235" spans="1:27">
      <x:c r="D2235" s="47" t="s">
        <x:v>1064</x:v>
      </x:c>
      <x:c r="E2235" s="46" t="s"/>
      <x:c r="H2235" s="46" t="n">
        <x:v>2.5</x:v>
      </x:c>
      <x:c r="I2235" s="0" t="s">
        <x:v>1065</x:v>
      </x:c>
      <x:c r="J2235" s="0">
        <x:f>ROUND(H2235/100*K2228,5)</x:f>
      </x:c>
      <x:c r="K2235" s="46" t="s"/>
    </x:row>
    <x:row r="2236" spans="1:27">
      <x:c r="D2236" s="47" t="s">
        <x:v>1063</x:v>
      </x:c>
      <x:c r="E2236" s="46" t="s"/>
      <x:c r="H2236" s="46" t="s"/>
      <x:c r="K2236" s="48">
        <x:f>SUM(J2225:J2235)</x:f>
      </x:c>
    </x:row>
    <x:row r="2237" spans="1:27">
      <x:c r="D2237" s="47" t="s">
        <x:v>1130</x:v>
      </x:c>
      <x:c r="E2237" s="46" t="s"/>
      <x:c r="H2237" s="46" t="n">
        <x:v>15.53</x:v>
      </x:c>
      <x:c r="I2237" s="0" t="s">
        <x:v>1065</x:v>
      </x:c>
      <x:c r="K2237" s="44">
        <x:f>ROUND(H2237/100*K2236,5)</x:f>
      </x:c>
    </x:row>
    <x:row r="2238" spans="1:27">
      <x:c r="D2238" s="47" t="s">
        <x:v>1066</x:v>
      </x:c>
      <x:c r="E2238" s="46" t="s"/>
      <x:c r="H2238" s="46" t="s"/>
      <x:c r="K2238" s="48">
        <x:f>SUM(K2236:K2237)</x:f>
      </x:c>
    </x:row>
    <x:row r="2240" spans="1:27" customFormat="1" ht="45" customHeight="1">
      <x:c r="A2240" s="36" t="s">
        <x:v>1704</x:v>
      </x:c>
      <x:c r="B2240" s="36" t="s">
        <x:v>364</x:v>
      </x:c>
      <x:c r="C2240" s="37" t="s">
        <x:v>18</x:v>
      </x:c>
      <x:c r="D2240" s="38" t="s">
        <x:v>365</x:v>
      </x:c>
      <x:c r="E2240" s="37" t="s"/>
      <x:c r="F2240" s="37" t="s"/>
      <x:c r="G2240" s="37" t="s"/>
      <x:c r="H2240" s="39" t="s">
        <x:v>1041</x:v>
      </x:c>
      <x:c r="I2240" s="40" t="n">
        <x:v>1</x:v>
      </x:c>
      <x:c r="J2240" s="41" t="s"/>
      <x:c r="K2240" s="42">
        <x:f>ROUND(K2254,2)</x:f>
      </x:c>
      <x:c r="L2240" s="37" t="s"/>
      <x:c r="M2240" s="37" t="s"/>
      <x:c r="N2240" s="37" t="s"/>
      <x:c r="O2240" s="37" t="s"/>
      <x:c r="P2240" s="37" t="s"/>
      <x:c r="Q2240" s="37" t="s"/>
      <x:c r="R2240" s="37" t="s"/>
      <x:c r="S2240" s="37" t="s"/>
      <x:c r="T2240" s="37" t="s"/>
      <x:c r="U2240" s="37" t="s"/>
      <x:c r="V2240" s="37" t="s"/>
      <x:c r="W2240" s="37" t="s"/>
      <x:c r="X2240" s="37" t="s"/>
      <x:c r="Y2240" s="37" t="s"/>
      <x:c r="Z2240" s="37" t="s"/>
      <x:c r="AA2240" s="37" t="s"/>
    </x:row>
    <x:row r="2241" spans="1:27">
      <x:c r="B2241" s="14" t="s">
        <x:v>1042</x:v>
      </x:c>
    </x:row>
    <x:row r="2242" spans="1:27">
      <x:c r="B2242" s="0" t="s">
        <x:v>1255</x:v>
      </x:c>
      <x:c r="C2242" s="0" t="s">
        <x:v>1044</x:v>
      </x:c>
      <x:c r="D2242" s="0" t="s">
        <x:v>1256</x:v>
      </x:c>
      <x:c r="E2242" s="43" t="n">
        <x:v>0.6</x:v>
      </x:c>
      <x:c r="F2242" s="0" t="s">
        <x:v>1046</x:v>
      </x:c>
      <x:c r="G2242" s="0" t="s">
        <x:v>1047</x:v>
      </x:c>
      <x:c r="H2242" s="44" t="n">
        <x:v>27.71</x:v>
      </x:c>
      <x:c r="I2242" s="0" t="s">
        <x:v>1048</x:v>
      </x:c>
      <x:c r="J2242" s="45">
        <x:f>ROUND(E2242/I2240* H2242,5)</x:f>
      </x:c>
      <x:c r="K2242" s="46" t="s"/>
    </x:row>
    <x:row r="2243" spans="1:27">
      <x:c r="B2243" s="0" t="s">
        <x:v>1257</x:v>
      </x:c>
      <x:c r="C2243" s="0" t="s">
        <x:v>1044</x:v>
      </x:c>
      <x:c r="D2243" s="0" t="s">
        <x:v>1258</x:v>
      </x:c>
      <x:c r="E2243" s="43" t="n">
        <x:v>0.15</x:v>
      </x:c>
      <x:c r="F2243" s="0" t="s">
        <x:v>1046</x:v>
      </x:c>
      <x:c r="G2243" s="0" t="s">
        <x:v>1047</x:v>
      </x:c>
      <x:c r="H2243" s="44" t="n">
        <x:v>23.8</x:v>
      </x:c>
      <x:c r="I2243" s="0" t="s">
        <x:v>1048</x:v>
      </x:c>
      <x:c r="J2243" s="45">
        <x:f>ROUND(E2243/I2240* H2243,5)</x:f>
      </x:c>
      <x:c r="K2243" s="46" t="s"/>
    </x:row>
    <x:row r="2244" spans="1:27">
      <x:c r="D2244" s="47" t="s">
        <x:v>1049</x:v>
      </x:c>
      <x:c r="E2244" s="46" t="s"/>
      <x:c r="H2244" s="46" t="s"/>
      <x:c r="K2244" s="44">
        <x:f>SUM(J2242:J2243)</x:f>
      </x:c>
    </x:row>
    <x:row r="2245" spans="1:27">
      <x:c r="B2245" s="14" t="s">
        <x:v>1054</x:v>
      </x:c>
      <x:c r="E2245" s="46" t="s"/>
      <x:c r="H2245" s="46" t="s"/>
      <x:c r="K2245" s="46" t="s"/>
    </x:row>
    <x:row r="2246" spans="1:27">
      <x:c r="B2246" s="0" t="s">
        <x:v>1702</x:v>
      </x:c>
      <x:c r="C2246" s="0" t="s">
        <x:v>13</x:v>
      </x:c>
      <x:c r="D2246" s="0" t="s">
        <x:v>1703</x:v>
      </x:c>
      <x:c r="E2246" s="43" t="n">
        <x:v>1.8</x:v>
      </x:c>
      <x:c r="G2246" s="0" t="s">
        <x:v>1047</x:v>
      </x:c>
      <x:c r="H2246" s="44" t="n">
        <x:v>125.31</x:v>
      </x:c>
      <x:c r="I2246" s="0" t="s">
        <x:v>1048</x:v>
      </x:c>
      <x:c r="J2246" s="45">
        <x:f>ROUND(E2246* H2246,5)</x:f>
      </x:c>
      <x:c r="K2246" s="46" t="s"/>
    </x:row>
    <x:row r="2247" spans="1:27">
      <x:c r="B2247" s="0" t="s">
        <x:v>1261</x:v>
      </x:c>
      <x:c r="C2247" s="0" t="s">
        <x:v>1230</x:v>
      </x:c>
      <x:c r="D2247" s="0" t="s">
        <x:v>1262</x:v>
      </x:c>
      <x:c r="E2247" s="43" t="n">
        <x:v>0.32</x:v>
      </x:c>
      <x:c r="G2247" s="0" t="s">
        <x:v>1047</x:v>
      </x:c>
      <x:c r="H2247" s="44" t="n">
        <x:v>13.05</x:v>
      </x:c>
      <x:c r="I2247" s="0" t="s">
        <x:v>1048</x:v>
      </x:c>
      <x:c r="J2247" s="45">
        <x:f>ROUND(E2247* H2247,5)</x:f>
      </x:c>
      <x:c r="K2247" s="46" t="s"/>
    </x:row>
    <x:row r="2248" spans="1:27">
      <x:c r="B2248" s="0" t="s">
        <x:v>1229</x:v>
      </x:c>
      <x:c r="C2248" s="0" t="s">
        <x:v>1230</x:v>
      </x:c>
      <x:c r="D2248" s="0" t="s">
        <x:v>1231</x:v>
      </x:c>
      <x:c r="E2248" s="43" t="n">
        <x:v>0.11</x:v>
      </x:c>
      <x:c r="G2248" s="0" t="s">
        <x:v>1047</x:v>
      </x:c>
      <x:c r="H2248" s="44" t="n">
        <x:v>16.31</x:v>
      </x:c>
      <x:c r="I2248" s="0" t="s">
        <x:v>1048</x:v>
      </x:c>
      <x:c r="J2248" s="45">
        <x:f>ROUND(E2248* H2248,5)</x:f>
      </x:c>
      <x:c r="K2248" s="46" t="s"/>
    </x:row>
    <x:row r="2249" spans="1:27">
      <x:c r="D2249" s="47" t="s">
        <x:v>1062</x:v>
      </x:c>
      <x:c r="E2249" s="46" t="s"/>
      <x:c r="H2249" s="46" t="s"/>
      <x:c r="K2249" s="44">
        <x:f>SUM(J2246:J2248)</x:f>
      </x:c>
    </x:row>
    <x:row r="2250" spans="1:27">
      <x:c r="E2250" s="46" t="s"/>
      <x:c r="H2250" s="46" t="s"/>
      <x:c r="K2250" s="46" t="s"/>
    </x:row>
    <x:row r="2251" spans="1:27">
      <x:c r="D2251" s="47" t="s">
        <x:v>1064</x:v>
      </x:c>
      <x:c r="E2251" s="46" t="s"/>
      <x:c r="H2251" s="46" t="n">
        <x:v>2.5</x:v>
      </x:c>
      <x:c r="I2251" s="0" t="s">
        <x:v>1065</x:v>
      </x:c>
      <x:c r="J2251" s="0">
        <x:f>ROUND(H2251/100*K2244,5)</x:f>
      </x:c>
      <x:c r="K2251" s="46" t="s"/>
    </x:row>
    <x:row r="2252" spans="1:27">
      <x:c r="D2252" s="47" t="s">
        <x:v>1063</x:v>
      </x:c>
      <x:c r="E2252" s="46" t="s"/>
      <x:c r="H2252" s="46" t="s"/>
      <x:c r="K2252" s="48">
        <x:f>SUM(J2241:J2251)</x:f>
      </x:c>
    </x:row>
    <x:row r="2253" spans="1:27">
      <x:c r="D2253" s="47" t="s">
        <x:v>1130</x:v>
      </x:c>
      <x:c r="E2253" s="46" t="s"/>
      <x:c r="H2253" s="46" t="n">
        <x:v>15.53</x:v>
      </x:c>
      <x:c r="I2253" s="0" t="s">
        <x:v>1065</x:v>
      </x:c>
      <x:c r="K2253" s="44">
        <x:f>ROUND(H2253/100*K2252,5)</x:f>
      </x:c>
    </x:row>
    <x:row r="2254" spans="1:27">
      <x:c r="D2254" s="47" t="s">
        <x:v>1066</x:v>
      </x:c>
      <x:c r="E2254" s="46" t="s"/>
      <x:c r="H2254" s="46" t="s"/>
      <x:c r="K2254" s="48">
        <x:f>SUM(K2252:K2253)</x:f>
      </x:c>
    </x:row>
    <x:row r="2256" spans="1:27" customFormat="1" ht="45" customHeight="1">
      <x:c r="A2256" s="36" t="s">
        <x:v>1705</x:v>
      </x:c>
      <x:c r="B2256" s="36" t="s">
        <x:v>390</x:v>
      </x:c>
      <x:c r="C2256" s="37" t="s">
        <x:v>18</x:v>
      </x:c>
      <x:c r="D2256" s="38" t="s">
        <x:v>391</x:v>
      </x:c>
      <x:c r="E2256" s="37" t="s"/>
      <x:c r="F2256" s="37" t="s"/>
      <x:c r="G2256" s="37" t="s"/>
      <x:c r="H2256" s="39" t="s">
        <x:v>1041</x:v>
      </x:c>
      <x:c r="I2256" s="40" t="n">
        <x:v>1</x:v>
      </x:c>
      <x:c r="J2256" s="41" t="s"/>
      <x:c r="K2256" s="42">
        <x:f>ROUND(K2270,2)</x:f>
      </x:c>
      <x:c r="L2256" s="37" t="s"/>
      <x:c r="M2256" s="37" t="s"/>
      <x:c r="N2256" s="37" t="s"/>
      <x:c r="O2256" s="37" t="s"/>
      <x:c r="P2256" s="37" t="s"/>
      <x:c r="Q2256" s="37" t="s"/>
      <x:c r="R2256" s="37" t="s"/>
      <x:c r="S2256" s="37" t="s"/>
      <x:c r="T2256" s="37" t="s"/>
      <x:c r="U2256" s="37" t="s"/>
      <x:c r="V2256" s="37" t="s"/>
      <x:c r="W2256" s="37" t="s"/>
      <x:c r="X2256" s="37" t="s"/>
      <x:c r="Y2256" s="37" t="s"/>
      <x:c r="Z2256" s="37" t="s"/>
      <x:c r="AA2256" s="37" t="s"/>
    </x:row>
    <x:row r="2257" spans="1:27">
      <x:c r="B2257" s="14" t="s">
        <x:v>1042</x:v>
      </x:c>
    </x:row>
    <x:row r="2258" spans="1:27">
      <x:c r="B2258" s="0" t="s">
        <x:v>1257</x:v>
      </x:c>
      <x:c r="C2258" s="0" t="s">
        <x:v>1044</x:v>
      </x:c>
      <x:c r="D2258" s="0" t="s">
        <x:v>1258</x:v>
      </x:c>
      <x:c r="E2258" s="43" t="n">
        <x:v>0.18</x:v>
      </x:c>
      <x:c r="F2258" s="0" t="s">
        <x:v>1046</x:v>
      </x:c>
      <x:c r="G2258" s="0" t="s">
        <x:v>1047</x:v>
      </x:c>
      <x:c r="H2258" s="44" t="n">
        <x:v>23.8</x:v>
      </x:c>
      <x:c r="I2258" s="0" t="s">
        <x:v>1048</x:v>
      </x:c>
      <x:c r="J2258" s="45">
        <x:f>ROUND(E2258/I2256* H2258,5)</x:f>
      </x:c>
      <x:c r="K2258" s="46" t="s"/>
    </x:row>
    <x:row r="2259" spans="1:27">
      <x:c r="B2259" s="0" t="s">
        <x:v>1255</x:v>
      </x:c>
      <x:c r="C2259" s="0" t="s">
        <x:v>1044</x:v>
      </x:c>
      <x:c r="D2259" s="0" t="s">
        <x:v>1256</x:v>
      </x:c>
      <x:c r="E2259" s="43" t="n">
        <x:v>0.8</x:v>
      </x:c>
      <x:c r="F2259" s="0" t="s">
        <x:v>1046</x:v>
      </x:c>
      <x:c r="G2259" s="0" t="s">
        <x:v>1047</x:v>
      </x:c>
      <x:c r="H2259" s="44" t="n">
        <x:v>27.71</x:v>
      </x:c>
      <x:c r="I2259" s="0" t="s">
        <x:v>1048</x:v>
      </x:c>
      <x:c r="J2259" s="45">
        <x:f>ROUND(E2259/I2256* H2259,5)</x:f>
      </x:c>
      <x:c r="K2259" s="46" t="s"/>
    </x:row>
    <x:row r="2260" spans="1:27">
      <x:c r="D2260" s="47" t="s">
        <x:v>1049</x:v>
      </x:c>
      <x:c r="E2260" s="46" t="s"/>
      <x:c r="H2260" s="46" t="s"/>
      <x:c r="K2260" s="44">
        <x:f>SUM(J2258:J2259)</x:f>
      </x:c>
    </x:row>
    <x:row r="2261" spans="1:27">
      <x:c r="B2261" s="14" t="s">
        <x:v>1054</x:v>
      </x:c>
      <x:c r="E2261" s="46" t="s"/>
      <x:c r="H2261" s="46" t="s"/>
      <x:c r="K2261" s="46" t="s"/>
    </x:row>
    <x:row r="2262" spans="1:27">
      <x:c r="B2262" s="0" t="s">
        <x:v>1261</x:v>
      </x:c>
      <x:c r="C2262" s="0" t="s">
        <x:v>1230</x:v>
      </x:c>
      <x:c r="D2262" s="0" t="s">
        <x:v>1262</x:v>
      </x:c>
      <x:c r="E2262" s="43" t="n">
        <x:v>0.43</x:v>
      </x:c>
      <x:c r="G2262" s="0" t="s">
        <x:v>1047</x:v>
      </x:c>
      <x:c r="H2262" s="44" t="n">
        <x:v>13.05</x:v>
      </x:c>
      <x:c r="I2262" s="0" t="s">
        <x:v>1048</x:v>
      </x:c>
      <x:c r="J2262" s="45">
        <x:f>ROUND(E2262* H2262,5)</x:f>
      </x:c>
      <x:c r="K2262" s="46" t="s"/>
    </x:row>
    <x:row r="2263" spans="1:27">
      <x:c r="B2263" s="0" t="s">
        <x:v>1706</x:v>
      </x:c>
      <x:c r="C2263" s="0" t="s">
        <x:v>13</x:v>
      </x:c>
      <x:c r="D2263" s="0" t="s">
        <x:v>1707</x:v>
      </x:c>
      <x:c r="E2263" s="43" t="n">
        <x:v>3.15</x:v>
      </x:c>
      <x:c r="G2263" s="0" t="s">
        <x:v>1047</x:v>
      </x:c>
      <x:c r="H2263" s="44" t="n">
        <x:v>121.56</x:v>
      </x:c>
      <x:c r="I2263" s="0" t="s">
        <x:v>1048</x:v>
      </x:c>
      <x:c r="J2263" s="45">
        <x:f>ROUND(E2263* H2263,5)</x:f>
      </x:c>
      <x:c r="K2263" s="46" t="s"/>
    </x:row>
    <x:row r="2264" spans="1:27">
      <x:c r="B2264" s="0" t="s">
        <x:v>1229</x:v>
      </x:c>
      <x:c r="C2264" s="0" t="s">
        <x:v>1230</x:v>
      </x:c>
      <x:c r="D2264" s="0" t="s">
        <x:v>1231</x:v>
      </x:c>
      <x:c r="E2264" s="43" t="n">
        <x:v>0.14</x:v>
      </x:c>
      <x:c r="G2264" s="0" t="s">
        <x:v>1047</x:v>
      </x:c>
      <x:c r="H2264" s="44" t="n">
        <x:v>16.31</x:v>
      </x:c>
      <x:c r="I2264" s="0" t="s">
        <x:v>1048</x:v>
      </x:c>
      <x:c r="J2264" s="45">
        <x:f>ROUND(E2264* H2264,5)</x:f>
      </x:c>
      <x:c r="K2264" s="46" t="s"/>
    </x:row>
    <x:row r="2265" spans="1:27">
      <x:c r="D2265" s="47" t="s">
        <x:v>1062</x:v>
      </x:c>
      <x:c r="E2265" s="46" t="s"/>
      <x:c r="H2265" s="46" t="s"/>
      <x:c r="K2265" s="44">
        <x:f>SUM(J2262:J2264)</x:f>
      </x:c>
    </x:row>
    <x:row r="2266" spans="1:27">
      <x:c r="E2266" s="46" t="s"/>
      <x:c r="H2266" s="46" t="s"/>
      <x:c r="K2266" s="46" t="s"/>
    </x:row>
    <x:row r="2267" spans="1:27">
      <x:c r="D2267" s="47" t="s">
        <x:v>1064</x:v>
      </x:c>
      <x:c r="E2267" s="46" t="s"/>
      <x:c r="H2267" s="46" t="n">
        <x:v>2.5</x:v>
      </x:c>
      <x:c r="I2267" s="0" t="s">
        <x:v>1065</x:v>
      </x:c>
      <x:c r="J2267" s="0">
        <x:f>ROUND(H2267/100*K2260,5)</x:f>
      </x:c>
      <x:c r="K2267" s="46" t="s"/>
    </x:row>
    <x:row r="2268" spans="1:27">
      <x:c r="D2268" s="47" t="s">
        <x:v>1063</x:v>
      </x:c>
      <x:c r="E2268" s="46" t="s"/>
      <x:c r="H2268" s="46" t="s"/>
      <x:c r="K2268" s="48">
        <x:f>SUM(J2257:J2267)</x:f>
      </x:c>
    </x:row>
    <x:row r="2269" spans="1:27">
      <x:c r="D2269" s="47" t="s">
        <x:v>1130</x:v>
      </x:c>
      <x:c r="E2269" s="46" t="s"/>
      <x:c r="H2269" s="46" t="n">
        <x:v>15.53</x:v>
      </x:c>
      <x:c r="I2269" s="0" t="s">
        <x:v>1065</x:v>
      </x:c>
      <x:c r="K2269" s="44">
        <x:f>ROUND(H2269/100*K2268,5)</x:f>
      </x:c>
    </x:row>
    <x:row r="2270" spans="1:27">
      <x:c r="D2270" s="47" t="s">
        <x:v>1066</x:v>
      </x:c>
      <x:c r="E2270" s="46" t="s"/>
      <x:c r="H2270" s="46" t="s"/>
      <x:c r="K2270" s="48">
        <x:f>SUM(K2268:K2269)</x:f>
      </x:c>
    </x:row>
    <x:row r="2272" spans="1:27" customFormat="1" ht="45" customHeight="1">
      <x:c r="A2272" s="36" t="s">
        <x:v>1708</x:v>
      </x:c>
      <x:c r="B2272" s="36" t="s">
        <x:v>378</x:v>
      </x:c>
      <x:c r="C2272" s="37" t="s">
        <x:v>18</x:v>
      </x:c>
      <x:c r="D2272" s="38" t="s">
        <x:v>379</x:v>
      </x:c>
      <x:c r="E2272" s="37" t="s"/>
      <x:c r="F2272" s="37" t="s"/>
      <x:c r="G2272" s="37" t="s"/>
      <x:c r="H2272" s="39" t="s">
        <x:v>1041</x:v>
      </x:c>
      <x:c r="I2272" s="40" t="n">
        <x:v>1</x:v>
      </x:c>
      <x:c r="J2272" s="41" t="s"/>
      <x:c r="K2272" s="42">
        <x:f>ROUND(K2287,2)</x:f>
      </x:c>
      <x:c r="L2272" s="37" t="s"/>
      <x:c r="M2272" s="37" t="s"/>
      <x:c r="N2272" s="37" t="s"/>
      <x:c r="O2272" s="37" t="s"/>
      <x:c r="P2272" s="37" t="s"/>
      <x:c r="Q2272" s="37" t="s"/>
      <x:c r="R2272" s="37" t="s"/>
      <x:c r="S2272" s="37" t="s"/>
      <x:c r="T2272" s="37" t="s"/>
      <x:c r="U2272" s="37" t="s"/>
      <x:c r="V2272" s="37" t="s"/>
      <x:c r="W2272" s="37" t="s"/>
      <x:c r="X2272" s="37" t="s"/>
      <x:c r="Y2272" s="37" t="s"/>
      <x:c r="Z2272" s="37" t="s"/>
      <x:c r="AA2272" s="37" t="s"/>
    </x:row>
    <x:row r="2273" spans="1:27">
      <x:c r="B2273" s="14" t="s">
        <x:v>1042</x:v>
      </x:c>
    </x:row>
    <x:row r="2274" spans="1:27">
      <x:c r="B2274" s="0" t="s">
        <x:v>1255</x:v>
      </x:c>
      <x:c r="C2274" s="0" t="s">
        <x:v>1044</x:v>
      </x:c>
      <x:c r="D2274" s="0" t="s">
        <x:v>1256</x:v>
      </x:c>
      <x:c r="E2274" s="43" t="n">
        <x:v>0.6</x:v>
      </x:c>
      <x:c r="F2274" s="0" t="s">
        <x:v>1046</x:v>
      </x:c>
      <x:c r="G2274" s="0" t="s">
        <x:v>1047</x:v>
      </x:c>
      <x:c r="H2274" s="44" t="n">
        <x:v>27.71</x:v>
      </x:c>
      <x:c r="I2274" s="0" t="s">
        <x:v>1048</x:v>
      </x:c>
      <x:c r="J2274" s="45">
        <x:f>ROUND(E2274/I2272* H2274,5)</x:f>
      </x:c>
      <x:c r="K2274" s="46" t="s"/>
    </x:row>
    <x:row r="2275" spans="1:27">
      <x:c r="B2275" s="0" t="s">
        <x:v>1257</x:v>
      </x:c>
      <x:c r="C2275" s="0" t="s">
        <x:v>1044</x:v>
      </x:c>
      <x:c r="D2275" s="0" t="s">
        <x:v>1258</x:v>
      </x:c>
      <x:c r="E2275" s="43" t="n">
        <x:v>0.15</x:v>
      </x:c>
      <x:c r="F2275" s="0" t="s">
        <x:v>1046</x:v>
      </x:c>
      <x:c r="G2275" s="0" t="s">
        <x:v>1047</x:v>
      </x:c>
      <x:c r="H2275" s="44" t="n">
        <x:v>23.8</x:v>
      </x:c>
      <x:c r="I2275" s="0" t="s">
        <x:v>1048</x:v>
      </x:c>
      <x:c r="J2275" s="45">
        <x:f>ROUND(E2275/I2272* H2275,5)</x:f>
      </x:c>
      <x:c r="K2275" s="46" t="s"/>
    </x:row>
    <x:row r="2276" spans="1:27">
      <x:c r="D2276" s="47" t="s">
        <x:v>1049</x:v>
      </x:c>
      <x:c r="E2276" s="46" t="s"/>
      <x:c r="H2276" s="46" t="s"/>
      <x:c r="K2276" s="44">
        <x:f>SUM(J2274:J2275)</x:f>
      </x:c>
    </x:row>
    <x:row r="2277" spans="1:27">
      <x:c r="B2277" s="14" t="s">
        <x:v>1054</x:v>
      </x:c>
      <x:c r="E2277" s="46" t="s"/>
      <x:c r="H2277" s="46" t="s"/>
      <x:c r="K2277" s="46" t="s"/>
    </x:row>
    <x:row r="2278" spans="1:27">
      <x:c r="B2278" s="0" t="s">
        <x:v>1229</x:v>
      </x:c>
      <x:c r="C2278" s="0" t="s">
        <x:v>1230</x:v>
      </x:c>
      <x:c r="D2278" s="0" t="s">
        <x:v>1231</x:v>
      </x:c>
      <x:c r="E2278" s="43" t="n">
        <x:v>0.11</x:v>
      </x:c>
      <x:c r="G2278" s="0" t="s">
        <x:v>1047</x:v>
      </x:c>
      <x:c r="H2278" s="44" t="n">
        <x:v>16.31</x:v>
      </x:c>
      <x:c r="I2278" s="0" t="s">
        <x:v>1048</x:v>
      </x:c>
      <x:c r="J2278" s="45">
        <x:f>ROUND(E2278* H2278,5)</x:f>
      </x:c>
      <x:c r="K2278" s="46" t="s"/>
    </x:row>
    <x:row r="2279" spans="1:27">
      <x:c r="B2279" s="0" t="s">
        <x:v>1261</x:v>
      </x:c>
      <x:c r="C2279" s="0" t="s">
        <x:v>1230</x:v>
      </x:c>
      <x:c r="D2279" s="0" t="s">
        <x:v>1262</x:v>
      </x:c>
      <x:c r="E2279" s="43" t="n">
        <x:v>0.32</x:v>
      </x:c>
      <x:c r="G2279" s="0" t="s">
        <x:v>1047</x:v>
      </x:c>
      <x:c r="H2279" s="44" t="n">
        <x:v>13.05</x:v>
      </x:c>
      <x:c r="I2279" s="0" t="s">
        <x:v>1048</x:v>
      </x:c>
      <x:c r="J2279" s="45">
        <x:f>ROUND(E2279* H2279,5)</x:f>
      </x:c>
      <x:c r="K2279" s="46" t="s"/>
    </x:row>
    <x:row r="2280" spans="1:27">
      <x:c r="B2280" s="0" t="s">
        <x:v>1709</x:v>
      </x:c>
      <x:c r="C2280" s="0" t="s">
        <x:v>13</x:v>
      </x:c>
      <x:c r="D2280" s="0" t="s">
        <x:v>1710</x:v>
      </x:c>
      <x:c r="E2280" s="43" t="n">
        <x:v>0.9</x:v>
      </x:c>
      <x:c r="G2280" s="0" t="s">
        <x:v>1047</x:v>
      </x:c>
      <x:c r="H2280" s="44" t="n">
        <x:v>326.22</x:v>
      </x:c>
      <x:c r="I2280" s="0" t="s">
        <x:v>1048</x:v>
      </x:c>
      <x:c r="J2280" s="45">
        <x:f>ROUND(E2280* H2280,5)</x:f>
      </x:c>
      <x:c r="K2280" s="46" t="s"/>
    </x:row>
    <x:row r="2281" spans="1:27">
      <x:c r="B2281" s="0" t="s">
        <x:v>1699</x:v>
      </x:c>
      <x:c r="C2281" s="0" t="s">
        <x:v>13</x:v>
      </x:c>
      <x:c r="D2281" s="0" t="s">
        <x:v>1700</x:v>
      </x:c>
      <x:c r="E2281" s="43" t="n">
        <x:v>0.9</x:v>
      </x:c>
      <x:c r="G2281" s="0" t="s">
        <x:v>1047</x:v>
      </x:c>
      <x:c r="H2281" s="44" t="n">
        <x:v>129.08</x:v>
      </x:c>
      <x:c r="I2281" s="0" t="s">
        <x:v>1048</x:v>
      </x:c>
      <x:c r="J2281" s="45">
        <x:f>ROUND(E2281* H2281,5)</x:f>
      </x:c>
      <x:c r="K2281" s="46" t="s"/>
    </x:row>
    <x:row r="2282" spans="1:27">
      <x:c r="D2282" s="47" t="s">
        <x:v>1062</x:v>
      </x:c>
      <x:c r="E2282" s="46" t="s"/>
      <x:c r="H2282" s="46" t="s"/>
      <x:c r="K2282" s="44">
        <x:f>SUM(J2278:J2281)</x:f>
      </x:c>
    </x:row>
    <x:row r="2283" spans="1:27">
      <x:c r="E2283" s="46" t="s"/>
      <x:c r="H2283" s="46" t="s"/>
      <x:c r="K2283" s="46" t="s"/>
    </x:row>
    <x:row r="2284" spans="1:27">
      <x:c r="D2284" s="47" t="s">
        <x:v>1064</x:v>
      </x:c>
      <x:c r="E2284" s="46" t="s"/>
      <x:c r="H2284" s="46" t="n">
        <x:v>2.5</x:v>
      </x:c>
      <x:c r="I2284" s="0" t="s">
        <x:v>1065</x:v>
      </x:c>
      <x:c r="J2284" s="0">
        <x:f>ROUND(H2284/100*K2276,5)</x:f>
      </x:c>
      <x:c r="K2284" s="46" t="s"/>
    </x:row>
    <x:row r="2285" spans="1:27">
      <x:c r="D2285" s="47" t="s">
        <x:v>1063</x:v>
      </x:c>
      <x:c r="E2285" s="46" t="s"/>
      <x:c r="H2285" s="46" t="s"/>
      <x:c r="K2285" s="48">
        <x:f>SUM(J2273:J2284)</x:f>
      </x:c>
    </x:row>
    <x:row r="2286" spans="1:27">
      <x:c r="D2286" s="47" t="s">
        <x:v>1130</x:v>
      </x:c>
      <x:c r="E2286" s="46" t="s"/>
      <x:c r="H2286" s="46" t="n">
        <x:v>15.53</x:v>
      </x:c>
      <x:c r="I2286" s="0" t="s">
        <x:v>1065</x:v>
      </x:c>
      <x:c r="K2286" s="44">
        <x:f>ROUND(H2286/100*K2285,5)</x:f>
      </x:c>
    </x:row>
    <x:row r="2287" spans="1:27">
      <x:c r="D2287" s="47" t="s">
        <x:v>1066</x:v>
      </x:c>
      <x:c r="E2287" s="46" t="s"/>
      <x:c r="H2287" s="46" t="s"/>
      <x:c r="K2287" s="48">
        <x:f>SUM(K2285:K2286)</x:f>
      </x:c>
    </x:row>
    <x:row r="2289" spans="1:27" customFormat="1" ht="45" customHeight="1">
      <x:c r="A2289" s="36" t="s">
        <x:v>1711</x:v>
      </x:c>
      <x:c r="B2289" s="36" t="s">
        <x:v>374</x:v>
      </x:c>
      <x:c r="C2289" s="37" t="s">
        <x:v>18</x:v>
      </x:c>
      <x:c r="D2289" s="38" t="s">
        <x:v>375</x:v>
      </x:c>
      <x:c r="E2289" s="37" t="s"/>
      <x:c r="F2289" s="37" t="s"/>
      <x:c r="G2289" s="37" t="s"/>
      <x:c r="H2289" s="39" t="s">
        <x:v>1041</x:v>
      </x:c>
      <x:c r="I2289" s="40" t="n">
        <x:v>1</x:v>
      </x:c>
      <x:c r="J2289" s="41" t="s"/>
      <x:c r="K2289" s="42">
        <x:f>ROUND(K2303,2)</x:f>
      </x:c>
      <x:c r="L2289" s="37" t="s"/>
      <x:c r="M2289" s="37" t="s"/>
      <x:c r="N2289" s="37" t="s"/>
      <x:c r="O2289" s="37" t="s"/>
      <x:c r="P2289" s="37" t="s"/>
      <x:c r="Q2289" s="37" t="s"/>
      <x:c r="R2289" s="37" t="s"/>
      <x:c r="S2289" s="37" t="s"/>
      <x:c r="T2289" s="37" t="s"/>
      <x:c r="U2289" s="37" t="s"/>
      <x:c r="V2289" s="37" t="s"/>
      <x:c r="W2289" s="37" t="s"/>
      <x:c r="X2289" s="37" t="s"/>
      <x:c r="Y2289" s="37" t="s"/>
      <x:c r="Z2289" s="37" t="s"/>
      <x:c r="AA2289" s="37" t="s"/>
    </x:row>
    <x:row r="2290" spans="1:27">
      <x:c r="B2290" s="14" t="s">
        <x:v>1042</x:v>
      </x:c>
    </x:row>
    <x:row r="2291" spans="1:27">
      <x:c r="B2291" s="0" t="s">
        <x:v>1255</x:v>
      </x:c>
      <x:c r="C2291" s="0" t="s">
        <x:v>1044</x:v>
      </x:c>
      <x:c r="D2291" s="0" t="s">
        <x:v>1256</x:v>
      </x:c>
      <x:c r="E2291" s="43" t="n">
        <x:v>0.7</x:v>
      </x:c>
      <x:c r="F2291" s="0" t="s">
        <x:v>1046</x:v>
      </x:c>
      <x:c r="G2291" s="0" t="s">
        <x:v>1047</x:v>
      </x:c>
      <x:c r="H2291" s="44" t="n">
        <x:v>27.71</x:v>
      </x:c>
      <x:c r="I2291" s="0" t="s">
        <x:v>1048</x:v>
      </x:c>
      <x:c r="J2291" s="45">
        <x:f>ROUND(E2291/I2289* H2291,5)</x:f>
      </x:c>
      <x:c r="K2291" s="46" t="s"/>
    </x:row>
    <x:row r="2292" spans="1:27">
      <x:c r="B2292" s="0" t="s">
        <x:v>1257</x:v>
      </x:c>
      <x:c r="C2292" s="0" t="s">
        <x:v>1044</x:v>
      </x:c>
      <x:c r="D2292" s="0" t="s">
        <x:v>1258</x:v>
      </x:c>
      <x:c r="E2292" s="43" t="n">
        <x:v>0.15</x:v>
      </x:c>
      <x:c r="F2292" s="0" t="s">
        <x:v>1046</x:v>
      </x:c>
      <x:c r="G2292" s="0" t="s">
        <x:v>1047</x:v>
      </x:c>
      <x:c r="H2292" s="44" t="n">
        <x:v>23.8</x:v>
      </x:c>
      <x:c r="I2292" s="0" t="s">
        <x:v>1048</x:v>
      </x:c>
      <x:c r="J2292" s="45">
        <x:f>ROUND(E2292/I2289* H2292,5)</x:f>
      </x:c>
      <x:c r="K2292" s="46" t="s"/>
    </x:row>
    <x:row r="2293" spans="1:27">
      <x:c r="D2293" s="47" t="s">
        <x:v>1049</x:v>
      </x:c>
      <x:c r="E2293" s="46" t="s"/>
      <x:c r="H2293" s="46" t="s"/>
      <x:c r="K2293" s="44">
        <x:f>SUM(J2291:J2292)</x:f>
      </x:c>
    </x:row>
    <x:row r="2294" spans="1:27">
      <x:c r="B2294" s="14" t="s">
        <x:v>1054</x:v>
      </x:c>
      <x:c r="E2294" s="46" t="s"/>
      <x:c r="H2294" s="46" t="s"/>
      <x:c r="K2294" s="46" t="s"/>
    </x:row>
    <x:row r="2295" spans="1:27">
      <x:c r="B2295" s="0" t="s">
        <x:v>1706</x:v>
      </x:c>
      <x:c r="C2295" s="0" t="s">
        <x:v>13</x:v>
      </x:c>
      <x:c r="D2295" s="0" t="s">
        <x:v>1707</x:v>
      </x:c>
      <x:c r="E2295" s="43" t="n">
        <x:v>2.64</x:v>
      </x:c>
      <x:c r="G2295" s="0" t="s">
        <x:v>1047</x:v>
      </x:c>
      <x:c r="H2295" s="44" t="n">
        <x:v>121.56</x:v>
      </x:c>
      <x:c r="I2295" s="0" t="s">
        <x:v>1048</x:v>
      </x:c>
      <x:c r="J2295" s="45">
        <x:f>ROUND(E2295* H2295,5)</x:f>
      </x:c>
      <x:c r="K2295" s="46" t="s"/>
    </x:row>
    <x:row r="2296" spans="1:27">
      <x:c r="B2296" s="0" t="s">
        <x:v>1261</x:v>
      </x:c>
      <x:c r="C2296" s="0" t="s">
        <x:v>1230</x:v>
      </x:c>
      <x:c r="D2296" s="0" t="s">
        <x:v>1262</x:v>
      </x:c>
      <x:c r="E2296" s="43" t="n">
        <x:v>0.41</x:v>
      </x:c>
      <x:c r="G2296" s="0" t="s">
        <x:v>1047</x:v>
      </x:c>
      <x:c r="H2296" s="44" t="n">
        <x:v>13.05</x:v>
      </x:c>
      <x:c r="I2296" s="0" t="s">
        <x:v>1048</x:v>
      </x:c>
      <x:c r="J2296" s="45">
        <x:f>ROUND(E2296* H2296,5)</x:f>
      </x:c>
      <x:c r="K2296" s="46" t="s"/>
    </x:row>
    <x:row r="2297" spans="1:27">
      <x:c r="B2297" s="0" t="s">
        <x:v>1229</x:v>
      </x:c>
      <x:c r="C2297" s="0" t="s">
        <x:v>1230</x:v>
      </x:c>
      <x:c r="D2297" s="0" t="s">
        <x:v>1231</x:v>
      </x:c>
      <x:c r="E2297" s="43" t="n">
        <x:v>0.14</x:v>
      </x:c>
      <x:c r="G2297" s="0" t="s">
        <x:v>1047</x:v>
      </x:c>
      <x:c r="H2297" s="44" t="n">
        <x:v>16.31</x:v>
      </x:c>
      <x:c r="I2297" s="0" t="s">
        <x:v>1048</x:v>
      </x:c>
      <x:c r="J2297" s="45">
        <x:f>ROUND(E2297* H2297,5)</x:f>
      </x:c>
      <x:c r="K2297" s="46" t="s"/>
    </x:row>
    <x:row r="2298" spans="1:27">
      <x:c r="D2298" s="47" t="s">
        <x:v>1062</x:v>
      </x:c>
      <x:c r="E2298" s="46" t="s"/>
      <x:c r="H2298" s="46" t="s"/>
      <x:c r="K2298" s="44">
        <x:f>SUM(J2295:J2297)</x:f>
      </x:c>
    </x:row>
    <x:row r="2299" spans="1:27">
      <x:c r="E2299" s="46" t="s"/>
      <x:c r="H2299" s="46" t="s"/>
      <x:c r="K2299" s="46" t="s"/>
    </x:row>
    <x:row r="2300" spans="1:27">
      <x:c r="D2300" s="47" t="s">
        <x:v>1064</x:v>
      </x:c>
      <x:c r="E2300" s="46" t="s"/>
      <x:c r="H2300" s="46" t="n">
        <x:v>2.5</x:v>
      </x:c>
      <x:c r="I2300" s="0" t="s">
        <x:v>1065</x:v>
      </x:c>
      <x:c r="J2300" s="0">
        <x:f>ROUND(H2300/100*K2293,5)</x:f>
      </x:c>
      <x:c r="K2300" s="46" t="s"/>
    </x:row>
    <x:row r="2301" spans="1:27">
      <x:c r="D2301" s="47" t="s">
        <x:v>1063</x:v>
      </x:c>
      <x:c r="E2301" s="46" t="s"/>
      <x:c r="H2301" s="46" t="s"/>
      <x:c r="K2301" s="48">
        <x:f>SUM(J2290:J2300)</x:f>
      </x:c>
    </x:row>
    <x:row r="2302" spans="1:27">
      <x:c r="D2302" s="47" t="s">
        <x:v>1130</x:v>
      </x:c>
      <x:c r="E2302" s="46" t="s"/>
      <x:c r="H2302" s="46" t="n">
        <x:v>15.53</x:v>
      </x:c>
      <x:c r="I2302" s="0" t="s">
        <x:v>1065</x:v>
      </x:c>
      <x:c r="K2302" s="44">
        <x:f>ROUND(H2302/100*K2301,5)</x:f>
      </x:c>
    </x:row>
    <x:row r="2303" spans="1:27">
      <x:c r="D2303" s="47" t="s">
        <x:v>1066</x:v>
      </x:c>
      <x:c r="E2303" s="46" t="s"/>
      <x:c r="H2303" s="46" t="s"/>
      <x:c r="K2303" s="48">
        <x:f>SUM(K2301:K2302)</x:f>
      </x:c>
    </x:row>
    <x:row r="2305" spans="1:27" customFormat="1" ht="45" customHeight="1">
      <x:c r="A2305" s="36" t="s">
        <x:v>1712</x:v>
      </x:c>
      <x:c r="B2305" s="36" t="s">
        <x:v>386</x:v>
      </x:c>
      <x:c r="C2305" s="37" t="s">
        <x:v>18</x:v>
      </x:c>
      <x:c r="D2305" s="38" t="s">
        <x:v>387</x:v>
      </x:c>
      <x:c r="E2305" s="37" t="s"/>
      <x:c r="F2305" s="37" t="s"/>
      <x:c r="G2305" s="37" t="s"/>
      <x:c r="H2305" s="39" t="s">
        <x:v>1041</x:v>
      </x:c>
      <x:c r="I2305" s="40" t="n">
        <x:v>1</x:v>
      </x:c>
      <x:c r="J2305" s="41" t="s"/>
      <x:c r="K2305" s="42">
        <x:f>ROUND(K2319,2)</x:f>
      </x:c>
      <x:c r="L2305" s="37" t="s"/>
      <x:c r="M2305" s="37" t="s"/>
      <x:c r="N2305" s="37" t="s"/>
      <x:c r="O2305" s="37" t="s"/>
      <x:c r="P2305" s="37" t="s"/>
      <x:c r="Q2305" s="37" t="s"/>
      <x:c r="R2305" s="37" t="s"/>
      <x:c r="S2305" s="37" t="s"/>
      <x:c r="T2305" s="37" t="s"/>
      <x:c r="U2305" s="37" t="s"/>
      <x:c r="V2305" s="37" t="s"/>
      <x:c r="W2305" s="37" t="s"/>
      <x:c r="X2305" s="37" t="s"/>
      <x:c r="Y2305" s="37" t="s"/>
      <x:c r="Z2305" s="37" t="s"/>
      <x:c r="AA2305" s="37" t="s"/>
    </x:row>
    <x:row r="2306" spans="1:27">
      <x:c r="B2306" s="14" t="s">
        <x:v>1042</x:v>
      </x:c>
    </x:row>
    <x:row r="2307" spans="1:27">
      <x:c r="B2307" s="0" t="s">
        <x:v>1255</x:v>
      </x:c>
      <x:c r="C2307" s="0" t="s">
        <x:v>1044</x:v>
      </x:c>
      <x:c r="D2307" s="0" t="s">
        <x:v>1256</x:v>
      </x:c>
      <x:c r="E2307" s="43" t="n">
        <x:v>0.7</x:v>
      </x:c>
      <x:c r="F2307" s="0" t="s">
        <x:v>1046</x:v>
      </x:c>
      <x:c r="G2307" s="0" t="s">
        <x:v>1047</x:v>
      </x:c>
      <x:c r="H2307" s="44" t="n">
        <x:v>27.71</x:v>
      </x:c>
      <x:c r="I2307" s="0" t="s">
        <x:v>1048</x:v>
      </x:c>
      <x:c r="J2307" s="45">
        <x:f>ROUND(E2307/I2305* H2307,5)</x:f>
      </x:c>
      <x:c r="K2307" s="46" t="s"/>
    </x:row>
    <x:row r="2308" spans="1:27">
      <x:c r="B2308" s="0" t="s">
        <x:v>1257</x:v>
      </x:c>
      <x:c r="C2308" s="0" t="s">
        <x:v>1044</x:v>
      </x:c>
      <x:c r="D2308" s="0" t="s">
        <x:v>1258</x:v>
      </x:c>
      <x:c r="E2308" s="43" t="n">
        <x:v>0.15</x:v>
      </x:c>
      <x:c r="F2308" s="0" t="s">
        <x:v>1046</x:v>
      </x:c>
      <x:c r="G2308" s="0" t="s">
        <x:v>1047</x:v>
      </x:c>
      <x:c r="H2308" s="44" t="n">
        <x:v>23.8</x:v>
      </x:c>
      <x:c r="I2308" s="0" t="s">
        <x:v>1048</x:v>
      </x:c>
      <x:c r="J2308" s="45">
        <x:f>ROUND(E2308/I2305* H2308,5)</x:f>
      </x:c>
      <x:c r="K2308" s="46" t="s"/>
    </x:row>
    <x:row r="2309" spans="1:27">
      <x:c r="D2309" s="47" t="s">
        <x:v>1049</x:v>
      </x:c>
      <x:c r="E2309" s="46" t="s"/>
      <x:c r="H2309" s="46" t="s"/>
      <x:c r="K2309" s="44">
        <x:f>SUM(J2307:J2308)</x:f>
      </x:c>
    </x:row>
    <x:row r="2310" spans="1:27">
      <x:c r="B2310" s="14" t="s">
        <x:v>1054</x:v>
      </x:c>
      <x:c r="E2310" s="46" t="s"/>
      <x:c r="H2310" s="46" t="s"/>
      <x:c r="K2310" s="46" t="s"/>
    </x:row>
    <x:row r="2311" spans="1:27">
      <x:c r="B2311" s="0" t="s">
        <x:v>1706</x:v>
      </x:c>
      <x:c r="C2311" s="0" t="s">
        <x:v>13</x:v>
      </x:c>
      <x:c r="D2311" s="0" t="s">
        <x:v>1707</x:v>
      </x:c>
      <x:c r="E2311" s="43" t="n">
        <x:v>3.3</x:v>
      </x:c>
      <x:c r="G2311" s="0" t="s">
        <x:v>1047</x:v>
      </x:c>
      <x:c r="H2311" s="44" t="n">
        <x:v>121.56</x:v>
      </x:c>
      <x:c r="I2311" s="0" t="s">
        <x:v>1048</x:v>
      </x:c>
      <x:c r="J2311" s="45">
        <x:f>ROUND(E2311* H2311,5)</x:f>
      </x:c>
      <x:c r="K2311" s="46" t="s"/>
    </x:row>
    <x:row r="2312" spans="1:27">
      <x:c r="B2312" s="0" t="s">
        <x:v>1229</x:v>
      </x:c>
      <x:c r="C2312" s="0" t="s">
        <x:v>1230</x:v>
      </x:c>
      <x:c r="D2312" s="0" t="s">
        <x:v>1231</x:v>
      </x:c>
      <x:c r="E2312" s="43" t="n">
        <x:v>0.15</x:v>
      </x:c>
      <x:c r="G2312" s="0" t="s">
        <x:v>1047</x:v>
      </x:c>
      <x:c r="H2312" s="44" t="n">
        <x:v>16.31</x:v>
      </x:c>
      <x:c r="I2312" s="0" t="s">
        <x:v>1048</x:v>
      </x:c>
      <x:c r="J2312" s="45">
        <x:f>ROUND(E2312* H2312,5)</x:f>
      </x:c>
      <x:c r="K2312" s="46" t="s"/>
    </x:row>
    <x:row r="2313" spans="1:27">
      <x:c r="B2313" s="0" t="s">
        <x:v>1261</x:v>
      </x:c>
      <x:c r="C2313" s="0" t="s">
        <x:v>1230</x:v>
      </x:c>
      <x:c r="D2313" s="0" t="s">
        <x:v>1262</x:v>
      </x:c>
      <x:c r="E2313" s="43" t="n">
        <x:v>0.44</x:v>
      </x:c>
      <x:c r="G2313" s="0" t="s">
        <x:v>1047</x:v>
      </x:c>
      <x:c r="H2313" s="44" t="n">
        <x:v>13.05</x:v>
      </x:c>
      <x:c r="I2313" s="0" t="s">
        <x:v>1048</x:v>
      </x:c>
      <x:c r="J2313" s="45">
        <x:f>ROUND(E2313* H2313,5)</x:f>
      </x:c>
      <x:c r="K2313" s="46" t="s"/>
    </x:row>
    <x:row r="2314" spans="1:27">
      <x:c r="D2314" s="47" t="s">
        <x:v>1062</x:v>
      </x:c>
      <x:c r="E2314" s="46" t="s"/>
      <x:c r="H2314" s="46" t="s"/>
      <x:c r="K2314" s="44">
        <x:f>SUM(J2311:J2313)</x:f>
      </x:c>
    </x:row>
    <x:row r="2315" spans="1:27">
      <x:c r="E2315" s="46" t="s"/>
      <x:c r="H2315" s="46" t="s"/>
      <x:c r="K2315" s="46" t="s"/>
    </x:row>
    <x:row r="2316" spans="1:27">
      <x:c r="D2316" s="47" t="s">
        <x:v>1064</x:v>
      </x:c>
      <x:c r="E2316" s="46" t="s"/>
      <x:c r="H2316" s="46" t="n">
        <x:v>2.5</x:v>
      </x:c>
      <x:c r="I2316" s="0" t="s">
        <x:v>1065</x:v>
      </x:c>
      <x:c r="J2316" s="0">
        <x:f>ROUND(H2316/100*K2309,5)</x:f>
      </x:c>
      <x:c r="K2316" s="46" t="s"/>
    </x:row>
    <x:row r="2317" spans="1:27">
      <x:c r="D2317" s="47" t="s">
        <x:v>1063</x:v>
      </x:c>
      <x:c r="E2317" s="46" t="s"/>
      <x:c r="H2317" s="46" t="s"/>
      <x:c r="K2317" s="48">
        <x:f>SUM(J2306:J2316)</x:f>
      </x:c>
    </x:row>
    <x:row r="2318" spans="1:27">
      <x:c r="D2318" s="47" t="s">
        <x:v>1130</x:v>
      </x:c>
      <x:c r="E2318" s="46" t="s"/>
      <x:c r="H2318" s="46" t="n">
        <x:v>15.53</x:v>
      </x:c>
      <x:c r="I2318" s="0" t="s">
        <x:v>1065</x:v>
      </x:c>
      <x:c r="K2318" s="44">
        <x:f>ROUND(H2318/100*K2317,5)</x:f>
      </x:c>
    </x:row>
    <x:row r="2319" spans="1:27">
      <x:c r="D2319" s="47" t="s">
        <x:v>1066</x:v>
      </x:c>
      <x:c r="E2319" s="46" t="s"/>
      <x:c r="H2319" s="46" t="s"/>
      <x:c r="K2319" s="48">
        <x:f>SUM(K2317:K2318)</x:f>
      </x:c>
    </x:row>
    <x:row r="2321" spans="1:27" customFormat="1" ht="45" customHeight="1">
      <x:c r="A2321" s="36" t="s">
        <x:v>1713</x:v>
      </x:c>
      <x:c r="B2321" s="36" t="s">
        <x:v>384</x:v>
      </x:c>
      <x:c r="C2321" s="37" t="s">
        <x:v>18</x:v>
      </x:c>
      <x:c r="D2321" s="38" t="s">
        <x:v>385</x:v>
      </x:c>
      <x:c r="E2321" s="37" t="s"/>
      <x:c r="F2321" s="37" t="s"/>
      <x:c r="G2321" s="37" t="s"/>
      <x:c r="H2321" s="39" t="s">
        <x:v>1041</x:v>
      </x:c>
      <x:c r="I2321" s="40" t="n">
        <x:v>1</x:v>
      </x:c>
      <x:c r="J2321" s="41" t="s"/>
      <x:c r="K2321" s="42">
        <x:f>ROUND(K2335,2)</x:f>
      </x:c>
      <x:c r="L2321" s="37" t="s"/>
      <x:c r="M2321" s="37" t="s"/>
      <x:c r="N2321" s="37" t="s"/>
      <x:c r="O2321" s="37" t="s"/>
      <x:c r="P2321" s="37" t="s"/>
      <x:c r="Q2321" s="37" t="s"/>
      <x:c r="R2321" s="37" t="s"/>
      <x:c r="S2321" s="37" t="s"/>
      <x:c r="T2321" s="37" t="s"/>
      <x:c r="U2321" s="37" t="s"/>
      <x:c r="V2321" s="37" t="s"/>
      <x:c r="W2321" s="37" t="s"/>
      <x:c r="X2321" s="37" t="s"/>
      <x:c r="Y2321" s="37" t="s"/>
      <x:c r="Z2321" s="37" t="s"/>
      <x:c r="AA2321" s="37" t="s"/>
    </x:row>
    <x:row r="2322" spans="1:27">
      <x:c r="B2322" s="14" t="s">
        <x:v>1042</x:v>
      </x:c>
    </x:row>
    <x:row r="2323" spans="1:27">
      <x:c r="B2323" s="0" t="s">
        <x:v>1255</x:v>
      </x:c>
      <x:c r="C2323" s="0" t="s">
        <x:v>1044</x:v>
      </x:c>
      <x:c r="D2323" s="0" t="s">
        <x:v>1256</x:v>
      </x:c>
      <x:c r="E2323" s="43" t="n">
        <x:v>0.7</x:v>
      </x:c>
      <x:c r="F2323" s="0" t="s">
        <x:v>1046</x:v>
      </x:c>
      <x:c r="G2323" s="0" t="s">
        <x:v>1047</x:v>
      </x:c>
      <x:c r="H2323" s="44" t="n">
        <x:v>27.71</x:v>
      </x:c>
      <x:c r="I2323" s="0" t="s">
        <x:v>1048</x:v>
      </x:c>
      <x:c r="J2323" s="45">
        <x:f>ROUND(E2323/I2321* H2323,5)</x:f>
      </x:c>
      <x:c r="K2323" s="46" t="s"/>
    </x:row>
    <x:row r="2324" spans="1:27">
      <x:c r="B2324" s="0" t="s">
        <x:v>1257</x:v>
      </x:c>
      <x:c r="C2324" s="0" t="s">
        <x:v>1044</x:v>
      </x:c>
      <x:c r="D2324" s="0" t="s">
        <x:v>1258</x:v>
      </x:c>
      <x:c r="E2324" s="43" t="n">
        <x:v>0.15</x:v>
      </x:c>
      <x:c r="F2324" s="0" t="s">
        <x:v>1046</x:v>
      </x:c>
      <x:c r="G2324" s="0" t="s">
        <x:v>1047</x:v>
      </x:c>
      <x:c r="H2324" s="44" t="n">
        <x:v>23.8</x:v>
      </x:c>
      <x:c r="I2324" s="0" t="s">
        <x:v>1048</x:v>
      </x:c>
      <x:c r="J2324" s="45">
        <x:f>ROUND(E2324/I2321* H2324,5)</x:f>
      </x:c>
      <x:c r="K2324" s="46" t="s"/>
    </x:row>
    <x:row r="2325" spans="1:27">
      <x:c r="D2325" s="47" t="s">
        <x:v>1049</x:v>
      </x:c>
      <x:c r="E2325" s="46" t="s"/>
      <x:c r="H2325" s="46" t="s"/>
      <x:c r="K2325" s="44">
        <x:f>SUM(J2323:J2324)</x:f>
      </x:c>
    </x:row>
    <x:row r="2326" spans="1:27">
      <x:c r="B2326" s="14" t="s">
        <x:v>1054</x:v>
      </x:c>
      <x:c r="E2326" s="46" t="s"/>
      <x:c r="H2326" s="46" t="s"/>
      <x:c r="K2326" s="46" t="s"/>
    </x:row>
    <x:row r="2327" spans="1:27">
      <x:c r="B2327" s="0" t="s">
        <x:v>1229</x:v>
      </x:c>
      <x:c r="C2327" s="0" t="s">
        <x:v>1230</x:v>
      </x:c>
      <x:c r="D2327" s="0" t="s">
        <x:v>1231</x:v>
      </x:c>
      <x:c r="E2327" s="43" t="n">
        <x:v>0.16</x:v>
      </x:c>
      <x:c r="G2327" s="0" t="s">
        <x:v>1047</x:v>
      </x:c>
      <x:c r="H2327" s="44" t="n">
        <x:v>16.31</x:v>
      </x:c>
      <x:c r="I2327" s="0" t="s">
        <x:v>1048</x:v>
      </x:c>
      <x:c r="J2327" s="45">
        <x:f>ROUND(E2327* H2327,5)</x:f>
      </x:c>
      <x:c r="K2327" s="46" t="s"/>
    </x:row>
    <x:row r="2328" spans="1:27">
      <x:c r="B2328" s="0" t="s">
        <x:v>1261</x:v>
      </x:c>
      <x:c r="C2328" s="0" t="s">
        <x:v>1230</x:v>
      </x:c>
      <x:c r="D2328" s="0" t="s">
        <x:v>1262</x:v>
      </x:c>
      <x:c r="E2328" s="43" t="n">
        <x:v>0.48</x:v>
      </x:c>
      <x:c r="G2328" s="0" t="s">
        <x:v>1047</x:v>
      </x:c>
      <x:c r="H2328" s="44" t="n">
        <x:v>13.05</x:v>
      </x:c>
      <x:c r="I2328" s="0" t="s">
        <x:v>1048</x:v>
      </x:c>
      <x:c r="J2328" s="45">
        <x:f>ROUND(E2328* H2328,5)</x:f>
      </x:c>
      <x:c r="K2328" s="46" t="s"/>
    </x:row>
    <x:row r="2329" spans="1:27">
      <x:c r="B2329" s="0" t="s">
        <x:v>1714</x:v>
      </x:c>
      <x:c r="C2329" s="0" t="s">
        <x:v>13</x:v>
      </x:c>
      <x:c r="D2329" s="0" t="s">
        <x:v>1715</x:v>
      </x:c>
      <x:c r="E2329" s="43" t="n">
        <x:v>3.96</x:v>
      </x:c>
      <x:c r="G2329" s="0" t="s">
        <x:v>1047</x:v>
      </x:c>
      <x:c r="H2329" s="44" t="n">
        <x:v>117.81</x:v>
      </x:c>
      <x:c r="I2329" s="0" t="s">
        <x:v>1048</x:v>
      </x:c>
      <x:c r="J2329" s="45">
        <x:f>ROUND(E2329* H2329,5)</x:f>
      </x:c>
      <x:c r="K2329" s="46" t="s"/>
    </x:row>
    <x:row r="2330" spans="1:27">
      <x:c r="D2330" s="47" t="s">
        <x:v>1062</x:v>
      </x:c>
      <x:c r="E2330" s="46" t="s"/>
      <x:c r="H2330" s="46" t="s"/>
      <x:c r="K2330" s="44">
        <x:f>SUM(J2327:J2329)</x:f>
      </x:c>
    </x:row>
    <x:row r="2331" spans="1:27">
      <x:c r="E2331" s="46" t="s"/>
      <x:c r="H2331" s="46" t="s"/>
      <x:c r="K2331" s="46" t="s"/>
    </x:row>
    <x:row r="2332" spans="1:27">
      <x:c r="D2332" s="47" t="s">
        <x:v>1064</x:v>
      </x:c>
      <x:c r="E2332" s="46" t="s"/>
      <x:c r="H2332" s="46" t="n">
        <x:v>2.5</x:v>
      </x:c>
      <x:c r="I2332" s="0" t="s">
        <x:v>1065</x:v>
      </x:c>
      <x:c r="J2332" s="0">
        <x:f>ROUND(H2332/100*K2325,5)</x:f>
      </x:c>
      <x:c r="K2332" s="46" t="s"/>
    </x:row>
    <x:row r="2333" spans="1:27">
      <x:c r="D2333" s="47" t="s">
        <x:v>1063</x:v>
      </x:c>
      <x:c r="E2333" s="46" t="s"/>
      <x:c r="H2333" s="46" t="s"/>
      <x:c r="K2333" s="48">
        <x:f>SUM(J2322:J2332)</x:f>
      </x:c>
    </x:row>
    <x:row r="2334" spans="1:27">
      <x:c r="D2334" s="47" t="s">
        <x:v>1130</x:v>
      </x:c>
      <x:c r="E2334" s="46" t="s"/>
      <x:c r="H2334" s="46" t="n">
        <x:v>15.53</x:v>
      </x:c>
      <x:c r="I2334" s="0" t="s">
        <x:v>1065</x:v>
      </x:c>
      <x:c r="K2334" s="44">
        <x:f>ROUND(H2334/100*K2333,5)</x:f>
      </x:c>
    </x:row>
    <x:row r="2335" spans="1:27">
      <x:c r="D2335" s="47" t="s">
        <x:v>1066</x:v>
      </x:c>
      <x:c r="E2335" s="46" t="s"/>
      <x:c r="H2335" s="46" t="s"/>
      <x:c r="K2335" s="48">
        <x:f>SUM(K2333:K2334)</x:f>
      </x:c>
    </x:row>
    <x:row r="2337" spans="1:27" customFormat="1" ht="45" customHeight="1">
      <x:c r="A2337" s="36" t="s">
        <x:v>1716</x:v>
      </x:c>
      <x:c r="B2337" s="36" t="s">
        <x:v>388</x:v>
      </x:c>
      <x:c r="C2337" s="37" t="s">
        <x:v>18</x:v>
      </x:c>
      <x:c r="D2337" s="38" t="s">
        <x:v>389</x:v>
      </x:c>
      <x:c r="E2337" s="37" t="s"/>
      <x:c r="F2337" s="37" t="s"/>
      <x:c r="G2337" s="37" t="s"/>
      <x:c r="H2337" s="39" t="s">
        <x:v>1041</x:v>
      </x:c>
      <x:c r="I2337" s="40" t="n">
        <x:v>1</x:v>
      </x:c>
      <x:c r="J2337" s="41" t="s"/>
      <x:c r="K2337" s="42">
        <x:f>ROUND(K2351,2)</x:f>
      </x:c>
      <x:c r="L2337" s="37" t="s"/>
      <x:c r="M2337" s="37" t="s"/>
      <x:c r="N2337" s="37" t="s"/>
      <x:c r="O2337" s="37" t="s"/>
      <x:c r="P2337" s="37" t="s"/>
      <x:c r="Q2337" s="37" t="s"/>
      <x:c r="R2337" s="37" t="s"/>
      <x:c r="S2337" s="37" t="s"/>
      <x:c r="T2337" s="37" t="s"/>
      <x:c r="U2337" s="37" t="s"/>
      <x:c r="V2337" s="37" t="s"/>
      <x:c r="W2337" s="37" t="s"/>
      <x:c r="X2337" s="37" t="s"/>
      <x:c r="Y2337" s="37" t="s"/>
      <x:c r="Z2337" s="37" t="s"/>
      <x:c r="AA2337" s="37" t="s"/>
    </x:row>
    <x:row r="2338" spans="1:27">
      <x:c r="B2338" s="14" t="s">
        <x:v>1042</x:v>
      </x:c>
    </x:row>
    <x:row r="2339" spans="1:27">
      <x:c r="B2339" s="0" t="s">
        <x:v>1257</x:v>
      </x:c>
      <x:c r="C2339" s="0" t="s">
        <x:v>1044</x:v>
      </x:c>
      <x:c r="D2339" s="0" t="s">
        <x:v>1258</x:v>
      </x:c>
      <x:c r="E2339" s="43" t="n">
        <x:v>0.1</x:v>
      </x:c>
      <x:c r="F2339" s="0" t="s">
        <x:v>1046</x:v>
      </x:c>
      <x:c r="G2339" s="0" t="s">
        <x:v>1047</x:v>
      </x:c>
      <x:c r="H2339" s="44" t="n">
        <x:v>23.8</x:v>
      </x:c>
      <x:c r="I2339" s="0" t="s">
        <x:v>1048</x:v>
      </x:c>
      <x:c r="J2339" s="45">
        <x:f>ROUND(E2339/I2337* H2339,5)</x:f>
      </x:c>
      <x:c r="K2339" s="46" t="s"/>
    </x:row>
    <x:row r="2340" spans="1:27">
      <x:c r="B2340" s="0" t="s">
        <x:v>1255</x:v>
      </x:c>
      <x:c r="C2340" s="0" t="s">
        <x:v>1044</x:v>
      </x:c>
      <x:c r="D2340" s="0" t="s">
        <x:v>1256</x:v>
      </x:c>
      <x:c r="E2340" s="43" t="n">
        <x:v>0.5</x:v>
      </x:c>
      <x:c r="F2340" s="0" t="s">
        <x:v>1046</x:v>
      </x:c>
      <x:c r="G2340" s="0" t="s">
        <x:v>1047</x:v>
      </x:c>
      <x:c r="H2340" s="44" t="n">
        <x:v>27.71</x:v>
      </x:c>
      <x:c r="I2340" s="0" t="s">
        <x:v>1048</x:v>
      </x:c>
      <x:c r="J2340" s="45">
        <x:f>ROUND(E2340/I2337* H2340,5)</x:f>
      </x:c>
      <x:c r="K2340" s="46" t="s"/>
    </x:row>
    <x:row r="2341" spans="1:27">
      <x:c r="D2341" s="47" t="s">
        <x:v>1049</x:v>
      </x:c>
      <x:c r="E2341" s="46" t="s"/>
      <x:c r="H2341" s="46" t="s"/>
      <x:c r="K2341" s="44">
        <x:f>SUM(J2339:J2340)</x:f>
      </x:c>
    </x:row>
    <x:row r="2342" spans="1:27">
      <x:c r="B2342" s="14" t="s">
        <x:v>1054</x:v>
      </x:c>
      <x:c r="E2342" s="46" t="s"/>
      <x:c r="H2342" s="46" t="s"/>
      <x:c r="K2342" s="46" t="s"/>
    </x:row>
    <x:row r="2343" spans="1:27">
      <x:c r="B2343" s="0" t="s">
        <x:v>1229</x:v>
      </x:c>
      <x:c r="C2343" s="0" t="s">
        <x:v>1230</x:v>
      </x:c>
      <x:c r="D2343" s="0" t="s">
        <x:v>1231</x:v>
      </x:c>
      <x:c r="E2343" s="43" t="n">
        <x:v>0.13</x:v>
      </x:c>
      <x:c r="G2343" s="0" t="s">
        <x:v>1047</x:v>
      </x:c>
      <x:c r="H2343" s="44" t="n">
        <x:v>16.31</x:v>
      </x:c>
      <x:c r="I2343" s="0" t="s">
        <x:v>1048</x:v>
      </x:c>
      <x:c r="J2343" s="45">
        <x:f>ROUND(E2343* H2343,5)</x:f>
      </x:c>
      <x:c r="K2343" s="46" t="s"/>
    </x:row>
    <x:row r="2344" spans="1:27">
      <x:c r="B2344" s="0" t="s">
        <x:v>1261</x:v>
      </x:c>
      <x:c r="C2344" s="0" t="s">
        <x:v>1230</x:v>
      </x:c>
      <x:c r="D2344" s="0" t="s">
        <x:v>1262</x:v>
      </x:c>
      <x:c r="E2344" s="43" t="n">
        <x:v>0.37</x:v>
      </x:c>
      <x:c r="G2344" s="0" t="s">
        <x:v>1047</x:v>
      </x:c>
      <x:c r="H2344" s="44" t="n">
        <x:v>13.05</x:v>
      </x:c>
      <x:c r="I2344" s="0" t="s">
        <x:v>1048</x:v>
      </x:c>
      <x:c r="J2344" s="45">
        <x:f>ROUND(E2344* H2344,5)</x:f>
      </x:c>
      <x:c r="K2344" s="46" t="s"/>
    </x:row>
    <x:row r="2345" spans="1:27">
      <x:c r="B2345" s="0" t="s">
        <x:v>1717</x:v>
      </x:c>
      <x:c r="C2345" s="0" t="s">
        <x:v>13</x:v>
      </x:c>
      <x:c r="D2345" s="0" t="s">
        <x:v>1718</x:v>
      </x:c>
      <x:c r="E2345" s="43" t="n">
        <x:v>1.98</x:v>
      </x:c>
      <x:c r="G2345" s="0" t="s">
        <x:v>1047</x:v>
      </x:c>
      <x:c r="H2345" s="44" t="n">
        <x:v>198.71</x:v>
      </x:c>
      <x:c r="I2345" s="0" t="s">
        <x:v>1048</x:v>
      </x:c>
      <x:c r="J2345" s="45">
        <x:f>ROUND(E2345* H2345,5)</x:f>
      </x:c>
      <x:c r="K2345" s="46" t="s"/>
    </x:row>
    <x:row r="2346" spans="1:27">
      <x:c r="D2346" s="47" t="s">
        <x:v>1062</x:v>
      </x:c>
      <x:c r="E2346" s="46" t="s"/>
      <x:c r="H2346" s="46" t="s"/>
      <x:c r="K2346" s="44">
        <x:f>SUM(J2343:J2345)</x:f>
      </x:c>
    </x:row>
    <x:row r="2347" spans="1:27">
      <x:c r="E2347" s="46" t="s"/>
      <x:c r="H2347" s="46" t="s"/>
      <x:c r="K2347" s="46" t="s"/>
    </x:row>
    <x:row r="2348" spans="1:27">
      <x:c r="D2348" s="47" t="s">
        <x:v>1064</x:v>
      </x:c>
      <x:c r="E2348" s="46" t="s"/>
      <x:c r="H2348" s="46" t="n">
        <x:v>2.5</x:v>
      </x:c>
      <x:c r="I2348" s="0" t="s">
        <x:v>1065</x:v>
      </x:c>
      <x:c r="J2348" s="0">
        <x:f>ROUND(H2348/100*K2341,5)</x:f>
      </x:c>
      <x:c r="K2348" s="46" t="s"/>
    </x:row>
    <x:row r="2349" spans="1:27">
      <x:c r="D2349" s="47" t="s">
        <x:v>1063</x:v>
      </x:c>
      <x:c r="E2349" s="46" t="s"/>
      <x:c r="H2349" s="46" t="s"/>
      <x:c r="K2349" s="48">
        <x:f>SUM(J2338:J2348)</x:f>
      </x:c>
    </x:row>
    <x:row r="2350" spans="1:27">
      <x:c r="D2350" s="47" t="s">
        <x:v>1130</x:v>
      </x:c>
      <x:c r="E2350" s="46" t="s"/>
      <x:c r="H2350" s="46" t="n">
        <x:v>15.53</x:v>
      </x:c>
      <x:c r="I2350" s="0" t="s">
        <x:v>1065</x:v>
      </x:c>
      <x:c r="K2350" s="44">
        <x:f>ROUND(H2350/100*K2349,5)</x:f>
      </x:c>
    </x:row>
    <x:row r="2351" spans="1:27">
      <x:c r="D2351" s="47" t="s">
        <x:v>1066</x:v>
      </x:c>
      <x:c r="E2351" s="46" t="s"/>
      <x:c r="H2351" s="46" t="s"/>
      <x:c r="K2351" s="48">
        <x:f>SUM(K2349:K2350)</x:f>
      </x:c>
    </x:row>
    <x:row r="2353" spans="1:27" customFormat="1" ht="45" customHeight="1">
      <x:c r="A2353" s="36" t="s">
        <x:v>1719</x:v>
      </x:c>
      <x:c r="B2353" s="36" t="s">
        <x:v>376</x:v>
      </x:c>
      <x:c r="C2353" s="37" t="s">
        <x:v>18</x:v>
      </x:c>
      <x:c r="D2353" s="38" t="s">
        <x:v>377</x:v>
      </x:c>
      <x:c r="E2353" s="37" t="s"/>
      <x:c r="F2353" s="37" t="s"/>
      <x:c r="G2353" s="37" t="s"/>
      <x:c r="H2353" s="39" t="s">
        <x:v>1041</x:v>
      </x:c>
      <x:c r="I2353" s="40" t="n">
        <x:v>1</x:v>
      </x:c>
      <x:c r="J2353" s="41" t="s"/>
      <x:c r="K2353" s="42">
        <x:f>ROUND(K2367,2)</x:f>
      </x:c>
      <x:c r="L2353" s="37" t="s"/>
      <x:c r="M2353" s="37" t="s"/>
      <x:c r="N2353" s="37" t="s"/>
      <x:c r="O2353" s="37" t="s"/>
      <x:c r="P2353" s="37" t="s"/>
      <x:c r="Q2353" s="37" t="s"/>
      <x:c r="R2353" s="37" t="s"/>
      <x:c r="S2353" s="37" t="s"/>
      <x:c r="T2353" s="37" t="s"/>
      <x:c r="U2353" s="37" t="s"/>
      <x:c r="V2353" s="37" t="s"/>
      <x:c r="W2353" s="37" t="s"/>
      <x:c r="X2353" s="37" t="s"/>
      <x:c r="Y2353" s="37" t="s"/>
      <x:c r="Z2353" s="37" t="s"/>
      <x:c r="AA2353" s="37" t="s"/>
    </x:row>
    <x:row r="2354" spans="1:27">
      <x:c r="B2354" s="14" t="s">
        <x:v>1042</x:v>
      </x:c>
    </x:row>
    <x:row r="2355" spans="1:27">
      <x:c r="B2355" s="0" t="s">
        <x:v>1255</x:v>
      </x:c>
      <x:c r="C2355" s="0" t="s">
        <x:v>1044</x:v>
      </x:c>
      <x:c r="D2355" s="0" t="s">
        <x:v>1256</x:v>
      </x:c>
      <x:c r="E2355" s="43" t="n">
        <x:v>0.7</x:v>
      </x:c>
      <x:c r="F2355" s="0" t="s">
        <x:v>1046</x:v>
      </x:c>
      <x:c r="G2355" s="0" t="s">
        <x:v>1047</x:v>
      </x:c>
      <x:c r="H2355" s="44" t="n">
        <x:v>27.71</x:v>
      </x:c>
      <x:c r="I2355" s="0" t="s">
        <x:v>1048</x:v>
      </x:c>
      <x:c r="J2355" s="45">
        <x:f>ROUND(E2355/I2353* H2355,5)</x:f>
      </x:c>
      <x:c r="K2355" s="46" t="s"/>
    </x:row>
    <x:row r="2356" spans="1:27">
      <x:c r="B2356" s="0" t="s">
        <x:v>1257</x:v>
      </x:c>
      <x:c r="C2356" s="0" t="s">
        <x:v>1044</x:v>
      </x:c>
      <x:c r="D2356" s="0" t="s">
        <x:v>1258</x:v>
      </x:c>
      <x:c r="E2356" s="43" t="n">
        <x:v>0.15</x:v>
      </x:c>
      <x:c r="F2356" s="0" t="s">
        <x:v>1046</x:v>
      </x:c>
      <x:c r="G2356" s="0" t="s">
        <x:v>1047</x:v>
      </x:c>
      <x:c r="H2356" s="44" t="n">
        <x:v>23.8</x:v>
      </x:c>
      <x:c r="I2356" s="0" t="s">
        <x:v>1048</x:v>
      </x:c>
      <x:c r="J2356" s="45">
        <x:f>ROUND(E2356/I2353* H2356,5)</x:f>
      </x:c>
      <x:c r="K2356" s="46" t="s"/>
    </x:row>
    <x:row r="2357" spans="1:27">
      <x:c r="D2357" s="47" t="s">
        <x:v>1049</x:v>
      </x:c>
      <x:c r="E2357" s="46" t="s"/>
      <x:c r="H2357" s="46" t="s"/>
      <x:c r="K2357" s="44">
        <x:f>SUM(J2355:J2356)</x:f>
      </x:c>
    </x:row>
    <x:row r="2358" spans="1:27">
      <x:c r="B2358" s="14" t="s">
        <x:v>1054</x:v>
      </x:c>
      <x:c r="E2358" s="46" t="s"/>
      <x:c r="H2358" s="46" t="s"/>
      <x:c r="K2358" s="46" t="s"/>
    </x:row>
    <x:row r="2359" spans="1:27">
      <x:c r="B2359" s="0" t="s">
        <x:v>1229</x:v>
      </x:c>
      <x:c r="C2359" s="0" t="s">
        <x:v>1230</x:v>
      </x:c>
      <x:c r="D2359" s="0" t="s">
        <x:v>1231</x:v>
      </x:c>
      <x:c r="E2359" s="43" t="n">
        <x:v>0.15</x:v>
      </x:c>
      <x:c r="G2359" s="0" t="s">
        <x:v>1047</x:v>
      </x:c>
      <x:c r="H2359" s="44" t="n">
        <x:v>16.31</x:v>
      </x:c>
      <x:c r="I2359" s="0" t="s">
        <x:v>1048</x:v>
      </x:c>
      <x:c r="J2359" s="45">
        <x:f>ROUND(E2359* H2359,5)</x:f>
      </x:c>
      <x:c r="K2359" s="46" t="s"/>
    </x:row>
    <x:row r="2360" spans="1:27">
      <x:c r="B2360" s="0" t="s">
        <x:v>1261</x:v>
      </x:c>
      <x:c r="C2360" s="0" t="s">
        <x:v>1230</x:v>
      </x:c>
      <x:c r="D2360" s="0" t="s">
        <x:v>1262</x:v>
      </x:c>
      <x:c r="E2360" s="43" t="n">
        <x:v>0.44</x:v>
      </x:c>
      <x:c r="G2360" s="0" t="s">
        <x:v>1047</x:v>
      </x:c>
      <x:c r="H2360" s="44" t="n">
        <x:v>13.05</x:v>
      </x:c>
      <x:c r="I2360" s="0" t="s">
        <x:v>1048</x:v>
      </x:c>
      <x:c r="J2360" s="45">
        <x:f>ROUND(E2360* H2360,5)</x:f>
      </x:c>
      <x:c r="K2360" s="46" t="s"/>
    </x:row>
    <x:row r="2361" spans="1:27">
      <x:c r="B2361" s="0" t="s">
        <x:v>1720</x:v>
      </x:c>
      <x:c r="C2361" s="0" t="s">
        <x:v>13</x:v>
      </x:c>
      <x:c r="D2361" s="0" t="s">
        <x:v>1721</x:v>
      </x:c>
      <x:c r="E2361" s="43" t="n">
        <x:v>3.3</x:v>
      </x:c>
      <x:c r="G2361" s="0" t="s">
        <x:v>1047</x:v>
      </x:c>
      <x:c r="H2361" s="44" t="n">
        <x:v>213.86</x:v>
      </x:c>
      <x:c r="I2361" s="0" t="s">
        <x:v>1048</x:v>
      </x:c>
      <x:c r="J2361" s="45">
        <x:f>ROUND(E2361* H2361,5)</x:f>
      </x:c>
      <x:c r="K2361" s="46" t="s"/>
    </x:row>
    <x:row r="2362" spans="1:27">
      <x:c r="D2362" s="47" t="s">
        <x:v>1062</x:v>
      </x:c>
      <x:c r="E2362" s="46" t="s"/>
      <x:c r="H2362" s="46" t="s"/>
      <x:c r="K2362" s="44">
        <x:f>SUM(J2359:J2361)</x:f>
      </x:c>
    </x:row>
    <x:row r="2363" spans="1:27">
      <x:c r="E2363" s="46" t="s"/>
      <x:c r="H2363" s="46" t="s"/>
      <x:c r="K2363" s="46" t="s"/>
    </x:row>
    <x:row r="2364" spans="1:27">
      <x:c r="D2364" s="47" t="s">
        <x:v>1064</x:v>
      </x:c>
      <x:c r="E2364" s="46" t="s"/>
      <x:c r="H2364" s="46" t="n">
        <x:v>2.5</x:v>
      </x:c>
      <x:c r="I2364" s="0" t="s">
        <x:v>1065</x:v>
      </x:c>
      <x:c r="J2364" s="0">
        <x:f>ROUND(H2364/100*K2357,5)</x:f>
      </x:c>
      <x:c r="K2364" s="46" t="s"/>
    </x:row>
    <x:row r="2365" spans="1:27">
      <x:c r="D2365" s="47" t="s">
        <x:v>1063</x:v>
      </x:c>
      <x:c r="E2365" s="46" t="s"/>
      <x:c r="H2365" s="46" t="s"/>
      <x:c r="K2365" s="48">
        <x:f>SUM(J2354:J2364)</x:f>
      </x:c>
    </x:row>
    <x:row r="2366" spans="1:27">
      <x:c r="D2366" s="47" t="s">
        <x:v>1130</x:v>
      </x:c>
      <x:c r="E2366" s="46" t="s"/>
      <x:c r="H2366" s="46" t="n">
        <x:v>15.53</x:v>
      </x:c>
      <x:c r="I2366" s="0" t="s">
        <x:v>1065</x:v>
      </x:c>
      <x:c r="K2366" s="44">
        <x:f>ROUND(H2366/100*K2365,5)</x:f>
      </x:c>
    </x:row>
    <x:row r="2367" spans="1:27">
      <x:c r="D2367" s="47" t="s">
        <x:v>1066</x:v>
      </x:c>
      <x:c r="E2367" s="46" t="s"/>
      <x:c r="H2367" s="46" t="s"/>
      <x:c r="K2367" s="48">
        <x:f>SUM(K2365:K2366)</x:f>
      </x:c>
    </x:row>
    <x:row r="2369" spans="1:27" customFormat="1" ht="45" customHeight="1">
      <x:c r="A2369" s="36" t="s">
        <x:v>1722</x:v>
      </x:c>
      <x:c r="B2369" s="36" t="s">
        <x:v>370</x:v>
      </x:c>
      <x:c r="C2369" s="37" t="s">
        <x:v>18</x:v>
      </x:c>
      <x:c r="D2369" s="38" t="s">
        <x:v>371</x:v>
      </x:c>
      <x:c r="E2369" s="37" t="s"/>
      <x:c r="F2369" s="37" t="s"/>
      <x:c r="G2369" s="37" t="s"/>
      <x:c r="H2369" s="39" t="s">
        <x:v>1041</x:v>
      </x:c>
      <x:c r="I2369" s="40" t="n">
        <x:v>1</x:v>
      </x:c>
      <x:c r="J2369" s="41" t="s"/>
      <x:c r="K2369" s="42">
        <x:f>ROUND(K2383,2)</x:f>
      </x:c>
      <x:c r="L2369" s="37" t="s"/>
      <x:c r="M2369" s="37" t="s"/>
      <x:c r="N2369" s="37" t="s"/>
      <x:c r="O2369" s="37" t="s"/>
      <x:c r="P2369" s="37" t="s"/>
      <x:c r="Q2369" s="37" t="s"/>
      <x:c r="R2369" s="37" t="s"/>
      <x:c r="S2369" s="37" t="s"/>
      <x:c r="T2369" s="37" t="s"/>
      <x:c r="U2369" s="37" t="s"/>
      <x:c r="V2369" s="37" t="s"/>
      <x:c r="W2369" s="37" t="s"/>
      <x:c r="X2369" s="37" t="s"/>
      <x:c r="Y2369" s="37" t="s"/>
      <x:c r="Z2369" s="37" t="s"/>
      <x:c r="AA2369" s="37" t="s"/>
    </x:row>
    <x:row r="2370" spans="1:27">
      <x:c r="B2370" s="14" t="s">
        <x:v>1042</x:v>
      </x:c>
    </x:row>
    <x:row r="2371" spans="1:27">
      <x:c r="B2371" s="0" t="s">
        <x:v>1257</x:v>
      </x:c>
      <x:c r="C2371" s="0" t="s">
        <x:v>1044</x:v>
      </x:c>
      <x:c r="D2371" s="0" t="s">
        <x:v>1258</x:v>
      </x:c>
      <x:c r="E2371" s="43" t="n">
        <x:v>0.15</x:v>
      </x:c>
      <x:c r="F2371" s="0" t="s">
        <x:v>1046</x:v>
      </x:c>
      <x:c r="G2371" s="0" t="s">
        <x:v>1047</x:v>
      </x:c>
      <x:c r="H2371" s="44" t="n">
        <x:v>23.8</x:v>
      </x:c>
      <x:c r="I2371" s="0" t="s">
        <x:v>1048</x:v>
      </x:c>
      <x:c r="J2371" s="45">
        <x:f>ROUND(E2371/I2369* H2371,5)</x:f>
      </x:c>
      <x:c r="K2371" s="46" t="s"/>
    </x:row>
    <x:row r="2372" spans="1:27">
      <x:c r="B2372" s="0" t="s">
        <x:v>1255</x:v>
      </x:c>
      <x:c r="C2372" s="0" t="s">
        <x:v>1044</x:v>
      </x:c>
      <x:c r="D2372" s="0" t="s">
        <x:v>1256</x:v>
      </x:c>
      <x:c r="E2372" s="43" t="n">
        <x:v>0.7</x:v>
      </x:c>
      <x:c r="F2372" s="0" t="s">
        <x:v>1046</x:v>
      </x:c>
      <x:c r="G2372" s="0" t="s">
        <x:v>1047</x:v>
      </x:c>
      <x:c r="H2372" s="44" t="n">
        <x:v>27.71</x:v>
      </x:c>
      <x:c r="I2372" s="0" t="s">
        <x:v>1048</x:v>
      </x:c>
      <x:c r="J2372" s="45">
        <x:f>ROUND(E2372/I2369* H2372,5)</x:f>
      </x:c>
      <x:c r="K2372" s="46" t="s"/>
    </x:row>
    <x:row r="2373" spans="1:27">
      <x:c r="D2373" s="47" t="s">
        <x:v>1049</x:v>
      </x:c>
      <x:c r="E2373" s="46" t="s"/>
      <x:c r="H2373" s="46" t="s"/>
      <x:c r="K2373" s="44">
        <x:f>SUM(J2371:J2372)</x:f>
      </x:c>
    </x:row>
    <x:row r="2374" spans="1:27">
      <x:c r="B2374" s="14" t="s">
        <x:v>1054</x:v>
      </x:c>
      <x:c r="E2374" s="46" t="s"/>
      <x:c r="H2374" s="46" t="s"/>
      <x:c r="K2374" s="46" t="s"/>
    </x:row>
    <x:row r="2375" spans="1:27">
      <x:c r="B2375" s="0" t="s">
        <x:v>1261</x:v>
      </x:c>
      <x:c r="C2375" s="0" t="s">
        <x:v>1230</x:v>
      </x:c>
      <x:c r="D2375" s="0" t="s">
        <x:v>1262</x:v>
      </x:c>
      <x:c r="E2375" s="43" t="n">
        <x:v>0.48</x:v>
      </x:c>
      <x:c r="G2375" s="0" t="s">
        <x:v>1047</x:v>
      </x:c>
      <x:c r="H2375" s="44" t="n">
        <x:v>13.05</x:v>
      </x:c>
      <x:c r="I2375" s="0" t="s">
        <x:v>1048</x:v>
      </x:c>
      <x:c r="J2375" s="45">
        <x:f>ROUND(E2375* H2375,5)</x:f>
      </x:c>
      <x:c r="K2375" s="46" t="s"/>
    </x:row>
    <x:row r="2376" spans="1:27">
      <x:c r="B2376" s="0" t="s">
        <x:v>1229</x:v>
      </x:c>
      <x:c r="C2376" s="0" t="s">
        <x:v>1230</x:v>
      </x:c>
      <x:c r="D2376" s="0" t="s">
        <x:v>1231</x:v>
      </x:c>
      <x:c r="E2376" s="43" t="n">
        <x:v>0.16</x:v>
      </x:c>
      <x:c r="G2376" s="0" t="s">
        <x:v>1047</x:v>
      </x:c>
      <x:c r="H2376" s="44" t="n">
        <x:v>16.31</x:v>
      </x:c>
      <x:c r="I2376" s="0" t="s">
        <x:v>1048</x:v>
      </x:c>
      <x:c r="J2376" s="45">
        <x:f>ROUND(E2376* H2376,5)</x:f>
      </x:c>
      <x:c r="K2376" s="46" t="s"/>
    </x:row>
    <x:row r="2377" spans="1:27">
      <x:c r="B2377" s="0" t="s">
        <x:v>1720</x:v>
      </x:c>
      <x:c r="C2377" s="0" t="s">
        <x:v>13</x:v>
      </x:c>
      <x:c r="D2377" s="0" t="s">
        <x:v>1721</x:v>
      </x:c>
      <x:c r="E2377" s="43" t="n">
        <x:v>3.96</x:v>
      </x:c>
      <x:c r="G2377" s="0" t="s">
        <x:v>1047</x:v>
      </x:c>
      <x:c r="H2377" s="44" t="n">
        <x:v>213.86</x:v>
      </x:c>
      <x:c r="I2377" s="0" t="s">
        <x:v>1048</x:v>
      </x:c>
      <x:c r="J2377" s="45">
        <x:f>ROUND(E2377* H2377,5)</x:f>
      </x:c>
      <x:c r="K2377" s="46" t="s"/>
    </x:row>
    <x:row r="2378" spans="1:27">
      <x:c r="D2378" s="47" t="s">
        <x:v>1062</x:v>
      </x:c>
      <x:c r="E2378" s="46" t="s"/>
      <x:c r="H2378" s="46" t="s"/>
      <x:c r="K2378" s="44">
        <x:f>SUM(J2375:J2377)</x:f>
      </x:c>
    </x:row>
    <x:row r="2379" spans="1:27">
      <x:c r="E2379" s="46" t="s"/>
      <x:c r="H2379" s="46" t="s"/>
      <x:c r="K2379" s="46" t="s"/>
    </x:row>
    <x:row r="2380" spans="1:27">
      <x:c r="D2380" s="47" t="s">
        <x:v>1064</x:v>
      </x:c>
      <x:c r="E2380" s="46" t="s"/>
      <x:c r="H2380" s="46" t="n">
        <x:v>2.5</x:v>
      </x:c>
      <x:c r="I2380" s="0" t="s">
        <x:v>1065</x:v>
      </x:c>
      <x:c r="J2380" s="0">
        <x:f>ROUND(H2380/100*K2373,5)</x:f>
      </x:c>
      <x:c r="K2380" s="46" t="s"/>
    </x:row>
    <x:row r="2381" spans="1:27">
      <x:c r="D2381" s="47" t="s">
        <x:v>1063</x:v>
      </x:c>
      <x:c r="E2381" s="46" t="s"/>
      <x:c r="H2381" s="46" t="s"/>
      <x:c r="K2381" s="48">
        <x:f>SUM(J2370:J2380)</x:f>
      </x:c>
    </x:row>
    <x:row r="2382" spans="1:27">
      <x:c r="D2382" s="47" t="s">
        <x:v>1130</x:v>
      </x:c>
      <x:c r="E2382" s="46" t="s"/>
      <x:c r="H2382" s="46" t="n">
        <x:v>15.53</x:v>
      </x:c>
      <x:c r="I2382" s="0" t="s">
        <x:v>1065</x:v>
      </x:c>
      <x:c r="K2382" s="44">
        <x:f>ROUND(H2382/100*K2381,5)</x:f>
      </x:c>
    </x:row>
    <x:row r="2383" spans="1:27">
      <x:c r="D2383" s="47" t="s">
        <x:v>1066</x:v>
      </x:c>
      <x:c r="E2383" s="46" t="s"/>
      <x:c r="H2383" s="46" t="s"/>
      <x:c r="K2383" s="48">
        <x:f>SUM(K2381:K2382)</x:f>
      </x:c>
    </x:row>
    <x:row r="2385" spans="1:27" customFormat="1" ht="45" customHeight="1">
      <x:c r="A2385" s="36" t="s">
        <x:v>1723</x:v>
      </x:c>
      <x:c r="B2385" s="36" t="s">
        <x:v>368</x:v>
      </x:c>
      <x:c r="C2385" s="37" t="s">
        <x:v>18</x:v>
      </x:c>
      <x:c r="D2385" s="38" t="s">
        <x:v>369</x:v>
      </x:c>
      <x:c r="E2385" s="37" t="s"/>
      <x:c r="F2385" s="37" t="s"/>
      <x:c r="G2385" s="37" t="s"/>
      <x:c r="H2385" s="39" t="s">
        <x:v>1041</x:v>
      </x:c>
      <x:c r="I2385" s="40" t="n">
        <x:v>1</x:v>
      </x:c>
      <x:c r="J2385" s="41" t="s"/>
      <x:c r="K2385" s="42">
        <x:f>ROUND(K2400,2)</x:f>
      </x:c>
      <x:c r="L2385" s="37" t="s"/>
      <x:c r="M2385" s="37" t="s"/>
      <x:c r="N2385" s="37" t="s"/>
      <x:c r="O2385" s="37" t="s"/>
      <x:c r="P2385" s="37" t="s"/>
      <x:c r="Q2385" s="37" t="s"/>
      <x:c r="R2385" s="37" t="s"/>
      <x:c r="S2385" s="37" t="s"/>
      <x:c r="T2385" s="37" t="s"/>
      <x:c r="U2385" s="37" t="s"/>
      <x:c r="V2385" s="37" t="s"/>
      <x:c r="W2385" s="37" t="s"/>
      <x:c r="X2385" s="37" t="s"/>
      <x:c r="Y2385" s="37" t="s"/>
      <x:c r="Z2385" s="37" t="s"/>
      <x:c r="AA2385" s="37" t="s"/>
    </x:row>
    <x:row r="2386" spans="1:27">
      <x:c r="B2386" s="14" t="s">
        <x:v>1042</x:v>
      </x:c>
    </x:row>
    <x:row r="2387" spans="1:27">
      <x:c r="B2387" s="0" t="s">
        <x:v>1257</x:v>
      </x:c>
      <x:c r="C2387" s="0" t="s">
        <x:v>1044</x:v>
      </x:c>
      <x:c r="D2387" s="0" t="s">
        <x:v>1258</x:v>
      </x:c>
      <x:c r="E2387" s="43" t="n">
        <x:v>0.15</x:v>
      </x:c>
      <x:c r="F2387" s="0" t="s">
        <x:v>1046</x:v>
      </x:c>
      <x:c r="G2387" s="0" t="s">
        <x:v>1047</x:v>
      </x:c>
      <x:c r="H2387" s="44" t="n">
        <x:v>23.8</x:v>
      </x:c>
      <x:c r="I2387" s="0" t="s">
        <x:v>1048</x:v>
      </x:c>
      <x:c r="J2387" s="45">
        <x:f>ROUND(E2387/I2385* H2387,5)</x:f>
      </x:c>
      <x:c r="K2387" s="46" t="s"/>
    </x:row>
    <x:row r="2388" spans="1:27">
      <x:c r="B2388" s="0" t="s">
        <x:v>1255</x:v>
      </x:c>
      <x:c r="C2388" s="0" t="s">
        <x:v>1044</x:v>
      </x:c>
      <x:c r="D2388" s="0" t="s">
        <x:v>1256</x:v>
      </x:c>
      <x:c r="E2388" s="43" t="n">
        <x:v>0.7</x:v>
      </x:c>
      <x:c r="F2388" s="0" t="s">
        <x:v>1046</x:v>
      </x:c>
      <x:c r="G2388" s="0" t="s">
        <x:v>1047</x:v>
      </x:c>
      <x:c r="H2388" s="44" t="n">
        <x:v>27.71</x:v>
      </x:c>
      <x:c r="I2388" s="0" t="s">
        <x:v>1048</x:v>
      </x:c>
      <x:c r="J2388" s="45">
        <x:f>ROUND(E2388/I2385* H2388,5)</x:f>
      </x:c>
      <x:c r="K2388" s="46" t="s"/>
    </x:row>
    <x:row r="2389" spans="1:27">
      <x:c r="D2389" s="47" t="s">
        <x:v>1049</x:v>
      </x:c>
      <x:c r="E2389" s="46" t="s"/>
      <x:c r="H2389" s="46" t="s"/>
      <x:c r="K2389" s="44">
        <x:f>SUM(J2387:J2388)</x:f>
      </x:c>
    </x:row>
    <x:row r="2390" spans="1:27">
      <x:c r="B2390" s="14" t="s">
        <x:v>1054</x:v>
      </x:c>
      <x:c r="E2390" s="46" t="s"/>
      <x:c r="H2390" s="46" t="s"/>
      <x:c r="K2390" s="46" t="s"/>
    </x:row>
    <x:row r="2391" spans="1:27">
      <x:c r="B2391" s="0" t="s">
        <x:v>1696</x:v>
      </x:c>
      <x:c r="C2391" s="0" t="s">
        <x:v>13</x:v>
      </x:c>
      <x:c r="D2391" s="0" t="s">
        <x:v>1697</x:v>
      </x:c>
      <x:c r="E2391" s="43" t="n">
        <x:v>0.81</x:v>
      </x:c>
      <x:c r="G2391" s="0" t="s">
        <x:v>1047</x:v>
      </x:c>
      <x:c r="H2391" s="44" t="n">
        <x:v>132.83</x:v>
      </x:c>
      <x:c r="I2391" s="0" t="s">
        <x:v>1048</x:v>
      </x:c>
      <x:c r="J2391" s="45">
        <x:f>ROUND(E2391* H2391,5)</x:f>
      </x:c>
      <x:c r="K2391" s="46" t="s"/>
    </x:row>
    <x:row r="2392" spans="1:27">
      <x:c r="B2392" s="0" t="s">
        <x:v>1261</x:v>
      </x:c>
      <x:c r="C2392" s="0" t="s">
        <x:v>1230</x:v>
      </x:c>
      <x:c r="D2392" s="0" t="s">
        <x:v>1262</x:v>
      </x:c>
      <x:c r="E2392" s="43" t="n">
        <x:v>0.53</x:v>
      </x:c>
      <x:c r="G2392" s="0" t="s">
        <x:v>1047</x:v>
      </x:c>
      <x:c r="H2392" s="44" t="n">
        <x:v>13.05</x:v>
      </x:c>
      <x:c r="I2392" s="0" t="s">
        <x:v>1048</x:v>
      </x:c>
      <x:c r="J2392" s="45">
        <x:f>ROUND(E2392* H2392,5)</x:f>
      </x:c>
      <x:c r="K2392" s="46" t="s"/>
    </x:row>
    <x:row r="2393" spans="1:27">
      <x:c r="B2393" s="0" t="s">
        <x:v>1229</x:v>
      </x:c>
      <x:c r="C2393" s="0" t="s">
        <x:v>1230</x:v>
      </x:c>
      <x:c r="D2393" s="0" t="s">
        <x:v>1231</x:v>
      </x:c>
      <x:c r="E2393" s="43" t="n">
        <x:v>0.18</x:v>
      </x:c>
      <x:c r="G2393" s="0" t="s">
        <x:v>1047</x:v>
      </x:c>
      <x:c r="H2393" s="44" t="n">
        <x:v>16.31</x:v>
      </x:c>
      <x:c r="I2393" s="0" t="s">
        <x:v>1048</x:v>
      </x:c>
      <x:c r="J2393" s="45">
        <x:f>ROUND(E2393* H2393,5)</x:f>
      </x:c>
      <x:c r="K2393" s="46" t="s"/>
    </x:row>
    <x:row r="2394" spans="1:27">
      <x:c r="B2394" s="0" t="s">
        <x:v>1720</x:v>
      </x:c>
      <x:c r="C2394" s="0" t="s">
        <x:v>13</x:v>
      </x:c>
      <x:c r="D2394" s="0" t="s">
        <x:v>1721</x:v>
      </x:c>
      <x:c r="E2394" s="43" t="n">
        <x:v>3.96</x:v>
      </x:c>
      <x:c r="G2394" s="0" t="s">
        <x:v>1047</x:v>
      </x:c>
      <x:c r="H2394" s="44" t="n">
        <x:v>213.86</x:v>
      </x:c>
      <x:c r="I2394" s="0" t="s">
        <x:v>1048</x:v>
      </x:c>
      <x:c r="J2394" s="45">
        <x:f>ROUND(E2394* H2394,5)</x:f>
      </x:c>
      <x:c r="K2394" s="46" t="s"/>
    </x:row>
    <x:row r="2395" spans="1:27">
      <x:c r="D2395" s="47" t="s">
        <x:v>1062</x:v>
      </x:c>
      <x:c r="E2395" s="46" t="s"/>
      <x:c r="H2395" s="46" t="s"/>
      <x:c r="K2395" s="44">
        <x:f>SUM(J2391:J2394)</x:f>
      </x:c>
    </x:row>
    <x:row r="2396" spans="1:27">
      <x:c r="E2396" s="46" t="s"/>
      <x:c r="H2396" s="46" t="s"/>
      <x:c r="K2396" s="46" t="s"/>
    </x:row>
    <x:row r="2397" spans="1:27">
      <x:c r="D2397" s="47" t="s">
        <x:v>1064</x:v>
      </x:c>
      <x:c r="E2397" s="46" t="s"/>
      <x:c r="H2397" s="46" t="n">
        <x:v>2.5</x:v>
      </x:c>
      <x:c r="I2397" s="0" t="s">
        <x:v>1065</x:v>
      </x:c>
      <x:c r="J2397" s="0">
        <x:f>ROUND(H2397/100*K2389,5)</x:f>
      </x:c>
      <x:c r="K2397" s="46" t="s"/>
    </x:row>
    <x:row r="2398" spans="1:27">
      <x:c r="D2398" s="47" t="s">
        <x:v>1063</x:v>
      </x:c>
      <x:c r="E2398" s="46" t="s"/>
      <x:c r="H2398" s="46" t="s"/>
      <x:c r="K2398" s="48">
        <x:f>SUM(J2386:J2397)</x:f>
      </x:c>
    </x:row>
    <x:row r="2399" spans="1:27">
      <x:c r="D2399" s="47" t="s">
        <x:v>1130</x:v>
      </x:c>
      <x:c r="E2399" s="46" t="s"/>
      <x:c r="H2399" s="46" t="n">
        <x:v>15.53</x:v>
      </x:c>
      <x:c r="I2399" s="0" t="s">
        <x:v>1065</x:v>
      </x:c>
      <x:c r="K2399" s="44">
        <x:f>ROUND(H2399/100*K2398,5)</x:f>
      </x:c>
    </x:row>
    <x:row r="2400" spans="1:27">
      <x:c r="D2400" s="47" t="s">
        <x:v>1066</x:v>
      </x:c>
      <x:c r="E2400" s="46" t="s"/>
      <x:c r="H2400" s="46" t="s"/>
      <x:c r="K2400" s="48">
        <x:f>SUM(K2398:K2399)</x:f>
      </x:c>
    </x:row>
    <x:row r="2402" spans="1:27" customFormat="1" ht="45" customHeight="1">
      <x:c r="A2402" s="36" t="s">
        <x:v>1724</x:v>
      </x:c>
      <x:c r="B2402" s="36" t="s">
        <x:v>356</x:v>
      </x:c>
      <x:c r="C2402" s="37" t="s">
        <x:v>13</x:v>
      </x:c>
      <x:c r="D2402" s="38" t="s">
        <x:v>357</x:v>
      </x:c>
      <x:c r="E2402" s="37" t="s"/>
      <x:c r="F2402" s="37" t="s"/>
      <x:c r="G2402" s="37" t="s"/>
      <x:c r="H2402" s="39" t="s">
        <x:v>1041</x:v>
      </x:c>
      <x:c r="I2402" s="40" t="n">
        <x:v>1</x:v>
      </x:c>
      <x:c r="J2402" s="41" t="s"/>
      <x:c r="K2402" s="42">
        <x:f>ROUND(K2414,2)</x:f>
      </x:c>
      <x:c r="L2402" s="37" t="s"/>
      <x:c r="M2402" s="37" t="s"/>
      <x:c r="N2402" s="37" t="s"/>
      <x:c r="O2402" s="37" t="s"/>
      <x:c r="P2402" s="37" t="s"/>
      <x:c r="Q2402" s="37" t="s"/>
      <x:c r="R2402" s="37" t="s"/>
      <x:c r="S2402" s="37" t="s"/>
      <x:c r="T2402" s="37" t="s"/>
      <x:c r="U2402" s="37" t="s"/>
      <x:c r="V2402" s="37" t="s"/>
      <x:c r="W2402" s="37" t="s"/>
      <x:c r="X2402" s="37" t="s"/>
      <x:c r="Y2402" s="37" t="s"/>
      <x:c r="Z2402" s="37" t="s"/>
      <x:c r="AA2402" s="37" t="s"/>
    </x:row>
    <x:row r="2403" spans="1:27">
      <x:c r="B2403" s="14" t="s">
        <x:v>1042</x:v>
      </x:c>
    </x:row>
    <x:row r="2404" spans="1:27">
      <x:c r="B2404" s="0" t="s">
        <x:v>1725</x:v>
      </x:c>
      <x:c r="C2404" s="0" t="s">
        <x:v>1044</x:v>
      </x:c>
      <x:c r="D2404" s="0" t="s">
        <x:v>1726</x:v>
      </x:c>
      <x:c r="E2404" s="43" t="n">
        <x:v>1</x:v>
      </x:c>
      <x:c r="F2404" s="0" t="s">
        <x:v>1046</x:v>
      </x:c>
      <x:c r="G2404" s="0" t="s">
        <x:v>1047</x:v>
      </x:c>
      <x:c r="H2404" s="44" t="n">
        <x:v>23.59</x:v>
      </x:c>
      <x:c r="I2404" s="0" t="s">
        <x:v>1048</x:v>
      </x:c>
      <x:c r="J2404" s="45">
        <x:f>ROUND(E2404/I2402* H2404,5)</x:f>
      </x:c>
      <x:c r="K2404" s="46" t="s"/>
    </x:row>
    <x:row r="2405" spans="1:27">
      <x:c r="B2405" s="0" t="s">
        <x:v>1339</x:v>
      </x:c>
      <x:c r="C2405" s="0" t="s">
        <x:v>1044</x:v>
      </x:c>
      <x:c r="D2405" s="0" t="s">
        <x:v>1340</x:v>
      </x:c>
      <x:c r="E2405" s="43" t="n">
        <x:v>1</x:v>
      </x:c>
      <x:c r="F2405" s="0" t="s">
        <x:v>1046</x:v>
      </x:c>
      <x:c r="G2405" s="0" t="s">
        <x:v>1047</x:v>
      </x:c>
      <x:c r="H2405" s="44" t="n">
        <x:v>26.05</x:v>
      </x:c>
      <x:c r="I2405" s="0" t="s">
        <x:v>1048</x:v>
      </x:c>
      <x:c r="J2405" s="45">
        <x:f>ROUND(E2405/I2402* H2405,5)</x:f>
      </x:c>
      <x:c r="K2405" s="46" t="s"/>
    </x:row>
    <x:row r="2406" spans="1:27">
      <x:c r="D2406" s="47" t="s">
        <x:v>1049</x:v>
      </x:c>
      <x:c r="E2406" s="46" t="s"/>
      <x:c r="H2406" s="46" t="s"/>
      <x:c r="K2406" s="44">
        <x:f>SUM(J2404:J2405)</x:f>
      </x:c>
    </x:row>
    <x:row r="2407" spans="1:27">
      <x:c r="B2407" s="14" t="s">
        <x:v>1054</x:v>
      </x:c>
      <x:c r="E2407" s="46" t="s"/>
      <x:c r="H2407" s="46" t="s"/>
      <x:c r="K2407" s="46" t="s"/>
    </x:row>
    <x:row r="2408" spans="1:27">
      <x:c r="B2408" s="0" t="s">
        <x:v>1727</x:v>
      </x:c>
      <x:c r="C2408" s="0" t="s">
        <x:v>13</x:v>
      </x:c>
      <x:c r="D2408" s="0" t="s">
        <x:v>1728</x:v>
      </x:c>
      <x:c r="E2408" s="43" t="n">
        <x:v>1</x:v>
      </x:c>
      <x:c r="G2408" s="0" t="s">
        <x:v>1047</x:v>
      </x:c>
      <x:c r="H2408" s="44" t="n">
        <x:v>265.41</x:v>
      </x:c>
      <x:c r="I2408" s="0" t="s">
        <x:v>1048</x:v>
      </x:c>
      <x:c r="J2408" s="45">
        <x:f>ROUND(E2408* H2408,5)</x:f>
      </x:c>
      <x:c r="K2408" s="46" t="s"/>
    </x:row>
    <x:row r="2409" spans="1:27">
      <x:c r="D2409" s="47" t="s">
        <x:v>1062</x:v>
      </x:c>
      <x:c r="E2409" s="46" t="s"/>
      <x:c r="H2409" s="46" t="s"/>
      <x:c r="K2409" s="44">
        <x:f>SUM(J2408:J2408)</x:f>
      </x:c>
    </x:row>
    <x:row r="2410" spans="1:27">
      <x:c r="E2410" s="46" t="s"/>
      <x:c r="H2410" s="46" t="s"/>
      <x:c r="K2410" s="46" t="s"/>
    </x:row>
    <x:row r="2411" spans="1:27">
      <x:c r="D2411" s="47" t="s">
        <x:v>1064</x:v>
      </x:c>
      <x:c r="E2411" s="46" t="s"/>
      <x:c r="H2411" s="46" t="n">
        <x:v>2.5</x:v>
      </x:c>
      <x:c r="I2411" s="0" t="s">
        <x:v>1065</x:v>
      </x:c>
      <x:c r="J2411" s="0">
        <x:f>ROUND(H2411/100*K2406,5)</x:f>
      </x:c>
      <x:c r="K2411" s="46" t="s"/>
    </x:row>
    <x:row r="2412" spans="1:27">
      <x:c r="D2412" s="47" t="s">
        <x:v>1063</x:v>
      </x:c>
      <x:c r="E2412" s="46" t="s"/>
      <x:c r="H2412" s="46" t="s"/>
      <x:c r="K2412" s="48">
        <x:f>SUM(J2403:J2411)</x:f>
      </x:c>
    </x:row>
    <x:row r="2413" spans="1:27">
      <x:c r="D2413" s="47" t="s">
        <x:v>1130</x:v>
      </x:c>
      <x:c r="E2413" s="46" t="s"/>
      <x:c r="H2413" s="46" t="n">
        <x:v>15.53</x:v>
      </x:c>
      <x:c r="I2413" s="0" t="s">
        <x:v>1065</x:v>
      </x:c>
      <x:c r="K2413" s="44">
        <x:f>ROUND(H2413/100*K2412,5)</x:f>
      </x:c>
    </x:row>
    <x:row r="2414" spans="1:27">
      <x:c r="D2414" s="47" t="s">
        <x:v>1066</x:v>
      </x:c>
      <x:c r="E2414" s="46" t="s"/>
      <x:c r="H2414" s="46" t="s"/>
      <x:c r="K2414" s="48">
        <x:f>SUM(K2412:K2413)</x:f>
      </x:c>
    </x:row>
    <x:row r="2416" spans="1:27" customFormat="1" ht="45" customHeight="1">
      <x:c r="A2416" s="36" t="s">
        <x:v>1729</x:v>
      </x:c>
      <x:c r="B2416" s="36" t="s">
        <x:v>324</x:v>
      </x:c>
      <x:c r="C2416" s="37" t="s">
        <x:v>18</x:v>
      </x:c>
      <x:c r="D2416" s="38" t="s">
        <x:v>325</x:v>
      </x:c>
      <x:c r="E2416" s="37" t="s"/>
      <x:c r="F2416" s="37" t="s"/>
      <x:c r="G2416" s="37" t="s"/>
      <x:c r="H2416" s="39" t="s">
        <x:v>1041</x:v>
      </x:c>
      <x:c r="I2416" s="40" t="n">
        <x:v>1</x:v>
      </x:c>
      <x:c r="J2416" s="41" t="s"/>
      <x:c r="K2416" s="42">
        <x:f>ROUND(K2422,2)</x:f>
      </x:c>
      <x:c r="L2416" s="37" t="s"/>
      <x:c r="M2416" s="37" t="s"/>
      <x:c r="N2416" s="37" t="s"/>
      <x:c r="O2416" s="37" t="s"/>
      <x:c r="P2416" s="37" t="s"/>
      <x:c r="Q2416" s="37" t="s"/>
      <x:c r="R2416" s="37" t="s"/>
      <x:c r="S2416" s="37" t="s"/>
      <x:c r="T2416" s="37" t="s"/>
      <x:c r="U2416" s="37" t="s"/>
      <x:c r="V2416" s="37" t="s"/>
      <x:c r="W2416" s="37" t="s"/>
      <x:c r="X2416" s="37" t="s"/>
      <x:c r="Y2416" s="37" t="s"/>
      <x:c r="Z2416" s="37" t="s"/>
      <x:c r="AA2416" s="37" t="s"/>
    </x:row>
    <x:row r="2417" spans="1:27">
      <x:c r="B2417" s="14" t="s">
        <x:v>1054</x:v>
      </x:c>
    </x:row>
    <x:row r="2418" spans="1:27">
      <x:c r="B2418" s="0" t="s">
        <x:v>1730</x:v>
      </x:c>
      <x:c r="C2418" s="0" t="s">
        <x:v>50</x:v>
      </x:c>
      <x:c r="D2418" s="0" t="s">
        <x:v>1731</x:v>
      </x:c>
      <x:c r="E2418" s="43" t="n">
        <x:v>6</x:v>
      </x:c>
      <x:c r="G2418" s="0" t="s">
        <x:v>1047</x:v>
      </x:c>
      <x:c r="H2418" s="44" t="n">
        <x:v>3.98</x:v>
      </x:c>
      <x:c r="I2418" s="0" t="s">
        <x:v>1048</x:v>
      </x:c>
      <x:c r="J2418" s="45">
        <x:f>ROUND(E2418* H2418,5)</x:f>
      </x:c>
      <x:c r="K2418" s="46" t="s"/>
    </x:row>
    <x:row r="2419" spans="1:27">
      <x:c r="D2419" s="47" t="s">
        <x:v>1062</x:v>
      </x:c>
      <x:c r="E2419" s="46" t="s"/>
      <x:c r="H2419" s="46" t="s"/>
      <x:c r="K2419" s="44">
        <x:f>SUM(J2418:J2418)</x:f>
      </x:c>
    </x:row>
    <x:row r="2420" spans="1:27">
      <x:c r="D2420" s="47" t="s">
        <x:v>1063</x:v>
      </x:c>
      <x:c r="E2420" s="46" t="s"/>
      <x:c r="H2420" s="46" t="s"/>
      <x:c r="K2420" s="48">
        <x:f>SUM(J2417:J2419)</x:f>
      </x:c>
    </x:row>
    <x:row r="2421" spans="1:27">
      <x:c r="D2421" s="47" t="s">
        <x:v>1130</x:v>
      </x:c>
      <x:c r="E2421" s="46" t="s"/>
      <x:c r="H2421" s="46" t="n">
        <x:v>15.53</x:v>
      </x:c>
      <x:c r="I2421" s="0" t="s">
        <x:v>1065</x:v>
      </x:c>
      <x:c r="K2421" s="44">
        <x:f>ROUND(H2421/100*K2420,5)</x:f>
      </x:c>
    </x:row>
    <x:row r="2422" spans="1:27">
      <x:c r="D2422" s="47" t="s">
        <x:v>1066</x:v>
      </x:c>
      <x:c r="E2422" s="46" t="s"/>
      <x:c r="H2422" s="46" t="s"/>
      <x:c r="K2422" s="48">
        <x:f>SUM(K2420:K2421)</x:f>
      </x:c>
    </x:row>
    <x:row r="2424" spans="1:27" customFormat="1" ht="45" customHeight="1">
      <x:c r="A2424" s="36" t="s">
        <x:v>1732</x:v>
      </x:c>
      <x:c r="B2424" s="36" t="s">
        <x:v>326</x:v>
      </x:c>
      <x:c r="C2424" s="37" t="s">
        <x:v>18</x:v>
      </x:c>
      <x:c r="D2424" s="38" t="s">
        <x:v>327</x:v>
      </x:c>
      <x:c r="E2424" s="37" t="s"/>
      <x:c r="F2424" s="37" t="s"/>
      <x:c r="G2424" s="37" t="s"/>
      <x:c r="H2424" s="39" t="s">
        <x:v>1041</x:v>
      </x:c>
      <x:c r="I2424" s="40" t="n">
        <x:v>1</x:v>
      </x:c>
      <x:c r="J2424" s="41" t="s"/>
      <x:c r="K2424" s="42">
        <x:f>ROUND(K2430,2)</x:f>
      </x:c>
      <x:c r="L2424" s="37" t="s"/>
      <x:c r="M2424" s="37" t="s"/>
      <x:c r="N2424" s="37" t="s"/>
      <x:c r="O2424" s="37" t="s"/>
      <x:c r="P2424" s="37" t="s"/>
      <x:c r="Q2424" s="37" t="s"/>
      <x:c r="R2424" s="37" t="s"/>
      <x:c r="S2424" s="37" t="s"/>
      <x:c r="T2424" s="37" t="s"/>
      <x:c r="U2424" s="37" t="s"/>
      <x:c r="V2424" s="37" t="s"/>
      <x:c r="W2424" s="37" t="s"/>
      <x:c r="X2424" s="37" t="s"/>
      <x:c r="Y2424" s="37" t="s"/>
      <x:c r="Z2424" s="37" t="s"/>
      <x:c r="AA2424" s="37" t="s"/>
    </x:row>
    <x:row r="2425" spans="1:27">
      <x:c r="B2425" s="14" t="s">
        <x:v>1054</x:v>
      </x:c>
    </x:row>
    <x:row r="2426" spans="1:27">
      <x:c r="B2426" s="0" t="s">
        <x:v>1730</x:v>
      </x:c>
      <x:c r="C2426" s="0" t="s">
        <x:v>50</x:v>
      </x:c>
      <x:c r="D2426" s="0" t="s">
        <x:v>1731</x:v>
      </x:c>
      <x:c r="E2426" s="43" t="n">
        <x:v>8</x:v>
      </x:c>
      <x:c r="G2426" s="0" t="s">
        <x:v>1047</x:v>
      </x:c>
      <x:c r="H2426" s="44" t="n">
        <x:v>3.98</x:v>
      </x:c>
      <x:c r="I2426" s="0" t="s">
        <x:v>1048</x:v>
      </x:c>
      <x:c r="J2426" s="45">
        <x:f>ROUND(E2426* H2426,5)</x:f>
      </x:c>
      <x:c r="K2426" s="46" t="s"/>
    </x:row>
    <x:row r="2427" spans="1:27">
      <x:c r="D2427" s="47" t="s">
        <x:v>1062</x:v>
      </x:c>
      <x:c r="E2427" s="46" t="s"/>
      <x:c r="H2427" s="46" t="s"/>
      <x:c r="K2427" s="44">
        <x:f>SUM(J2426:J2426)</x:f>
      </x:c>
    </x:row>
    <x:row r="2428" spans="1:27">
      <x:c r="D2428" s="47" t="s">
        <x:v>1063</x:v>
      </x:c>
      <x:c r="E2428" s="46" t="s"/>
      <x:c r="H2428" s="46" t="s"/>
      <x:c r="K2428" s="48">
        <x:f>SUM(J2425:J2427)</x:f>
      </x:c>
    </x:row>
    <x:row r="2429" spans="1:27">
      <x:c r="D2429" s="47" t="s">
        <x:v>1130</x:v>
      </x:c>
      <x:c r="E2429" s="46" t="s"/>
      <x:c r="H2429" s="46" t="n">
        <x:v>15.53</x:v>
      </x:c>
      <x:c r="I2429" s="0" t="s">
        <x:v>1065</x:v>
      </x:c>
      <x:c r="K2429" s="44">
        <x:f>ROUND(H2429/100*K2428,5)</x:f>
      </x:c>
    </x:row>
    <x:row r="2430" spans="1:27">
      <x:c r="D2430" s="47" t="s">
        <x:v>1066</x:v>
      </x:c>
      <x:c r="E2430" s="46" t="s"/>
      <x:c r="H2430" s="46" t="s"/>
      <x:c r="K2430" s="48">
        <x:f>SUM(K2428:K2429)</x:f>
      </x:c>
    </x:row>
    <x:row r="2432" spans="1:27" customFormat="1" ht="45" customHeight="1">
      <x:c r="A2432" s="36" t="s">
        <x:v>1733</x:v>
      </x:c>
      <x:c r="B2432" s="36" t="s">
        <x:v>328</x:v>
      </x:c>
      <x:c r="C2432" s="37" t="s">
        <x:v>18</x:v>
      </x:c>
      <x:c r="D2432" s="38" t="s">
        <x:v>329</x:v>
      </x:c>
      <x:c r="E2432" s="37" t="s"/>
      <x:c r="F2432" s="37" t="s"/>
      <x:c r="G2432" s="37" t="s"/>
      <x:c r="H2432" s="39" t="s">
        <x:v>1041</x:v>
      </x:c>
      <x:c r="I2432" s="40" t="n">
        <x:v>1</x:v>
      </x:c>
      <x:c r="J2432" s="41" t="s"/>
      <x:c r="K2432" s="42">
        <x:f>ROUND(K2438,2)</x:f>
      </x:c>
      <x:c r="L2432" s="37" t="s"/>
      <x:c r="M2432" s="37" t="s"/>
      <x:c r="N2432" s="37" t="s"/>
      <x:c r="O2432" s="37" t="s"/>
      <x:c r="P2432" s="37" t="s"/>
      <x:c r="Q2432" s="37" t="s"/>
      <x:c r="R2432" s="37" t="s"/>
      <x:c r="S2432" s="37" t="s"/>
      <x:c r="T2432" s="37" t="s"/>
      <x:c r="U2432" s="37" t="s"/>
      <x:c r="V2432" s="37" t="s"/>
      <x:c r="W2432" s="37" t="s"/>
      <x:c r="X2432" s="37" t="s"/>
      <x:c r="Y2432" s="37" t="s"/>
      <x:c r="Z2432" s="37" t="s"/>
      <x:c r="AA2432" s="37" t="s"/>
    </x:row>
    <x:row r="2433" spans="1:27">
      <x:c r="B2433" s="14" t="s">
        <x:v>1054</x:v>
      </x:c>
    </x:row>
    <x:row r="2434" spans="1:27">
      <x:c r="B2434" s="0" t="s">
        <x:v>1730</x:v>
      </x:c>
      <x:c r="C2434" s="0" t="s">
        <x:v>50</x:v>
      </x:c>
      <x:c r="D2434" s="0" t="s">
        <x:v>1731</x:v>
      </x:c>
      <x:c r="E2434" s="43" t="n">
        <x:v>12</x:v>
      </x:c>
      <x:c r="G2434" s="0" t="s">
        <x:v>1047</x:v>
      </x:c>
      <x:c r="H2434" s="44" t="n">
        <x:v>3.98</x:v>
      </x:c>
      <x:c r="I2434" s="0" t="s">
        <x:v>1048</x:v>
      </x:c>
      <x:c r="J2434" s="45">
        <x:f>ROUND(E2434* H2434,5)</x:f>
      </x:c>
      <x:c r="K2434" s="46" t="s"/>
    </x:row>
    <x:row r="2435" spans="1:27">
      <x:c r="D2435" s="47" t="s">
        <x:v>1062</x:v>
      </x:c>
      <x:c r="E2435" s="46" t="s"/>
      <x:c r="H2435" s="46" t="s"/>
      <x:c r="K2435" s="44">
        <x:f>SUM(J2434:J2434)</x:f>
      </x:c>
    </x:row>
    <x:row r="2436" spans="1:27">
      <x:c r="D2436" s="47" t="s">
        <x:v>1063</x:v>
      </x:c>
      <x:c r="E2436" s="46" t="s"/>
      <x:c r="H2436" s="46" t="s"/>
      <x:c r="K2436" s="48">
        <x:f>SUM(J2433:J2435)</x:f>
      </x:c>
    </x:row>
    <x:row r="2437" spans="1:27">
      <x:c r="D2437" s="47" t="s">
        <x:v>1130</x:v>
      </x:c>
      <x:c r="E2437" s="46" t="s"/>
      <x:c r="H2437" s="46" t="n">
        <x:v>15.53</x:v>
      </x:c>
      <x:c r="I2437" s="0" t="s">
        <x:v>1065</x:v>
      </x:c>
      <x:c r="K2437" s="44">
        <x:f>ROUND(H2437/100*K2436,5)</x:f>
      </x:c>
    </x:row>
    <x:row r="2438" spans="1:27">
      <x:c r="D2438" s="47" t="s">
        <x:v>1066</x:v>
      </x:c>
      <x:c r="E2438" s="46" t="s"/>
      <x:c r="H2438" s="46" t="s"/>
      <x:c r="K2438" s="48">
        <x:f>SUM(K2436:K2437)</x:f>
      </x:c>
    </x:row>
    <x:row r="2440" spans="1:27" customFormat="1" ht="45" customHeight="1">
      <x:c r="A2440" s="36" t="s">
        <x:v>1734</x:v>
      </x:c>
      <x:c r="B2440" s="36" t="s">
        <x:v>334</x:v>
      </x:c>
      <x:c r="C2440" s="37" t="s">
        <x:v>18</x:v>
      </x:c>
      <x:c r="D2440" s="38" t="s">
        <x:v>335</x:v>
      </x:c>
      <x:c r="E2440" s="37" t="s"/>
      <x:c r="F2440" s="37" t="s"/>
      <x:c r="G2440" s="37" t="s"/>
      <x:c r="H2440" s="39" t="s">
        <x:v>1041</x:v>
      </x:c>
      <x:c r="I2440" s="40" t="n">
        <x:v>1</x:v>
      </x:c>
      <x:c r="J2440" s="41" t="s"/>
      <x:c r="K2440" s="42">
        <x:f>ROUND(K2446,2)</x:f>
      </x:c>
      <x:c r="L2440" s="37" t="s"/>
      <x:c r="M2440" s="37" t="s"/>
      <x:c r="N2440" s="37" t="s"/>
      <x:c r="O2440" s="37" t="s"/>
      <x:c r="P2440" s="37" t="s"/>
      <x:c r="Q2440" s="37" t="s"/>
      <x:c r="R2440" s="37" t="s"/>
      <x:c r="S2440" s="37" t="s"/>
      <x:c r="T2440" s="37" t="s"/>
      <x:c r="U2440" s="37" t="s"/>
      <x:c r="V2440" s="37" t="s"/>
      <x:c r="W2440" s="37" t="s"/>
      <x:c r="X2440" s="37" t="s"/>
      <x:c r="Y2440" s="37" t="s"/>
      <x:c r="Z2440" s="37" t="s"/>
      <x:c r="AA2440" s="37" t="s"/>
    </x:row>
    <x:row r="2441" spans="1:27">
      <x:c r="B2441" s="14" t="s">
        <x:v>1054</x:v>
      </x:c>
    </x:row>
    <x:row r="2442" spans="1:27">
      <x:c r="B2442" s="0" t="s">
        <x:v>1735</x:v>
      </x:c>
      <x:c r="C2442" s="0" t="s">
        <x:v>18</x:v>
      </x:c>
      <x:c r="D2442" s="0" t="s">
        <x:v>1736</x:v>
      </x:c>
      <x:c r="E2442" s="43" t="n">
        <x:v>1</x:v>
      </x:c>
      <x:c r="G2442" s="0" t="s">
        <x:v>1047</x:v>
      </x:c>
      <x:c r="H2442" s="44" t="n">
        <x:v>29.66</x:v>
      </x:c>
      <x:c r="I2442" s="0" t="s">
        <x:v>1048</x:v>
      </x:c>
      <x:c r="J2442" s="45">
        <x:f>ROUND(E2442* H2442,5)</x:f>
      </x:c>
      <x:c r="K2442" s="46" t="s"/>
    </x:row>
    <x:row r="2443" spans="1:27">
      <x:c r="D2443" s="47" t="s">
        <x:v>1062</x:v>
      </x:c>
      <x:c r="E2443" s="46" t="s"/>
      <x:c r="H2443" s="46" t="s"/>
      <x:c r="K2443" s="44">
        <x:f>SUM(J2442:J2442)</x:f>
      </x:c>
    </x:row>
    <x:row r="2444" spans="1:27">
      <x:c r="D2444" s="47" t="s">
        <x:v>1063</x:v>
      </x:c>
      <x:c r="E2444" s="46" t="s"/>
      <x:c r="H2444" s="46" t="s"/>
      <x:c r="K2444" s="48">
        <x:f>SUM(J2441:J2443)</x:f>
      </x:c>
    </x:row>
    <x:row r="2445" spans="1:27">
      <x:c r="D2445" s="47" t="s">
        <x:v>1130</x:v>
      </x:c>
      <x:c r="E2445" s="46" t="s"/>
      <x:c r="H2445" s="46" t="n">
        <x:v>15.53</x:v>
      </x:c>
      <x:c r="I2445" s="0" t="s">
        <x:v>1065</x:v>
      </x:c>
      <x:c r="K2445" s="44">
        <x:f>ROUND(H2445/100*K2444,5)</x:f>
      </x:c>
    </x:row>
    <x:row r="2446" spans="1:27">
      <x:c r="D2446" s="47" t="s">
        <x:v>1066</x:v>
      </x:c>
      <x:c r="E2446" s="46" t="s"/>
      <x:c r="H2446" s="46" t="s"/>
      <x:c r="K2446" s="48">
        <x:f>SUM(K2444:K2445)</x:f>
      </x:c>
    </x:row>
    <x:row r="2448" spans="1:27" customFormat="1" ht="45" customHeight="1">
      <x:c r="A2448" s="36" t="s">
        <x:v>1737</x:v>
      </x:c>
      <x:c r="B2448" s="36" t="s">
        <x:v>336</x:v>
      </x:c>
      <x:c r="C2448" s="37" t="s">
        <x:v>18</x:v>
      </x:c>
      <x:c r="D2448" s="38" t="s">
        <x:v>337</x:v>
      </x:c>
      <x:c r="E2448" s="37" t="s"/>
      <x:c r="F2448" s="37" t="s"/>
      <x:c r="G2448" s="37" t="s"/>
      <x:c r="H2448" s="39" t="s">
        <x:v>1041</x:v>
      </x:c>
      <x:c r="I2448" s="40" t="n">
        <x:v>1</x:v>
      </x:c>
      <x:c r="J2448" s="41" t="s"/>
      <x:c r="K2448" s="42">
        <x:f>ROUND(K2454,2)</x:f>
      </x:c>
      <x:c r="L2448" s="37" t="s"/>
      <x:c r="M2448" s="37" t="s"/>
      <x:c r="N2448" s="37" t="s"/>
      <x:c r="O2448" s="37" t="s"/>
      <x:c r="P2448" s="37" t="s"/>
      <x:c r="Q2448" s="37" t="s"/>
      <x:c r="R2448" s="37" t="s"/>
      <x:c r="S2448" s="37" t="s"/>
      <x:c r="T2448" s="37" t="s"/>
      <x:c r="U2448" s="37" t="s"/>
      <x:c r="V2448" s="37" t="s"/>
      <x:c r="W2448" s="37" t="s"/>
      <x:c r="X2448" s="37" t="s"/>
      <x:c r="Y2448" s="37" t="s"/>
      <x:c r="Z2448" s="37" t="s"/>
      <x:c r="AA2448" s="37" t="s"/>
    </x:row>
    <x:row r="2449" spans="1:27">
      <x:c r="B2449" s="14" t="s">
        <x:v>1054</x:v>
      </x:c>
    </x:row>
    <x:row r="2450" spans="1:27">
      <x:c r="B2450" s="0" t="s">
        <x:v>1738</x:v>
      </x:c>
      <x:c r="C2450" s="0" t="s">
        <x:v>18</x:v>
      </x:c>
      <x:c r="D2450" s="0" t="s">
        <x:v>1739</x:v>
      </x:c>
      <x:c r="E2450" s="43" t="n">
        <x:v>1</x:v>
      </x:c>
      <x:c r="G2450" s="0" t="s">
        <x:v>1047</x:v>
      </x:c>
      <x:c r="H2450" s="44" t="n">
        <x:v>29.45</x:v>
      </x:c>
      <x:c r="I2450" s="0" t="s">
        <x:v>1048</x:v>
      </x:c>
      <x:c r="J2450" s="45">
        <x:f>ROUND(E2450* H2450,5)</x:f>
      </x:c>
      <x:c r="K2450" s="46" t="s"/>
    </x:row>
    <x:row r="2451" spans="1:27">
      <x:c r="D2451" s="47" t="s">
        <x:v>1062</x:v>
      </x:c>
      <x:c r="E2451" s="46" t="s"/>
      <x:c r="H2451" s="46" t="s"/>
      <x:c r="K2451" s="44">
        <x:f>SUM(J2450:J2450)</x:f>
      </x:c>
    </x:row>
    <x:row r="2452" spans="1:27">
      <x:c r="D2452" s="47" t="s">
        <x:v>1063</x:v>
      </x:c>
      <x:c r="E2452" s="46" t="s"/>
      <x:c r="H2452" s="46" t="s"/>
      <x:c r="K2452" s="48">
        <x:f>SUM(J2449:J2451)</x:f>
      </x:c>
    </x:row>
    <x:row r="2453" spans="1:27">
      <x:c r="D2453" s="47" t="s">
        <x:v>1130</x:v>
      </x:c>
      <x:c r="E2453" s="46" t="s"/>
      <x:c r="H2453" s="46" t="n">
        <x:v>15.53</x:v>
      </x:c>
      <x:c r="I2453" s="0" t="s">
        <x:v>1065</x:v>
      </x:c>
      <x:c r="K2453" s="44">
        <x:f>ROUND(H2453/100*K2452,5)</x:f>
      </x:c>
    </x:row>
    <x:row r="2454" spans="1:27">
      <x:c r="D2454" s="47" t="s">
        <x:v>1066</x:v>
      </x:c>
      <x:c r="E2454" s="46" t="s"/>
      <x:c r="H2454" s="46" t="s"/>
      <x:c r="K2454" s="48">
        <x:f>SUM(K2452:K2453)</x:f>
      </x:c>
    </x:row>
    <x:row r="2456" spans="1:27" customFormat="1" ht="45" customHeight="1">
      <x:c r="A2456" s="36" t="s">
        <x:v>1740</x:v>
      </x:c>
      <x:c r="B2456" s="36" t="s">
        <x:v>332</x:v>
      </x:c>
      <x:c r="C2456" s="37" t="s">
        <x:v>18</x:v>
      </x:c>
      <x:c r="D2456" s="38" t="s">
        <x:v>333</x:v>
      </x:c>
      <x:c r="E2456" s="37" t="s"/>
      <x:c r="F2456" s="37" t="s"/>
      <x:c r="G2456" s="37" t="s"/>
      <x:c r="H2456" s="39" t="s">
        <x:v>1041</x:v>
      </x:c>
      <x:c r="I2456" s="40" t="n">
        <x:v>1</x:v>
      </x:c>
      <x:c r="J2456" s="41" t="s"/>
      <x:c r="K2456" s="42">
        <x:f>ROUND(K2462,2)</x:f>
      </x:c>
      <x:c r="L2456" s="37" t="s"/>
      <x:c r="M2456" s="37" t="s"/>
      <x:c r="N2456" s="37" t="s"/>
      <x:c r="O2456" s="37" t="s"/>
      <x:c r="P2456" s="37" t="s"/>
      <x:c r="Q2456" s="37" t="s"/>
      <x:c r="R2456" s="37" t="s"/>
      <x:c r="S2456" s="37" t="s"/>
      <x:c r="T2456" s="37" t="s"/>
      <x:c r="U2456" s="37" t="s"/>
      <x:c r="V2456" s="37" t="s"/>
      <x:c r="W2456" s="37" t="s"/>
      <x:c r="X2456" s="37" t="s"/>
      <x:c r="Y2456" s="37" t="s"/>
      <x:c r="Z2456" s="37" t="s"/>
      <x:c r="AA2456" s="37" t="s"/>
    </x:row>
    <x:row r="2457" spans="1:27">
      <x:c r="B2457" s="14" t="s">
        <x:v>1054</x:v>
      </x:c>
    </x:row>
    <x:row r="2458" spans="1:27">
      <x:c r="B2458" s="0" t="s">
        <x:v>1741</x:v>
      </x:c>
      <x:c r="C2458" s="0" t="s">
        <x:v>18</x:v>
      </x:c>
      <x:c r="D2458" s="0" t="s">
        <x:v>1742</x:v>
      </x:c>
      <x:c r="E2458" s="43" t="n">
        <x:v>1</x:v>
      </x:c>
      <x:c r="G2458" s="0" t="s">
        <x:v>1047</x:v>
      </x:c>
      <x:c r="H2458" s="44" t="n">
        <x:v>30.87</x:v>
      </x:c>
      <x:c r="I2458" s="0" t="s">
        <x:v>1048</x:v>
      </x:c>
      <x:c r="J2458" s="45">
        <x:f>ROUND(E2458* H2458,5)</x:f>
      </x:c>
      <x:c r="K2458" s="46" t="s"/>
    </x:row>
    <x:row r="2459" spans="1:27">
      <x:c r="D2459" s="47" t="s">
        <x:v>1062</x:v>
      </x:c>
      <x:c r="E2459" s="46" t="s"/>
      <x:c r="H2459" s="46" t="s"/>
      <x:c r="K2459" s="44">
        <x:f>SUM(J2458:J2458)</x:f>
      </x:c>
    </x:row>
    <x:row r="2460" spans="1:27">
      <x:c r="D2460" s="47" t="s">
        <x:v>1063</x:v>
      </x:c>
      <x:c r="E2460" s="46" t="s"/>
      <x:c r="H2460" s="46" t="s"/>
      <x:c r="K2460" s="48">
        <x:f>SUM(J2457:J2459)</x:f>
      </x:c>
    </x:row>
    <x:row r="2461" spans="1:27">
      <x:c r="D2461" s="47" t="s">
        <x:v>1130</x:v>
      </x:c>
      <x:c r="E2461" s="46" t="s"/>
      <x:c r="H2461" s="46" t="n">
        <x:v>15.53</x:v>
      </x:c>
      <x:c r="I2461" s="0" t="s">
        <x:v>1065</x:v>
      </x:c>
      <x:c r="K2461" s="44">
        <x:f>ROUND(H2461/100*K2460,5)</x:f>
      </x:c>
    </x:row>
    <x:row r="2462" spans="1:27">
      <x:c r="D2462" s="47" t="s">
        <x:v>1066</x:v>
      </x:c>
      <x:c r="E2462" s="46" t="s"/>
      <x:c r="H2462" s="46" t="s"/>
      <x:c r="K2462" s="48">
        <x:f>SUM(K2460:K2461)</x:f>
      </x:c>
    </x:row>
    <x:row r="2464" spans="1:27" customFormat="1" ht="45" customHeight="1">
      <x:c r="A2464" s="36" t="s">
        <x:v>1743</x:v>
      </x:c>
      <x:c r="B2464" s="36" t="s">
        <x:v>346</x:v>
      </x:c>
      <x:c r="C2464" s="37" t="s">
        <x:v>18</x:v>
      </x:c>
      <x:c r="D2464" s="38" t="s">
        <x:v>347</x:v>
      </x:c>
      <x:c r="E2464" s="37" t="s"/>
      <x:c r="F2464" s="37" t="s"/>
      <x:c r="G2464" s="37" t="s"/>
      <x:c r="H2464" s="39" t="s">
        <x:v>1041</x:v>
      </x:c>
      <x:c r="I2464" s="40" t="n">
        <x:v>1</x:v>
      </x:c>
      <x:c r="J2464" s="41" t="s"/>
      <x:c r="K2464" s="42">
        <x:f>ROUND(K2475,2)</x:f>
      </x:c>
      <x:c r="L2464" s="37" t="s"/>
      <x:c r="M2464" s="37" t="s"/>
      <x:c r="N2464" s="37" t="s"/>
      <x:c r="O2464" s="37" t="s"/>
      <x:c r="P2464" s="37" t="s"/>
      <x:c r="Q2464" s="37" t="s"/>
      <x:c r="R2464" s="37" t="s"/>
      <x:c r="S2464" s="37" t="s"/>
      <x:c r="T2464" s="37" t="s"/>
      <x:c r="U2464" s="37" t="s"/>
      <x:c r="V2464" s="37" t="s"/>
      <x:c r="W2464" s="37" t="s"/>
      <x:c r="X2464" s="37" t="s"/>
      <x:c r="Y2464" s="37" t="s"/>
      <x:c r="Z2464" s="37" t="s"/>
      <x:c r="AA2464" s="37" t="s"/>
    </x:row>
    <x:row r="2465" spans="1:27">
      <x:c r="B2465" s="14" t="s">
        <x:v>1042</x:v>
      </x:c>
    </x:row>
    <x:row r="2466" spans="1:27">
      <x:c r="B2466" s="0" t="s">
        <x:v>1255</x:v>
      </x:c>
      <x:c r="C2466" s="0" t="s">
        <x:v>1044</x:v>
      </x:c>
      <x:c r="D2466" s="0" t="s">
        <x:v>1256</x:v>
      </x:c>
      <x:c r="E2466" s="43" t="n">
        <x:v>0.6</x:v>
      </x:c>
      <x:c r="F2466" s="0" t="s">
        <x:v>1046</x:v>
      </x:c>
      <x:c r="G2466" s="0" t="s">
        <x:v>1047</x:v>
      </x:c>
      <x:c r="H2466" s="44" t="n">
        <x:v>27.71</x:v>
      </x:c>
      <x:c r="I2466" s="0" t="s">
        <x:v>1048</x:v>
      </x:c>
      <x:c r="J2466" s="45">
        <x:f>ROUND(E2466/I2464* H2466,5)</x:f>
      </x:c>
      <x:c r="K2466" s="46" t="s"/>
    </x:row>
    <x:row r="2467" spans="1:27">
      <x:c r="D2467" s="47" t="s">
        <x:v>1049</x:v>
      </x:c>
      <x:c r="E2467" s="46" t="s"/>
      <x:c r="H2467" s="46" t="s"/>
      <x:c r="K2467" s="44">
        <x:f>SUM(J2466:J2466)</x:f>
      </x:c>
    </x:row>
    <x:row r="2468" spans="1:27">
      <x:c r="B2468" s="14" t="s">
        <x:v>1054</x:v>
      </x:c>
      <x:c r="E2468" s="46" t="s"/>
      <x:c r="H2468" s="46" t="s"/>
      <x:c r="K2468" s="46" t="s"/>
    </x:row>
    <x:row r="2469" spans="1:27">
      <x:c r="B2469" s="0" t="s">
        <x:v>1744</x:v>
      </x:c>
      <x:c r="C2469" s="0" t="s">
        <x:v>18</x:v>
      </x:c>
      <x:c r="D2469" s="0" t="s">
        <x:v>1745</x:v>
      </x:c>
      <x:c r="E2469" s="43" t="n">
        <x:v>1</x:v>
      </x:c>
      <x:c r="G2469" s="0" t="s">
        <x:v>1047</x:v>
      </x:c>
      <x:c r="H2469" s="44" t="n">
        <x:v>196.12</x:v>
      </x:c>
      <x:c r="I2469" s="0" t="s">
        <x:v>1048</x:v>
      </x:c>
      <x:c r="J2469" s="45">
        <x:f>ROUND(E2469* H2469,5)</x:f>
      </x:c>
      <x:c r="K2469" s="46" t="s"/>
    </x:row>
    <x:row r="2470" spans="1:27">
      <x:c r="D2470" s="47" t="s">
        <x:v>1062</x:v>
      </x:c>
      <x:c r="E2470" s="46" t="s"/>
      <x:c r="H2470" s="46" t="s"/>
      <x:c r="K2470" s="44">
        <x:f>SUM(J2469:J2469)</x:f>
      </x:c>
    </x:row>
    <x:row r="2471" spans="1:27">
      <x:c r="E2471" s="46" t="s"/>
      <x:c r="H2471" s="46" t="s"/>
      <x:c r="K2471" s="46" t="s"/>
    </x:row>
    <x:row r="2472" spans="1:27">
      <x:c r="D2472" s="47" t="s">
        <x:v>1064</x:v>
      </x:c>
      <x:c r="E2472" s="46" t="s"/>
      <x:c r="H2472" s="46" t="n">
        <x:v>1.5</x:v>
      </x:c>
      <x:c r="I2472" s="0" t="s">
        <x:v>1065</x:v>
      </x:c>
      <x:c r="J2472" s="0">
        <x:f>ROUND(H2472/100*K2467,5)</x:f>
      </x:c>
      <x:c r="K2472" s="46" t="s"/>
    </x:row>
    <x:row r="2473" spans="1:27">
      <x:c r="D2473" s="47" t="s">
        <x:v>1063</x:v>
      </x:c>
      <x:c r="E2473" s="46" t="s"/>
      <x:c r="H2473" s="46" t="s"/>
      <x:c r="K2473" s="48">
        <x:f>SUM(J2465:J2472)</x:f>
      </x:c>
    </x:row>
    <x:row r="2474" spans="1:27">
      <x:c r="D2474" s="47" t="s">
        <x:v>1130</x:v>
      </x:c>
      <x:c r="E2474" s="46" t="s"/>
      <x:c r="H2474" s="46" t="n">
        <x:v>15.53</x:v>
      </x:c>
      <x:c r="I2474" s="0" t="s">
        <x:v>1065</x:v>
      </x:c>
      <x:c r="K2474" s="44">
        <x:f>ROUND(H2474/100*K2473,5)</x:f>
      </x:c>
    </x:row>
    <x:row r="2475" spans="1:27">
      <x:c r="D2475" s="47" t="s">
        <x:v>1066</x:v>
      </x:c>
      <x:c r="E2475" s="46" t="s"/>
      <x:c r="H2475" s="46" t="s"/>
      <x:c r="K2475" s="48">
        <x:f>SUM(K2473:K2474)</x:f>
      </x:c>
    </x:row>
    <x:row r="2477" spans="1:27" customFormat="1" ht="45" customHeight="1">
      <x:c r="A2477" s="36" t="s">
        <x:v>1746</x:v>
      </x:c>
      <x:c r="B2477" s="36" t="s">
        <x:v>340</x:v>
      </x:c>
      <x:c r="C2477" s="37" t="s">
        <x:v>18</x:v>
      </x:c>
      <x:c r="D2477" s="38" t="s">
        <x:v>341</x:v>
      </x:c>
      <x:c r="E2477" s="37" t="s"/>
      <x:c r="F2477" s="37" t="s"/>
      <x:c r="G2477" s="37" t="s"/>
      <x:c r="H2477" s="39" t="s">
        <x:v>1041</x:v>
      </x:c>
      <x:c r="I2477" s="40" t="n">
        <x:v>1</x:v>
      </x:c>
      <x:c r="J2477" s="41" t="s"/>
      <x:c r="K2477" s="42">
        <x:f>ROUND(K2490,2)</x:f>
      </x:c>
      <x:c r="L2477" s="37" t="s"/>
      <x:c r="M2477" s="37" t="s"/>
      <x:c r="N2477" s="37" t="s"/>
      <x:c r="O2477" s="37" t="s"/>
      <x:c r="P2477" s="37" t="s"/>
      <x:c r="Q2477" s="37" t="s"/>
      <x:c r="R2477" s="37" t="s"/>
      <x:c r="S2477" s="37" t="s"/>
      <x:c r="T2477" s="37" t="s"/>
      <x:c r="U2477" s="37" t="s"/>
      <x:c r="V2477" s="37" t="s"/>
      <x:c r="W2477" s="37" t="s"/>
      <x:c r="X2477" s="37" t="s"/>
      <x:c r="Y2477" s="37" t="s"/>
      <x:c r="Z2477" s="37" t="s"/>
      <x:c r="AA2477" s="37" t="s"/>
    </x:row>
    <x:row r="2478" spans="1:27">
      <x:c r="B2478" s="14" t="s">
        <x:v>1042</x:v>
      </x:c>
    </x:row>
    <x:row r="2479" spans="1:27">
      <x:c r="B2479" s="0" t="s">
        <x:v>1210</x:v>
      </x:c>
      <x:c r="C2479" s="0" t="s">
        <x:v>1044</x:v>
      </x:c>
      <x:c r="D2479" s="0" t="s">
        <x:v>1211</x:v>
      </x:c>
      <x:c r="E2479" s="43" t="n">
        <x:v>1.5</x:v>
      </x:c>
      <x:c r="F2479" s="0" t="s">
        <x:v>1046</x:v>
      </x:c>
      <x:c r="G2479" s="0" t="s">
        <x:v>1047</x:v>
      </x:c>
      <x:c r="H2479" s="44" t="n">
        <x:v>27.29</x:v>
      </x:c>
      <x:c r="I2479" s="0" t="s">
        <x:v>1048</x:v>
      </x:c>
      <x:c r="J2479" s="45">
        <x:f>ROUND(E2479/I2477* H2479,5)</x:f>
      </x:c>
      <x:c r="K2479" s="46" t="s"/>
    </x:row>
    <x:row r="2480" spans="1:27">
      <x:c r="B2480" s="0" t="s">
        <x:v>1208</x:v>
      </x:c>
      <x:c r="C2480" s="0" t="s">
        <x:v>1044</x:v>
      </x:c>
      <x:c r="D2480" s="0" t="s">
        <x:v>1209</x:v>
      </x:c>
      <x:c r="E2480" s="43" t="n">
        <x:v>0.075</x:v>
      </x:c>
      <x:c r="F2480" s="0" t="s">
        <x:v>1046</x:v>
      </x:c>
      <x:c r="G2480" s="0" t="s">
        <x:v>1047</x:v>
      </x:c>
      <x:c r="H2480" s="44" t="n">
        <x:v>23.97</x:v>
      </x:c>
      <x:c r="I2480" s="0" t="s">
        <x:v>1048</x:v>
      </x:c>
      <x:c r="J2480" s="45">
        <x:f>ROUND(E2480/I2477* H2480,5)</x:f>
      </x:c>
      <x:c r="K2480" s="46" t="s"/>
    </x:row>
    <x:row r="2481" spans="1:27">
      <x:c r="D2481" s="47" t="s">
        <x:v>1049</x:v>
      </x:c>
      <x:c r="E2481" s="46" t="s"/>
      <x:c r="H2481" s="46" t="s"/>
      <x:c r="K2481" s="44">
        <x:f>SUM(J2479:J2480)</x:f>
      </x:c>
    </x:row>
    <x:row r="2482" spans="1:27">
      <x:c r="B2482" s="14" t="s">
        <x:v>1054</x:v>
      </x:c>
      <x:c r="E2482" s="46" t="s"/>
      <x:c r="H2482" s="46" t="s"/>
      <x:c r="K2482" s="46" t="s"/>
    </x:row>
    <x:row r="2483" spans="1:27">
      <x:c r="B2483" s="0" t="s">
        <x:v>1747</x:v>
      </x:c>
      <x:c r="C2483" s="0" t="s">
        <x:v>18</x:v>
      </x:c>
      <x:c r="D2483" s="0" t="s">
        <x:v>1748</x:v>
      </x:c>
      <x:c r="E2483" s="43" t="n">
        <x:v>1</x:v>
      </x:c>
      <x:c r="G2483" s="0" t="s">
        <x:v>1047</x:v>
      </x:c>
      <x:c r="H2483" s="44" t="n">
        <x:v>168.82</x:v>
      </x:c>
      <x:c r="I2483" s="0" t="s">
        <x:v>1048</x:v>
      </x:c>
      <x:c r="J2483" s="45">
        <x:f>ROUND(E2483* H2483,5)</x:f>
      </x:c>
      <x:c r="K2483" s="46" t="s"/>
    </x:row>
    <x:row r="2484" spans="1:27">
      <x:c r="B2484" s="0" t="s">
        <x:v>1317</x:v>
      </x:c>
      <x:c r="C2484" s="0" t="s">
        <x:v>18</x:v>
      </x:c>
      <x:c r="D2484" s="0" t="s">
        <x:v>1318</x:v>
      </x:c>
      <x:c r="E2484" s="43" t="n">
        <x:v>1</x:v>
      </x:c>
      <x:c r="G2484" s="0" t="s">
        <x:v>1047</x:v>
      </x:c>
      <x:c r="H2484" s="44" t="n">
        <x:v>22.63</x:v>
      </x:c>
      <x:c r="I2484" s="0" t="s">
        <x:v>1048</x:v>
      </x:c>
      <x:c r="J2484" s="45">
        <x:f>ROUND(E2484* H2484,5)</x:f>
      </x:c>
      <x:c r="K2484" s="46" t="s"/>
    </x:row>
    <x:row r="2485" spans="1:27">
      <x:c r="D2485" s="47" t="s">
        <x:v>1062</x:v>
      </x:c>
      <x:c r="E2485" s="46" t="s"/>
      <x:c r="H2485" s="46" t="s"/>
      <x:c r="K2485" s="44">
        <x:f>SUM(J2483:J2484)</x:f>
      </x:c>
    </x:row>
    <x:row r="2486" spans="1:27">
      <x:c r="E2486" s="46" t="s"/>
      <x:c r="H2486" s="46" t="s"/>
      <x:c r="K2486" s="46" t="s"/>
    </x:row>
    <x:row r="2487" spans="1:27">
      <x:c r="D2487" s="47" t="s">
        <x:v>1064</x:v>
      </x:c>
      <x:c r="E2487" s="46" t="s"/>
      <x:c r="H2487" s="46" t="n">
        <x:v>1.5</x:v>
      </x:c>
      <x:c r="I2487" s="0" t="s">
        <x:v>1065</x:v>
      </x:c>
      <x:c r="J2487" s="0">
        <x:f>ROUND(H2487/100*K2481,5)</x:f>
      </x:c>
      <x:c r="K2487" s="46" t="s"/>
    </x:row>
    <x:row r="2488" spans="1:27">
      <x:c r="D2488" s="47" t="s">
        <x:v>1063</x:v>
      </x:c>
      <x:c r="E2488" s="46" t="s"/>
      <x:c r="H2488" s="46" t="s"/>
      <x:c r="K2488" s="48">
        <x:f>SUM(J2478:J2487)</x:f>
      </x:c>
    </x:row>
    <x:row r="2489" spans="1:27">
      <x:c r="D2489" s="47" t="s">
        <x:v>1130</x:v>
      </x:c>
      <x:c r="E2489" s="46" t="s"/>
      <x:c r="H2489" s="46" t="n">
        <x:v>15.53</x:v>
      </x:c>
      <x:c r="I2489" s="0" t="s">
        <x:v>1065</x:v>
      </x:c>
      <x:c r="K2489" s="44">
        <x:f>ROUND(H2489/100*K2488,5)</x:f>
      </x:c>
    </x:row>
    <x:row r="2490" spans="1:27">
      <x:c r="D2490" s="47" t="s">
        <x:v>1066</x:v>
      </x:c>
      <x:c r="E2490" s="46" t="s"/>
      <x:c r="H2490" s="46" t="s"/>
      <x:c r="K2490" s="48">
        <x:f>SUM(K2488:K2489)</x:f>
      </x:c>
    </x:row>
    <x:row r="2492" spans="1:27" customFormat="1" ht="45" customHeight="1">
      <x:c r="A2492" s="36" t="s">
        <x:v>1749</x:v>
      </x:c>
      <x:c r="B2492" s="36" t="s">
        <x:v>352</x:v>
      </x:c>
      <x:c r="C2492" s="37" t="s">
        <x:v>18</x:v>
      </x:c>
      <x:c r="D2492" s="38" t="s">
        <x:v>353</x:v>
      </x:c>
      <x:c r="E2492" s="37" t="s"/>
      <x:c r="F2492" s="37" t="s"/>
      <x:c r="G2492" s="37" t="s"/>
      <x:c r="H2492" s="39" t="s">
        <x:v>1041</x:v>
      </x:c>
      <x:c r="I2492" s="40" t="n">
        <x:v>1</x:v>
      </x:c>
      <x:c r="J2492" s="41" t="s"/>
      <x:c r="K2492" s="42">
        <x:f>ROUND(K2505,2)</x:f>
      </x:c>
      <x:c r="L2492" s="37" t="s"/>
      <x:c r="M2492" s="37" t="s"/>
      <x:c r="N2492" s="37" t="s"/>
      <x:c r="O2492" s="37" t="s"/>
      <x:c r="P2492" s="37" t="s"/>
      <x:c r="Q2492" s="37" t="s"/>
      <x:c r="R2492" s="37" t="s"/>
      <x:c r="S2492" s="37" t="s"/>
      <x:c r="T2492" s="37" t="s"/>
      <x:c r="U2492" s="37" t="s"/>
      <x:c r="V2492" s="37" t="s"/>
      <x:c r="W2492" s="37" t="s"/>
      <x:c r="X2492" s="37" t="s"/>
      <x:c r="Y2492" s="37" t="s"/>
      <x:c r="Z2492" s="37" t="s"/>
      <x:c r="AA2492" s="37" t="s"/>
    </x:row>
    <x:row r="2493" spans="1:27">
      <x:c r="B2493" s="14" t="s">
        <x:v>1042</x:v>
      </x:c>
    </x:row>
    <x:row r="2494" spans="1:27">
      <x:c r="B2494" s="0" t="s">
        <x:v>1210</x:v>
      </x:c>
      <x:c r="C2494" s="0" t="s">
        <x:v>1044</x:v>
      </x:c>
      <x:c r="D2494" s="0" t="s">
        <x:v>1211</x:v>
      </x:c>
      <x:c r="E2494" s="43" t="n">
        <x:v>1.5</x:v>
      </x:c>
      <x:c r="F2494" s="0" t="s">
        <x:v>1046</x:v>
      </x:c>
      <x:c r="G2494" s="0" t="s">
        <x:v>1047</x:v>
      </x:c>
      <x:c r="H2494" s="44" t="n">
        <x:v>27.29</x:v>
      </x:c>
      <x:c r="I2494" s="0" t="s">
        <x:v>1048</x:v>
      </x:c>
      <x:c r="J2494" s="45">
        <x:f>ROUND(E2494/I2492* H2494,5)</x:f>
      </x:c>
      <x:c r="K2494" s="46" t="s"/>
    </x:row>
    <x:row r="2495" spans="1:27">
      <x:c r="B2495" s="0" t="s">
        <x:v>1208</x:v>
      </x:c>
      <x:c r="C2495" s="0" t="s">
        <x:v>1044</x:v>
      </x:c>
      <x:c r="D2495" s="0" t="s">
        <x:v>1209</x:v>
      </x:c>
      <x:c r="E2495" s="43" t="n">
        <x:v>0.075</x:v>
      </x:c>
      <x:c r="F2495" s="0" t="s">
        <x:v>1046</x:v>
      </x:c>
      <x:c r="G2495" s="0" t="s">
        <x:v>1047</x:v>
      </x:c>
      <x:c r="H2495" s="44" t="n">
        <x:v>23.97</x:v>
      </x:c>
      <x:c r="I2495" s="0" t="s">
        <x:v>1048</x:v>
      </x:c>
      <x:c r="J2495" s="45">
        <x:f>ROUND(E2495/I2492* H2495,5)</x:f>
      </x:c>
      <x:c r="K2495" s="46" t="s"/>
    </x:row>
    <x:row r="2496" spans="1:27">
      <x:c r="D2496" s="47" t="s">
        <x:v>1049</x:v>
      </x:c>
      <x:c r="E2496" s="46" t="s"/>
      <x:c r="H2496" s="46" t="s"/>
      <x:c r="K2496" s="44">
        <x:f>SUM(J2494:J2495)</x:f>
      </x:c>
    </x:row>
    <x:row r="2497" spans="1:27">
      <x:c r="B2497" s="14" t="s">
        <x:v>1054</x:v>
      </x:c>
      <x:c r="E2497" s="46" t="s"/>
      <x:c r="H2497" s="46" t="s"/>
      <x:c r="K2497" s="46" t="s"/>
    </x:row>
    <x:row r="2498" spans="1:27">
      <x:c r="B2498" s="0" t="s">
        <x:v>1317</x:v>
      </x:c>
      <x:c r="C2498" s="0" t="s">
        <x:v>18</x:v>
      </x:c>
      <x:c r="D2498" s="0" t="s">
        <x:v>1318</x:v>
      </x:c>
      <x:c r="E2498" s="43" t="n">
        <x:v>1</x:v>
      </x:c>
      <x:c r="G2498" s="0" t="s">
        <x:v>1047</x:v>
      </x:c>
      <x:c r="H2498" s="44" t="n">
        <x:v>22.63</x:v>
      </x:c>
      <x:c r="I2498" s="0" t="s">
        <x:v>1048</x:v>
      </x:c>
      <x:c r="J2498" s="45">
        <x:f>ROUND(E2498* H2498,5)</x:f>
      </x:c>
      <x:c r="K2498" s="46" t="s"/>
    </x:row>
    <x:row r="2499" spans="1:27">
      <x:c r="B2499" s="0" t="s">
        <x:v>1750</x:v>
      </x:c>
      <x:c r="C2499" s="0" t="s">
        <x:v>18</x:v>
      </x:c>
      <x:c r="D2499" s="0" t="s">
        <x:v>1751</x:v>
      </x:c>
      <x:c r="E2499" s="43" t="n">
        <x:v>1</x:v>
      </x:c>
      <x:c r="G2499" s="0" t="s">
        <x:v>1047</x:v>
      </x:c>
      <x:c r="H2499" s="44" t="n">
        <x:v>168.82</x:v>
      </x:c>
      <x:c r="I2499" s="0" t="s">
        <x:v>1048</x:v>
      </x:c>
      <x:c r="J2499" s="45">
        <x:f>ROUND(E2499* H2499,5)</x:f>
      </x:c>
      <x:c r="K2499" s="46" t="s"/>
    </x:row>
    <x:row r="2500" spans="1:27">
      <x:c r="D2500" s="47" t="s">
        <x:v>1062</x:v>
      </x:c>
      <x:c r="E2500" s="46" t="s"/>
      <x:c r="H2500" s="46" t="s"/>
      <x:c r="K2500" s="44">
        <x:f>SUM(J2498:J2499)</x:f>
      </x:c>
    </x:row>
    <x:row r="2501" spans="1:27">
      <x:c r="E2501" s="46" t="s"/>
      <x:c r="H2501" s="46" t="s"/>
      <x:c r="K2501" s="46" t="s"/>
    </x:row>
    <x:row r="2502" spans="1:27">
      <x:c r="D2502" s="47" t="s">
        <x:v>1064</x:v>
      </x:c>
      <x:c r="E2502" s="46" t="s"/>
      <x:c r="H2502" s="46" t="n">
        <x:v>1.5</x:v>
      </x:c>
      <x:c r="I2502" s="0" t="s">
        <x:v>1065</x:v>
      </x:c>
      <x:c r="J2502" s="0">
        <x:f>ROUND(H2502/100*K2496,5)</x:f>
      </x:c>
      <x:c r="K2502" s="46" t="s"/>
    </x:row>
    <x:row r="2503" spans="1:27">
      <x:c r="D2503" s="47" t="s">
        <x:v>1063</x:v>
      </x:c>
      <x:c r="E2503" s="46" t="s"/>
      <x:c r="H2503" s="46" t="s"/>
      <x:c r="K2503" s="48">
        <x:f>SUM(J2493:J2502)</x:f>
      </x:c>
    </x:row>
    <x:row r="2504" spans="1:27">
      <x:c r="D2504" s="47" t="s">
        <x:v>1130</x:v>
      </x:c>
      <x:c r="E2504" s="46" t="s"/>
      <x:c r="H2504" s="46" t="n">
        <x:v>15.53</x:v>
      </x:c>
      <x:c r="I2504" s="0" t="s">
        <x:v>1065</x:v>
      </x:c>
      <x:c r="K2504" s="44">
        <x:f>ROUND(H2504/100*K2503,5)</x:f>
      </x:c>
    </x:row>
    <x:row r="2505" spans="1:27">
      <x:c r="D2505" s="47" t="s">
        <x:v>1066</x:v>
      </x:c>
      <x:c r="E2505" s="46" t="s"/>
      <x:c r="H2505" s="46" t="s"/>
      <x:c r="K2505" s="48">
        <x:f>SUM(K2503:K2504)</x:f>
      </x:c>
    </x:row>
    <x:row r="2507" spans="1:27" customFormat="1" ht="45" customHeight="1">
      <x:c r="A2507" s="36" t="s">
        <x:v>1752</x:v>
      </x:c>
      <x:c r="B2507" s="36" t="s">
        <x:v>354</x:v>
      </x:c>
      <x:c r="C2507" s="37" t="s">
        <x:v>18</x:v>
      </x:c>
      <x:c r="D2507" s="38" t="s">
        <x:v>355</x:v>
      </x:c>
      <x:c r="E2507" s="37" t="s"/>
      <x:c r="F2507" s="37" t="s"/>
      <x:c r="G2507" s="37" t="s"/>
      <x:c r="H2507" s="39" t="s">
        <x:v>1041</x:v>
      </x:c>
      <x:c r="I2507" s="40" t="n">
        <x:v>1</x:v>
      </x:c>
      <x:c r="J2507" s="41" t="s"/>
      <x:c r="K2507" s="42">
        <x:f>ROUND(K2520,2)</x:f>
      </x:c>
      <x:c r="L2507" s="37" t="s"/>
      <x:c r="M2507" s="37" t="s"/>
      <x:c r="N2507" s="37" t="s"/>
      <x:c r="O2507" s="37" t="s"/>
      <x:c r="P2507" s="37" t="s"/>
      <x:c r="Q2507" s="37" t="s"/>
      <x:c r="R2507" s="37" t="s"/>
      <x:c r="S2507" s="37" t="s"/>
      <x:c r="T2507" s="37" t="s"/>
      <x:c r="U2507" s="37" t="s"/>
      <x:c r="V2507" s="37" t="s"/>
      <x:c r="W2507" s="37" t="s"/>
      <x:c r="X2507" s="37" t="s"/>
      <x:c r="Y2507" s="37" t="s"/>
      <x:c r="Z2507" s="37" t="s"/>
      <x:c r="AA2507" s="37" t="s"/>
    </x:row>
    <x:row r="2508" spans="1:27">
      <x:c r="B2508" s="14" t="s">
        <x:v>1042</x:v>
      </x:c>
    </x:row>
    <x:row r="2509" spans="1:27">
      <x:c r="B2509" s="0" t="s">
        <x:v>1210</x:v>
      </x:c>
      <x:c r="C2509" s="0" t="s">
        <x:v>1044</x:v>
      </x:c>
      <x:c r="D2509" s="0" t="s">
        <x:v>1211</x:v>
      </x:c>
      <x:c r="E2509" s="43" t="n">
        <x:v>2</x:v>
      </x:c>
      <x:c r="F2509" s="0" t="s">
        <x:v>1046</x:v>
      </x:c>
      <x:c r="G2509" s="0" t="s">
        <x:v>1047</x:v>
      </x:c>
      <x:c r="H2509" s="44" t="n">
        <x:v>27.29</x:v>
      </x:c>
      <x:c r="I2509" s="0" t="s">
        <x:v>1048</x:v>
      </x:c>
      <x:c r="J2509" s="45">
        <x:f>ROUND(E2509/I2507* H2509,5)</x:f>
      </x:c>
      <x:c r="K2509" s="46" t="s"/>
    </x:row>
    <x:row r="2510" spans="1:27">
      <x:c r="B2510" s="0" t="s">
        <x:v>1208</x:v>
      </x:c>
      <x:c r="C2510" s="0" t="s">
        <x:v>1044</x:v>
      </x:c>
      <x:c r="D2510" s="0" t="s">
        <x:v>1209</x:v>
      </x:c>
      <x:c r="E2510" s="43" t="n">
        <x:v>0.1</x:v>
      </x:c>
      <x:c r="F2510" s="0" t="s">
        <x:v>1046</x:v>
      </x:c>
      <x:c r="G2510" s="0" t="s">
        <x:v>1047</x:v>
      </x:c>
      <x:c r="H2510" s="44" t="n">
        <x:v>23.97</x:v>
      </x:c>
      <x:c r="I2510" s="0" t="s">
        <x:v>1048</x:v>
      </x:c>
      <x:c r="J2510" s="45">
        <x:f>ROUND(E2510/I2507* H2510,5)</x:f>
      </x:c>
      <x:c r="K2510" s="46" t="s"/>
    </x:row>
    <x:row r="2511" spans="1:27">
      <x:c r="D2511" s="47" t="s">
        <x:v>1049</x:v>
      </x:c>
      <x:c r="E2511" s="46" t="s"/>
      <x:c r="H2511" s="46" t="s"/>
      <x:c r="K2511" s="44">
        <x:f>SUM(J2509:J2510)</x:f>
      </x:c>
    </x:row>
    <x:row r="2512" spans="1:27">
      <x:c r="B2512" s="14" t="s">
        <x:v>1054</x:v>
      </x:c>
      <x:c r="E2512" s="46" t="s"/>
      <x:c r="H2512" s="46" t="s"/>
      <x:c r="K2512" s="46" t="s"/>
    </x:row>
    <x:row r="2513" spans="1:27">
      <x:c r="B2513" s="0" t="s">
        <x:v>1753</x:v>
      </x:c>
      <x:c r="C2513" s="0" t="s">
        <x:v>18</x:v>
      </x:c>
      <x:c r="D2513" s="0" t="s">
        <x:v>1754</x:v>
      </x:c>
      <x:c r="E2513" s="43" t="n">
        <x:v>1</x:v>
      </x:c>
      <x:c r="G2513" s="0" t="s">
        <x:v>1047</x:v>
      </x:c>
      <x:c r="H2513" s="44" t="n">
        <x:v>168.82</x:v>
      </x:c>
      <x:c r="I2513" s="0" t="s">
        <x:v>1048</x:v>
      </x:c>
      <x:c r="J2513" s="45">
        <x:f>ROUND(E2513* H2513,5)</x:f>
      </x:c>
      <x:c r="K2513" s="46" t="s"/>
    </x:row>
    <x:row r="2514" spans="1:27">
      <x:c r="B2514" s="0" t="s">
        <x:v>1317</x:v>
      </x:c>
      <x:c r="C2514" s="0" t="s">
        <x:v>18</x:v>
      </x:c>
      <x:c r="D2514" s="0" t="s">
        <x:v>1318</x:v>
      </x:c>
      <x:c r="E2514" s="43" t="n">
        <x:v>1</x:v>
      </x:c>
      <x:c r="G2514" s="0" t="s">
        <x:v>1047</x:v>
      </x:c>
      <x:c r="H2514" s="44" t="n">
        <x:v>22.63</x:v>
      </x:c>
      <x:c r="I2514" s="0" t="s">
        <x:v>1048</x:v>
      </x:c>
      <x:c r="J2514" s="45">
        <x:f>ROUND(E2514* H2514,5)</x:f>
      </x:c>
      <x:c r="K2514" s="46" t="s"/>
    </x:row>
    <x:row r="2515" spans="1:27">
      <x:c r="D2515" s="47" t="s">
        <x:v>1062</x:v>
      </x:c>
      <x:c r="E2515" s="46" t="s"/>
      <x:c r="H2515" s="46" t="s"/>
      <x:c r="K2515" s="44">
        <x:f>SUM(J2513:J2514)</x:f>
      </x:c>
    </x:row>
    <x:row r="2516" spans="1:27">
      <x:c r="E2516" s="46" t="s"/>
      <x:c r="H2516" s="46" t="s"/>
      <x:c r="K2516" s="46" t="s"/>
    </x:row>
    <x:row r="2517" spans="1:27">
      <x:c r="D2517" s="47" t="s">
        <x:v>1064</x:v>
      </x:c>
      <x:c r="E2517" s="46" t="s"/>
      <x:c r="H2517" s="46" t="n">
        <x:v>1.5</x:v>
      </x:c>
      <x:c r="I2517" s="0" t="s">
        <x:v>1065</x:v>
      </x:c>
      <x:c r="J2517" s="0">
        <x:f>ROUND(H2517/100*K2511,5)</x:f>
      </x:c>
      <x:c r="K2517" s="46" t="s"/>
    </x:row>
    <x:row r="2518" spans="1:27">
      <x:c r="D2518" s="47" t="s">
        <x:v>1063</x:v>
      </x:c>
      <x:c r="E2518" s="46" t="s"/>
      <x:c r="H2518" s="46" t="s"/>
      <x:c r="K2518" s="48">
        <x:f>SUM(J2508:J2517)</x:f>
      </x:c>
    </x:row>
    <x:row r="2519" spans="1:27">
      <x:c r="D2519" s="47" t="s">
        <x:v>1130</x:v>
      </x:c>
      <x:c r="E2519" s="46" t="s"/>
      <x:c r="H2519" s="46" t="n">
        <x:v>15.53</x:v>
      </x:c>
      <x:c r="I2519" s="0" t="s">
        <x:v>1065</x:v>
      </x:c>
      <x:c r="K2519" s="44">
        <x:f>ROUND(H2519/100*K2518,5)</x:f>
      </x:c>
    </x:row>
    <x:row r="2520" spans="1:27">
      <x:c r="D2520" s="47" t="s">
        <x:v>1066</x:v>
      </x:c>
      <x:c r="E2520" s="46" t="s"/>
      <x:c r="H2520" s="46" t="s"/>
      <x:c r="K2520" s="48">
        <x:f>SUM(K2518:K2519)</x:f>
      </x:c>
    </x:row>
    <x:row r="2522" spans="1:27" customFormat="1" ht="45" customHeight="1">
      <x:c r="A2522" s="36" t="s">
        <x:v>1755</x:v>
      </x:c>
      <x:c r="B2522" s="36" t="s">
        <x:v>338</x:v>
      </x:c>
      <x:c r="C2522" s="37" t="s">
        <x:v>18</x:v>
      </x:c>
      <x:c r="D2522" s="38" t="s">
        <x:v>339</x:v>
      </x:c>
      <x:c r="E2522" s="37" t="s"/>
      <x:c r="F2522" s="37" t="s"/>
      <x:c r="G2522" s="37" t="s"/>
      <x:c r="H2522" s="39" t="s">
        <x:v>1041</x:v>
      </x:c>
      <x:c r="I2522" s="40" t="n">
        <x:v>1</x:v>
      </x:c>
      <x:c r="J2522" s="41" t="s"/>
      <x:c r="K2522" s="42">
        <x:f>ROUND(K2535,2)</x:f>
      </x:c>
      <x:c r="L2522" s="37" t="s"/>
      <x:c r="M2522" s="37" t="s"/>
      <x:c r="N2522" s="37" t="s"/>
      <x:c r="O2522" s="37" t="s"/>
      <x:c r="P2522" s="37" t="s"/>
      <x:c r="Q2522" s="37" t="s"/>
      <x:c r="R2522" s="37" t="s"/>
      <x:c r="S2522" s="37" t="s"/>
      <x:c r="T2522" s="37" t="s"/>
      <x:c r="U2522" s="37" t="s"/>
      <x:c r="V2522" s="37" t="s"/>
      <x:c r="W2522" s="37" t="s"/>
      <x:c r="X2522" s="37" t="s"/>
      <x:c r="Y2522" s="37" t="s"/>
      <x:c r="Z2522" s="37" t="s"/>
      <x:c r="AA2522" s="37" t="s"/>
    </x:row>
    <x:row r="2523" spans="1:27">
      <x:c r="B2523" s="14" t="s">
        <x:v>1042</x:v>
      </x:c>
    </x:row>
    <x:row r="2524" spans="1:27">
      <x:c r="B2524" s="0" t="s">
        <x:v>1208</x:v>
      </x:c>
      <x:c r="C2524" s="0" t="s">
        <x:v>1044</x:v>
      </x:c>
      <x:c r="D2524" s="0" t="s">
        <x:v>1209</x:v>
      </x:c>
      <x:c r="E2524" s="43" t="n">
        <x:v>0.1</x:v>
      </x:c>
      <x:c r="F2524" s="0" t="s">
        <x:v>1046</x:v>
      </x:c>
      <x:c r="G2524" s="0" t="s">
        <x:v>1047</x:v>
      </x:c>
      <x:c r="H2524" s="44" t="n">
        <x:v>23.97</x:v>
      </x:c>
      <x:c r="I2524" s="0" t="s">
        <x:v>1048</x:v>
      </x:c>
      <x:c r="J2524" s="45">
        <x:f>ROUND(E2524/I2522* H2524,5)</x:f>
      </x:c>
      <x:c r="K2524" s="46" t="s"/>
    </x:row>
    <x:row r="2525" spans="1:27">
      <x:c r="B2525" s="0" t="s">
        <x:v>1210</x:v>
      </x:c>
      <x:c r="C2525" s="0" t="s">
        <x:v>1044</x:v>
      </x:c>
      <x:c r="D2525" s="0" t="s">
        <x:v>1211</x:v>
      </x:c>
      <x:c r="E2525" s="43" t="n">
        <x:v>2</x:v>
      </x:c>
      <x:c r="F2525" s="0" t="s">
        <x:v>1046</x:v>
      </x:c>
      <x:c r="G2525" s="0" t="s">
        <x:v>1047</x:v>
      </x:c>
      <x:c r="H2525" s="44" t="n">
        <x:v>27.29</x:v>
      </x:c>
      <x:c r="I2525" s="0" t="s">
        <x:v>1048</x:v>
      </x:c>
      <x:c r="J2525" s="45">
        <x:f>ROUND(E2525/I2522* H2525,5)</x:f>
      </x:c>
      <x:c r="K2525" s="46" t="s"/>
    </x:row>
    <x:row r="2526" spans="1:27">
      <x:c r="D2526" s="47" t="s">
        <x:v>1049</x:v>
      </x:c>
      <x:c r="E2526" s="46" t="s"/>
      <x:c r="H2526" s="46" t="s"/>
      <x:c r="K2526" s="44">
        <x:f>SUM(J2524:J2525)</x:f>
      </x:c>
    </x:row>
    <x:row r="2527" spans="1:27">
      <x:c r="B2527" s="14" t="s">
        <x:v>1054</x:v>
      </x:c>
      <x:c r="E2527" s="46" t="s"/>
      <x:c r="H2527" s="46" t="s"/>
      <x:c r="K2527" s="46" t="s"/>
    </x:row>
    <x:row r="2528" spans="1:27">
      <x:c r="B2528" s="0" t="s">
        <x:v>1317</x:v>
      </x:c>
      <x:c r="C2528" s="0" t="s">
        <x:v>18</x:v>
      </x:c>
      <x:c r="D2528" s="0" t="s">
        <x:v>1318</x:v>
      </x:c>
      <x:c r="E2528" s="43" t="n">
        <x:v>1</x:v>
      </x:c>
      <x:c r="G2528" s="0" t="s">
        <x:v>1047</x:v>
      </x:c>
      <x:c r="H2528" s="44" t="n">
        <x:v>22.63</x:v>
      </x:c>
      <x:c r="I2528" s="0" t="s">
        <x:v>1048</x:v>
      </x:c>
      <x:c r="J2528" s="45">
        <x:f>ROUND(E2528* H2528,5)</x:f>
      </x:c>
      <x:c r="K2528" s="46" t="s"/>
    </x:row>
    <x:row r="2529" spans="1:27">
      <x:c r="B2529" s="0" t="s">
        <x:v>1319</x:v>
      </x:c>
      <x:c r="C2529" s="0" t="s">
        <x:v>18</x:v>
      </x:c>
      <x:c r="D2529" s="0" t="s">
        <x:v>1320</x:v>
      </x:c>
      <x:c r="E2529" s="43" t="n">
        <x:v>1</x:v>
      </x:c>
      <x:c r="G2529" s="0" t="s">
        <x:v>1047</x:v>
      </x:c>
      <x:c r="H2529" s="44" t="n">
        <x:v>215.56</x:v>
      </x:c>
      <x:c r="I2529" s="0" t="s">
        <x:v>1048</x:v>
      </x:c>
      <x:c r="J2529" s="45">
        <x:f>ROUND(E2529* H2529,5)</x:f>
      </x:c>
      <x:c r="K2529" s="46" t="s"/>
    </x:row>
    <x:row r="2530" spans="1:27">
      <x:c r="D2530" s="47" t="s">
        <x:v>1062</x:v>
      </x:c>
      <x:c r="E2530" s="46" t="s"/>
      <x:c r="H2530" s="46" t="s"/>
      <x:c r="K2530" s="44">
        <x:f>SUM(J2528:J2529)</x:f>
      </x:c>
    </x:row>
    <x:row r="2531" spans="1:27">
      <x:c r="E2531" s="46" t="s"/>
      <x:c r="H2531" s="46" t="s"/>
      <x:c r="K2531" s="46" t="s"/>
    </x:row>
    <x:row r="2532" spans="1:27">
      <x:c r="D2532" s="47" t="s">
        <x:v>1064</x:v>
      </x:c>
      <x:c r="E2532" s="46" t="s"/>
      <x:c r="H2532" s="46" t="n">
        <x:v>1.5</x:v>
      </x:c>
      <x:c r="I2532" s="0" t="s">
        <x:v>1065</x:v>
      </x:c>
      <x:c r="J2532" s="0">
        <x:f>ROUND(H2532/100*K2526,5)</x:f>
      </x:c>
      <x:c r="K2532" s="46" t="s"/>
    </x:row>
    <x:row r="2533" spans="1:27">
      <x:c r="D2533" s="47" t="s">
        <x:v>1063</x:v>
      </x:c>
      <x:c r="E2533" s="46" t="s"/>
      <x:c r="H2533" s="46" t="s"/>
      <x:c r="K2533" s="48">
        <x:f>SUM(J2523:J2532)</x:f>
      </x:c>
    </x:row>
    <x:row r="2534" spans="1:27">
      <x:c r="D2534" s="47" t="s">
        <x:v>1130</x:v>
      </x:c>
      <x:c r="E2534" s="46" t="s"/>
      <x:c r="H2534" s="46" t="n">
        <x:v>15.53</x:v>
      </x:c>
      <x:c r="I2534" s="0" t="s">
        <x:v>1065</x:v>
      </x:c>
      <x:c r="K2534" s="44">
        <x:f>ROUND(H2534/100*K2533,5)</x:f>
      </x:c>
    </x:row>
    <x:row r="2535" spans="1:27">
      <x:c r="D2535" s="47" t="s">
        <x:v>1066</x:v>
      </x:c>
      <x:c r="E2535" s="46" t="s"/>
      <x:c r="H2535" s="46" t="s"/>
      <x:c r="K2535" s="48">
        <x:f>SUM(K2533:K2534)</x:f>
      </x:c>
    </x:row>
    <x:row r="2537" spans="1:27" customFormat="1" ht="45" customHeight="1">
      <x:c r="A2537" s="36" t="s">
        <x:v>1756</x:v>
      </x:c>
      <x:c r="B2537" s="36" t="s">
        <x:v>342</x:v>
      </x:c>
      <x:c r="C2537" s="37" t="s">
        <x:v>18</x:v>
      </x:c>
      <x:c r="D2537" s="38" t="s">
        <x:v>343</x:v>
      </x:c>
      <x:c r="E2537" s="37" t="s"/>
      <x:c r="F2537" s="37" t="s"/>
      <x:c r="G2537" s="37" t="s"/>
      <x:c r="H2537" s="39" t="s">
        <x:v>1041</x:v>
      </x:c>
      <x:c r="I2537" s="40" t="n">
        <x:v>1</x:v>
      </x:c>
      <x:c r="J2537" s="41" t="s"/>
      <x:c r="K2537" s="42">
        <x:f>ROUND(K2551,2)</x:f>
      </x:c>
      <x:c r="L2537" s="37" t="s"/>
      <x:c r="M2537" s="37" t="s"/>
      <x:c r="N2537" s="37" t="s"/>
      <x:c r="O2537" s="37" t="s"/>
      <x:c r="P2537" s="37" t="s"/>
      <x:c r="Q2537" s="37" t="s"/>
      <x:c r="R2537" s="37" t="s"/>
      <x:c r="S2537" s="37" t="s"/>
      <x:c r="T2537" s="37" t="s"/>
      <x:c r="U2537" s="37" t="s"/>
      <x:c r="V2537" s="37" t="s"/>
      <x:c r="W2537" s="37" t="s"/>
      <x:c r="X2537" s="37" t="s"/>
      <x:c r="Y2537" s="37" t="s"/>
      <x:c r="Z2537" s="37" t="s"/>
      <x:c r="AA2537" s="37" t="s"/>
    </x:row>
    <x:row r="2538" spans="1:27">
      <x:c r="B2538" s="14" t="s">
        <x:v>1042</x:v>
      </x:c>
    </x:row>
    <x:row r="2539" spans="1:27">
      <x:c r="B2539" s="0" t="s">
        <x:v>1208</x:v>
      </x:c>
      <x:c r="C2539" s="0" t="s">
        <x:v>1044</x:v>
      </x:c>
      <x:c r="D2539" s="0" t="s">
        <x:v>1209</x:v>
      </x:c>
      <x:c r="E2539" s="43" t="n">
        <x:v>0.06</x:v>
      </x:c>
      <x:c r="F2539" s="0" t="s">
        <x:v>1046</x:v>
      </x:c>
      <x:c r="G2539" s="0" t="s">
        <x:v>1047</x:v>
      </x:c>
      <x:c r="H2539" s="44" t="n">
        <x:v>23.97</x:v>
      </x:c>
      <x:c r="I2539" s="0" t="s">
        <x:v>1048</x:v>
      </x:c>
      <x:c r="J2539" s="45">
        <x:f>ROUND(E2539/I2537* H2539,5)</x:f>
      </x:c>
      <x:c r="K2539" s="46" t="s"/>
    </x:row>
    <x:row r="2540" spans="1:27">
      <x:c r="B2540" s="0" t="s">
        <x:v>1210</x:v>
      </x:c>
      <x:c r="C2540" s="0" t="s">
        <x:v>1044</x:v>
      </x:c>
      <x:c r="D2540" s="0" t="s">
        <x:v>1211</x:v>
      </x:c>
      <x:c r="E2540" s="43" t="n">
        <x:v>1.2</x:v>
      </x:c>
      <x:c r="F2540" s="0" t="s">
        <x:v>1046</x:v>
      </x:c>
      <x:c r="G2540" s="0" t="s">
        <x:v>1047</x:v>
      </x:c>
      <x:c r="H2540" s="44" t="n">
        <x:v>27.29</x:v>
      </x:c>
      <x:c r="I2540" s="0" t="s">
        <x:v>1048</x:v>
      </x:c>
      <x:c r="J2540" s="45">
        <x:f>ROUND(E2540/I2537* H2540,5)</x:f>
      </x:c>
      <x:c r="K2540" s="46" t="s"/>
    </x:row>
    <x:row r="2541" spans="1:27">
      <x:c r="D2541" s="47" t="s">
        <x:v>1049</x:v>
      </x:c>
      <x:c r="E2541" s="46" t="s"/>
      <x:c r="H2541" s="46" t="s"/>
      <x:c r="K2541" s="44">
        <x:f>SUM(J2539:J2540)</x:f>
      </x:c>
    </x:row>
    <x:row r="2542" spans="1:27">
      <x:c r="B2542" s="14" t="s">
        <x:v>1054</x:v>
      </x:c>
      <x:c r="E2542" s="46" t="s"/>
      <x:c r="H2542" s="46" t="s"/>
      <x:c r="K2542" s="46" t="s"/>
    </x:row>
    <x:row r="2543" spans="1:27">
      <x:c r="B2543" s="0" t="s">
        <x:v>1757</x:v>
      </x:c>
      <x:c r="C2543" s="0" t="s">
        <x:v>18</x:v>
      </x:c>
      <x:c r="D2543" s="0" t="s">
        <x:v>1758</x:v>
      </x:c>
      <x:c r="E2543" s="43" t="n">
        <x:v>1</x:v>
      </x:c>
      <x:c r="G2543" s="0" t="s">
        <x:v>1047</x:v>
      </x:c>
      <x:c r="H2543" s="44" t="n">
        <x:v>15.04</x:v>
      </x:c>
      <x:c r="I2543" s="0" t="s">
        <x:v>1048</x:v>
      </x:c>
      <x:c r="J2543" s="45">
        <x:f>ROUND(E2543* H2543,5)</x:f>
      </x:c>
      <x:c r="K2543" s="46" t="s"/>
    </x:row>
    <x:row r="2544" spans="1:27">
      <x:c r="B2544" s="0" t="s">
        <x:v>1759</x:v>
      </x:c>
      <x:c r="C2544" s="0" t="s">
        <x:v>18</x:v>
      </x:c>
      <x:c r="D2544" s="0" t="s">
        <x:v>1760</x:v>
      </x:c>
      <x:c r="E2544" s="43" t="n">
        <x:v>1</x:v>
      </x:c>
      <x:c r="G2544" s="0" t="s">
        <x:v>1047</x:v>
      </x:c>
      <x:c r="H2544" s="44" t="n">
        <x:v>83.66</x:v>
      </x:c>
      <x:c r="I2544" s="0" t="s">
        <x:v>1048</x:v>
      </x:c>
      <x:c r="J2544" s="45">
        <x:f>ROUND(E2544* H2544,5)</x:f>
      </x:c>
      <x:c r="K2544" s="46" t="s"/>
    </x:row>
    <x:row r="2545" spans="1:27">
      <x:c r="B2545" s="0" t="s">
        <x:v>1761</x:v>
      </x:c>
      <x:c r="C2545" s="0" t="s">
        <x:v>18</x:v>
      </x:c>
      <x:c r="D2545" s="0" t="s">
        <x:v>1762</x:v>
      </x:c>
      <x:c r="E2545" s="43" t="n">
        <x:v>1</x:v>
      </x:c>
      <x:c r="G2545" s="0" t="s">
        <x:v>1047</x:v>
      </x:c>
      <x:c r="H2545" s="44" t="n">
        <x:v>58.22</x:v>
      </x:c>
      <x:c r="I2545" s="0" t="s">
        <x:v>1048</x:v>
      </x:c>
      <x:c r="J2545" s="45">
        <x:f>ROUND(E2545* H2545,5)</x:f>
      </x:c>
      <x:c r="K2545" s="46" t="s"/>
    </x:row>
    <x:row r="2546" spans="1:27">
      <x:c r="D2546" s="47" t="s">
        <x:v>1062</x:v>
      </x:c>
      <x:c r="E2546" s="46" t="s"/>
      <x:c r="H2546" s="46" t="s"/>
      <x:c r="K2546" s="44">
        <x:f>SUM(J2543:J2545)</x:f>
      </x:c>
    </x:row>
    <x:row r="2547" spans="1:27">
      <x:c r="E2547" s="46" t="s"/>
      <x:c r="H2547" s="46" t="s"/>
      <x:c r="K2547" s="46" t="s"/>
    </x:row>
    <x:row r="2548" spans="1:27">
      <x:c r="D2548" s="47" t="s">
        <x:v>1064</x:v>
      </x:c>
      <x:c r="E2548" s="46" t="s"/>
      <x:c r="H2548" s="46" t="n">
        <x:v>2.5</x:v>
      </x:c>
      <x:c r="I2548" s="0" t="s">
        <x:v>1065</x:v>
      </x:c>
      <x:c r="J2548" s="0">
        <x:f>ROUND(H2548/100*K2541,5)</x:f>
      </x:c>
      <x:c r="K2548" s="46" t="s"/>
    </x:row>
    <x:row r="2549" spans="1:27">
      <x:c r="D2549" s="47" t="s">
        <x:v>1063</x:v>
      </x:c>
      <x:c r="E2549" s="46" t="s"/>
      <x:c r="H2549" s="46" t="s"/>
      <x:c r="K2549" s="48">
        <x:f>SUM(J2538:J2548)</x:f>
      </x:c>
    </x:row>
    <x:row r="2550" spans="1:27">
      <x:c r="D2550" s="47" t="s">
        <x:v>1130</x:v>
      </x:c>
      <x:c r="E2550" s="46" t="s"/>
      <x:c r="H2550" s="46" t="n">
        <x:v>15.53</x:v>
      </x:c>
      <x:c r="I2550" s="0" t="s">
        <x:v>1065</x:v>
      </x:c>
      <x:c r="K2550" s="44">
        <x:f>ROUND(H2550/100*K2549,5)</x:f>
      </x:c>
    </x:row>
    <x:row r="2551" spans="1:27">
      <x:c r="D2551" s="47" t="s">
        <x:v>1066</x:v>
      </x:c>
      <x:c r="E2551" s="46" t="s"/>
      <x:c r="H2551" s="46" t="s"/>
      <x:c r="K2551" s="48">
        <x:f>SUM(K2549:K2550)</x:f>
      </x:c>
    </x:row>
    <x:row r="2553" spans="1:27" customFormat="1" ht="45" customHeight="1">
      <x:c r="A2553" s="36" t="s">
        <x:v>1763</x:v>
      </x:c>
      <x:c r="B2553" s="36" t="s">
        <x:v>330</x:v>
      </x:c>
      <x:c r="C2553" s="37" t="s">
        <x:v>13</x:v>
      </x:c>
      <x:c r="D2553" s="38" t="s">
        <x:v>331</x:v>
      </x:c>
      <x:c r="E2553" s="37" t="s"/>
      <x:c r="F2553" s="37" t="s"/>
      <x:c r="G2553" s="37" t="s"/>
      <x:c r="H2553" s="39" t="s">
        <x:v>1041</x:v>
      </x:c>
      <x:c r="I2553" s="40" t="n">
        <x:v>1</x:v>
      </x:c>
      <x:c r="J2553" s="41" t="s"/>
      <x:c r="K2553" s="42">
        <x:f>ROUND(K2565,2)</x:f>
      </x:c>
      <x:c r="L2553" s="37" t="s"/>
      <x:c r="M2553" s="37" t="s"/>
      <x:c r="N2553" s="37" t="s"/>
      <x:c r="O2553" s="37" t="s"/>
      <x:c r="P2553" s="37" t="s"/>
      <x:c r="Q2553" s="37" t="s"/>
      <x:c r="R2553" s="37" t="s"/>
      <x:c r="S2553" s="37" t="s"/>
      <x:c r="T2553" s="37" t="s"/>
      <x:c r="U2553" s="37" t="s"/>
      <x:c r="V2553" s="37" t="s"/>
      <x:c r="W2553" s="37" t="s"/>
      <x:c r="X2553" s="37" t="s"/>
      <x:c r="Y2553" s="37" t="s"/>
      <x:c r="Z2553" s="37" t="s"/>
      <x:c r="AA2553" s="37" t="s"/>
    </x:row>
    <x:row r="2554" spans="1:27">
      <x:c r="B2554" s="14" t="s">
        <x:v>1042</x:v>
      </x:c>
    </x:row>
    <x:row r="2555" spans="1:27">
      <x:c r="B2555" s="0" t="s">
        <x:v>1174</x:v>
      </x:c>
      <x:c r="C2555" s="0" t="s">
        <x:v>1044</x:v>
      </x:c>
      <x:c r="D2555" s="0" t="s">
        <x:v>1175</x:v>
      </x:c>
      <x:c r="E2555" s="43" t="n">
        <x:v>0.1</x:v>
      </x:c>
      <x:c r="F2555" s="0" t="s">
        <x:v>1046</x:v>
      </x:c>
      <x:c r="G2555" s="0" t="s">
        <x:v>1047</x:v>
      </x:c>
      <x:c r="H2555" s="44" t="n">
        <x:v>23.8</x:v>
      </x:c>
      <x:c r="I2555" s="0" t="s">
        <x:v>1048</x:v>
      </x:c>
      <x:c r="J2555" s="45">
        <x:f>ROUND(E2555/I2553* H2555,5)</x:f>
      </x:c>
      <x:c r="K2555" s="46" t="s"/>
    </x:row>
    <x:row r="2556" spans="1:27">
      <x:c r="B2556" s="0" t="s">
        <x:v>1172</x:v>
      </x:c>
      <x:c r="C2556" s="0" t="s">
        <x:v>1044</x:v>
      </x:c>
      <x:c r="D2556" s="0" t="s">
        <x:v>1173</x:v>
      </x:c>
      <x:c r="E2556" s="43" t="n">
        <x:v>0.1</x:v>
      </x:c>
      <x:c r="F2556" s="0" t="s">
        <x:v>1046</x:v>
      </x:c>
      <x:c r="G2556" s="0" t="s">
        <x:v>1047</x:v>
      </x:c>
      <x:c r="H2556" s="44" t="n">
        <x:v>26.81</x:v>
      </x:c>
      <x:c r="I2556" s="0" t="s">
        <x:v>1048</x:v>
      </x:c>
      <x:c r="J2556" s="45">
        <x:f>ROUND(E2556/I2553* H2556,5)</x:f>
      </x:c>
      <x:c r="K2556" s="46" t="s"/>
    </x:row>
    <x:row r="2557" spans="1:27">
      <x:c r="D2557" s="47" t="s">
        <x:v>1049</x:v>
      </x:c>
      <x:c r="E2557" s="46" t="s"/>
      <x:c r="H2557" s="46" t="s"/>
      <x:c r="K2557" s="44">
        <x:f>SUM(J2555:J2556)</x:f>
      </x:c>
    </x:row>
    <x:row r="2558" spans="1:27">
      <x:c r="B2558" s="14" t="s">
        <x:v>1054</x:v>
      </x:c>
      <x:c r="E2558" s="46" t="s"/>
      <x:c r="H2558" s="46" t="s"/>
      <x:c r="K2558" s="46" t="s"/>
    </x:row>
    <x:row r="2559" spans="1:27">
      <x:c r="B2559" s="0" t="s">
        <x:v>1764</x:v>
      </x:c>
      <x:c r="C2559" s="0" t="s">
        <x:v>13</x:v>
      </x:c>
      <x:c r="D2559" s="0" t="s">
        <x:v>1765</x:v>
      </x:c>
      <x:c r="E2559" s="43" t="n">
        <x:v>1</x:v>
      </x:c>
      <x:c r="G2559" s="0" t="s">
        <x:v>1047</x:v>
      </x:c>
      <x:c r="H2559" s="44" t="n">
        <x:v>72.86</x:v>
      </x:c>
      <x:c r="I2559" s="0" t="s">
        <x:v>1048</x:v>
      </x:c>
      <x:c r="J2559" s="45">
        <x:f>ROUND(E2559* H2559,5)</x:f>
      </x:c>
      <x:c r="K2559" s="46" t="s"/>
    </x:row>
    <x:row r="2560" spans="1:27">
      <x:c r="D2560" s="47" t="s">
        <x:v>1062</x:v>
      </x:c>
      <x:c r="E2560" s="46" t="s"/>
      <x:c r="H2560" s="46" t="s"/>
      <x:c r="K2560" s="44">
        <x:f>SUM(J2559:J2559)</x:f>
      </x:c>
    </x:row>
    <x:row r="2561" spans="1:27">
      <x:c r="E2561" s="46" t="s"/>
      <x:c r="H2561" s="46" t="s"/>
      <x:c r="K2561" s="46" t="s"/>
    </x:row>
    <x:row r="2562" spans="1:27">
      <x:c r="D2562" s="47" t="s">
        <x:v>1064</x:v>
      </x:c>
      <x:c r="E2562" s="46" t="s"/>
      <x:c r="H2562" s="46" t="n">
        <x:v>2.5</x:v>
      </x:c>
      <x:c r="I2562" s="0" t="s">
        <x:v>1065</x:v>
      </x:c>
      <x:c r="J2562" s="0">
        <x:f>ROUND(H2562/100*K2557,5)</x:f>
      </x:c>
      <x:c r="K2562" s="46" t="s"/>
    </x:row>
    <x:row r="2563" spans="1:27">
      <x:c r="D2563" s="47" t="s">
        <x:v>1063</x:v>
      </x:c>
      <x:c r="E2563" s="46" t="s"/>
      <x:c r="H2563" s="46" t="s"/>
      <x:c r="K2563" s="48">
        <x:f>SUM(J2554:J2562)</x:f>
      </x:c>
    </x:row>
    <x:row r="2564" spans="1:27">
      <x:c r="D2564" s="47" t="s">
        <x:v>1130</x:v>
      </x:c>
      <x:c r="E2564" s="46" t="s"/>
      <x:c r="H2564" s="46" t="n">
        <x:v>15.53</x:v>
      </x:c>
      <x:c r="I2564" s="0" t="s">
        <x:v>1065</x:v>
      </x:c>
      <x:c r="K2564" s="44">
        <x:f>ROUND(H2564/100*K2563,5)</x:f>
      </x:c>
    </x:row>
    <x:row r="2565" spans="1:27">
      <x:c r="D2565" s="47" t="s">
        <x:v>1066</x:v>
      </x:c>
      <x:c r="E2565" s="46" t="s"/>
      <x:c r="H2565" s="46" t="s"/>
      <x:c r="K2565" s="48">
        <x:f>SUM(K2563:K2564)</x:f>
      </x:c>
    </x:row>
    <x:row r="2567" spans="1:27" customFormat="1" ht="45" customHeight="1">
      <x:c r="A2567" s="36" t="s">
        <x:v>1766</x:v>
      </x:c>
      <x:c r="B2567" s="36" t="s">
        <x:v>358</x:v>
      </x:c>
      <x:c r="C2567" s="37" t="s">
        <x:v>18</x:v>
      </x:c>
      <x:c r="D2567" s="38" t="s">
        <x:v>359</x:v>
      </x:c>
      <x:c r="E2567" s="37" t="s"/>
      <x:c r="F2567" s="37" t="s"/>
      <x:c r="G2567" s="37" t="s"/>
      <x:c r="H2567" s="39" t="s">
        <x:v>1041</x:v>
      </x:c>
      <x:c r="I2567" s="40" t="n">
        <x:v>1</x:v>
      </x:c>
      <x:c r="J2567" s="41" t="s"/>
      <x:c r="K2567" s="42">
        <x:f>ROUND(K2579,2)</x:f>
      </x:c>
      <x:c r="L2567" s="37" t="s"/>
      <x:c r="M2567" s="37" t="s"/>
      <x:c r="N2567" s="37" t="s"/>
      <x:c r="O2567" s="37" t="s"/>
      <x:c r="P2567" s="37" t="s"/>
      <x:c r="Q2567" s="37" t="s"/>
      <x:c r="R2567" s="37" t="s"/>
      <x:c r="S2567" s="37" t="s"/>
      <x:c r="T2567" s="37" t="s"/>
      <x:c r="U2567" s="37" t="s"/>
      <x:c r="V2567" s="37" t="s"/>
      <x:c r="W2567" s="37" t="s"/>
      <x:c r="X2567" s="37" t="s"/>
      <x:c r="Y2567" s="37" t="s"/>
      <x:c r="Z2567" s="37" t="s"/>
      <x:c r="AA2567" s="37" t="s"/>
    </x:row>
    <x:row r="2568" spans="1:27">
      <x:c r="B2568" s="14" t="s">
        <x:v>1042</x:v>
      </x:c>
    </x:row>
    <x:row r="2569" spans="1:27">
      <x:c r="B2569" s="0" t="s">
        <x:v>1255</x:v>
      </x:c>
      <x:c r="C2569" s="0" t="s">
        <x:v>1044</x:v>
      </x:c>
      <x:c r="D2569" s="0" t="s">
        <x:v>1256</x:v>
      </x:c>
      <x:c r="E2569" s="43" t="n">
        <x:v>0.6</x:v>
      </x:c>
      <x:c r="F2569" s="0" t="s">
        <x:v>1046</x:v>
      </x:c>
      <x:c r="G2569" s="0" t="s">
        <x:v>1047</x:v>
      </x:c>
      <x:c r="H2569" s="44" t="n">
        <x:v>27.71</x:v>
      </x:c>
      <x:c r="I2569" s="0" t="s">
        <x:v>1048</x:v>
      </x:c>
      <x:c r="J2569" s="45">
        <x:f>ROUND(E2569/I2567* H2569,5)</x:f>
      </x:c>
      <x:c r="K2569" s="46" t="s"/>
    </x:row>
    <x:row r="2570" spans="1:27">
      <x:c r="B2570" s="0" t="s">
        <x:v>1257</x:v>
      </x:c>
      <x:c r="C2570" s="0" t="s">
        <x:v>1044</x:v>
      </x:c>
      <x:c r="D2570" s="0" t="s">
        <x:v>1258</x:v>
      </x:c>
      <x:c r="E2570" s="43" t="n">
        <x:v>0.6</x:v>
      </x:c>
      <x:c r="F2570" s="0" t="s">
        <x:v>1046</x:v>
      </x:c>
      <x:c r="G2570" s="0" t="s">
        <x:v>1047</x:v>
      </x:c>
      <x:c r="H2570" s="44" t="n">
        <x:v>23.8</x:v>
      </x:c>
      <x:c r="I2570" s="0" t="s">
        <x:v>1048</x:v>
      </x:c>
      <x:c r="J2570" s="45">
        <x:f>ROUND(E2570/I2567* H2570,5)</x:f>
      </x:c>
      <x:c r="K2570" s="46" t="s"/>
    </x:row>
    <x:row r="2571" spans="1:27">
      <x:c r="D2571" s="47" t="s">
        <x:v>1049</x:v>
      </x:c>
      <x:c r="E2571" s="46" t="s"/>
      <x:c r="H2571" s="46" t="s"/>
      <x:c r="K2571" s="44">
        <x:f>SUM(J2569:J2570)</x:f>
      </x:c>
    </x:row>
    <x:row r="2572" spans="1:27">
      <x:c r="B2572" s="14" t="s">
        <x:v>1054</x:v>
      </x:c>
      <x:c r="E2572" s="46" t="s"/>
      <x:c r="H2572" s="46" t="s"/>
      <x:c r="K2572" s="46" t="s"/>
    </x:row>
    <x:row r="2573" spans="1:27">
      <x:c r="B2573" s="0" t="s">
        <x:v>1767</x:v>
      </x:c>
      <x:c r="C2573" s="0" t="s">
        <x:v>18</x:v>
      </x:c>
      <x:c r="D2573" s="0" t="s">
        <x:v>1768</x:v>
      </x:c>
      <x:c r="E2573" s="43" t="n">
        <x:v>1</x:v>
      </x:c>
      <x:c r="G2573" s="0" t="s">
        <x:v>1047</x:v>
      </x:c>
      <x:c r="H2573" s="44" t="n">
        <x:v>134.33</x:v>
      </x:c>
      <x:c r="I2573" s="0" t="s">
        <x:v>1048</x:v>
      </x:c>
      <x:c r="J2573" s="45">
        <x:f>ROUND(E2573* H2573,5)</x:f>
      </x:c>
      <x:c r="K2573" s="46" t="s"/>
    </x:row>
    <x:row r="2574" spans="1:27">
      <x:c r="D2574" s="47" t="s">
        <x:v>1062</x:v>
      </x:c>
      <x:c r="E2574" s="46" t="s"/>
      <x:c r="H2574" s="46" t="s"/>
      <x:c r="K2574" s="44">
        <x:f>SUM(J2573:J2573)</x:f>
      </x:c>
    </x:row>
    <x:row r="2575" spans="1:27">
      <x:c r="E2575" s="46" t="s"/>
      <x:c r="H2575" s="46" t="s"/>
      <x:c r="K2575" s="46" t="s"/>
    </x:row>
    <x:row r="2576" spans="1:27">
      <x:c r="D2576" s="47" t="s">
        <x:v>1064</x:v>
      </x:c>
      <x:c r="E2576" s="46" t="s"/>
      <x:c r="H2576" s="46" t="n">
        <x:v>1.5</x:v>
      </x:c>
      <x:c r="I2576" s="0" t="s">
        <x:v>1065</x:v>
      </x:c>
      <x:c r="J2576" s="0">
        <x:f>ROUND(H2576/100*K2571,5)</x:f>
      </x:c>
      <x:c r="K2576" s="46" t="s"/>
    </x:row>
    <x:row r="2577" spans="1:27">
      <x:c r="D2577" s="47" t="s">
        <x:v>1063</x:v>
      </x:c>
      <x:c r="E2577" s="46" t="s"/>
      <x:c r="H2577" s="46" t="s"/>
      <x:c r="K2577" s="48">
        <x:f>SUM(J2568:J2576)</x:f>
      </x:c>
    </x:row>
    <x:row r="2578" spans="1:27">
      <x:c r="D2578" s="47" t="s">
        <x:v>1130</x:v>
      </x:c>
      <x:c r="E2578" s="46" t="s"/>
      <x:c r="H2578" s="46" t="n">
        <x:v>15.53</x:v>
      </x:c>
      <x:c r="I2578" s="0" t="s">
        <x:v>1065</x:v>
      </x:c>
      <x:c r="K2578" s="44">
        <x:f>ROUND(H2578/100*K2577,5)</x:f>
      </x:c>
    </x:row>
    <x:row r="2579" spans="1:27">
      <x:c r="D2579" s="47" t="s">
        <x:v>1066</x:v>
      </x:c>
      <x:c r="E2579" s="46" t="s"/>
      <x:c r="H2579" s="46" t="s"/>
      <x:c r="K2579" s="48">
        <x:f>SUM(K2577:K2578)</x:f>
      </x:c>
    </x:row>
    <x:row r="2581" spans="1:27" customFormat="1" ht="45" customHeight="1">
      <x:c r="A2581" s="36" t="s">
        <x:v>1769</x:v>
      </x:c>
      <x:c r="B2581" s="36" t="s">
        <x:v>344</x:v>
      </x:c>
      <x:c r="C2581" s="37" t="s">
        <x:v>18</x:v>
      </x:c>
      <x:c r="D2581" s="38" t="s">
        <x:v>345</x:v>
      </x:c>
      <x:c r="E2581" s="37" t="s"/>
      <x:c r="F2581" s="37" t="s"/>
      <x:c r="G2581" s="37" t="s"/>
      <x:c r="H2581" s="39" t="s">
        <x:v>1041</x:v>
      </x:c>
      <x:c r="I2581" s="40" t="n">
        <x:v>1</x:v>
      </x:c>
      <x:c r="J2581" s="41" t="s"/>
      <x:c r="K2581" s="42">
        <x:f>ROUND(K2593,2)</x:f>
      </x:c>
      <x:c r="L2581" s="37" t="s"/>
      <x:c r="M2581" s="37" t="s"/>
      <x:c r="N2581" s="37" t="s"/>
      <x:c r="O2581" s="37" t="s"/>
      <x:c r="P2581" s="37" t="s"/>
      <x:c r="Q2581" s="37" t="s"/>
      <x:c r="R2581" s="37" t="s"/>
      <x:c r="S2581" s="37" t="s"/>
      <x:c r="T2581" s="37" t="s"/>
      <x:c r="U2581" s="37" t="s"/>
      <x:c r="V2581" s="37" t="s"/>
      <x:c r="W2581" s="37" t="s"/>
      <x:c r="X2581" s="37" t="s"/>
      <x:c r="Y2581" s="37" t="s"/>
      <x:c r="Z2581" s="37" t="s"/>
      <x:c r="AA2581" s="37" t="s"/>
    </x:row>
    <x:row r="2582" spans="1:27">
      <x:c r="B2582" s="14" t="s">
        <x:v>1042</x:v>
      </x:c>
    </x:row>
    <x:row r="2583" spans="1:27">
      <x:c r="B2583" s="0" t="s">
        <x:v>1255</x:v>
      </x:c>
      <x:c r="C2583" s="0" t="s">
        <x:v>1044</x:v>
      </x:c>
      <x:c r="D2583" s="0" t="s">
        <x:v>1256</x:v>
      </x:c>
      <x:c r="E2583" s="43" t="n">
        <x:v>0.6</x:v>
      </x:c>
      <x:c r="F2583" s="0" t="s">
        <x:v>1046</x:v>
      </x:c>
      <x:c r="G2583" s="0" t="s">
        <x:v>1047</x:v>
      </x:c>
      <x:c r="H2583" s="44" t="n">
        <x:v>27.71</x:v>
      </x:c>
      <x:c r="I2583" s="0" t="s">
        <x:v>1048</x:v>
      </x:c>
      <x:c r="J2583" s="45">
        <x:f>ROUND(E2583/I2581* H2583,5)</x:f>
      </x:c>
      <x:c r="K2583" s="46" t="s"/>
    </x:row>
    <x:row r="2584" spans="1:27">
      <x:c r="B2584" s="0" t="s">
        <x:v>1257</x:v>
      </x:c>
      <x:c r="C2584" s="0" t="s">
        <x:v>1044</x:v>
      </x:c>
      <x:c r="D2584" s="0" t="s">
        <x:v>1258</x:v>
      </x:c>
      <x:c r="E2584" s="43" t="n">
        <x:v>0.6</x:v>
      </x:c>
      <x:c r="F2584" s="0" t="s">
        <x:v>1046</x:v>
      </x:c>
      <x:c r="G2584" s="0" t="s">
        <x:v>1047</x:v>
      </x:c>
      <x:c r="H2584" s="44" t="n">
        <x:v>23.8</x:v>
      </x:c>
      <x:c r="I2584" s="0" t="s">
        <x:v>1048</x:v>
      </x:c>
      <x:c r="J2584" s="45">
        <x:f>ROUND(E2584/I2581* H2584,5)</x:f>
      </x:c>
      <x:c r="K2584" s="46" t="s"/>
    </x:row>
    <x:row r="2585" spans="1:27">
      <x:c r="D2585" s="47" t="s">
        <x:v>1049</x:v>
      </x:c>
      <x:c r="E2585" s="46" t="s"/>
      <x:c r="H2585" s="46" t="s"/>
      <x:c r="K2585" s="44">
        <x:f>SUM(J2583:J2584)</x:f>
      </x:c>
    </x:row>
    <x:row r="2586" spans="1:27">
      <x:c r="B2586" s="14" t="s">
        <x:v>1054</x:v>
      </x:c>
      <x:c r="E2586" s="46" t="s"/>
      <x:c r="H2586" s="46" t="s"/>
      <x:c r="K2586" s="46" t="s"/>
    </x:row>
    <x:row r="2587" spans="1:27">
      <x:c r="B2587" s="0" t="s">
        <x:v>1770</x:v>
      </x:c>
      <x:c r="C2587" s="0" t="s">
        <x:v>18</x:v>
      </x:c>
      <x:c r="D2587" s="0" t="s">
        <x:v>1771</x:v>
      </x:c>
      <x:c r="E2587" s="43" t="n">
        <x:v>1</x:v>
      </x:c>
      <x:c r="G2587" s="0" t="s">
        <x:v>1047</x:v>
      </x:c>
      <x:c r="H2587" s="44" t="n">
        <x:v>40.45</x:v>
      </x:c>
      <x:c r="I2587" s="0" t="s">
        <x:v>1048</x:v>
      </x:c>
      <x:c r="J2587" s="45">
        <x:f>ROUND(E2587* H2587,5)</x:f>
      </x:c>
      <x:c r="K2587" s="46" t="s"/>
    </x:row>
    <x:row r="2588" spans="1:27">
      <x:c r="D2588" s="47" t="s">
        <x:v>1062</x:v>
      </x:c>
      <x:c r="E2588" s="46" t="s"/>
      <x:c r="H2588" s="46" t="s"/>
      <x:c r="K2588" s="44">
        <x:f>SUM(J2587:J2587)</x:f>
      </x:c>
    </x:row>
    <x:row r="2589" spans="1:27">
      <x:c r="E2589" s="46" t="s"/>
      <x:c r="H2589" s="46" t="s"/>
      <x:c r="K2589" s="46" t="s"/>
    </x:row>
    <x:row r="2590" spans="1:27">
      <x:c r="D2590" s="47" t="s">
        <x:v>1064</x:v>
      </x:c>
      <x:c r="E2590" s="46" t="s"/>
      <x:c r="H2590" s="46" t="n">
        <x:v>1.5</x:v>
      </x:c>
      <x:c r="I2590" s="0" t="s">
        <x:v>1065</x:v>
      </x:c>
      <x:c r="J2590" s="0">
        <x:f>ROUND(H2590/100*K2585,5)</x:f>
      </x:c>
      <x:c r="K2590" s="46" t="s"/>
    </x:row>
    <x:row r="2591" spans="1:27">
      <x:c r="D2591" s="47" t="s">
        <x:v>1063</x:v>
      </x:c>
      <x:c r="E2591" s="46" t="s"/>
      <x:c r="H2591" s="46" t="s"/>
      <x:c r="K2591" s="48">
        <x:f>SUM(J2582:J2590)</x:f>
      </x:c>
    </x:row>
    <x:row r="2592" spans="1:27">
      <x:c r="D2592" s="47" t="s">
        <x:v>1130</x:v>
      </x:c>
      <x:c r="E2592" s="46" t="s"/>
      <x:c r="H2592" s="46" t="n">
        <x:v>15.53</x:v>
      </x:c>
      <x:c r="I2592" s="0" t="s">
        <x:v>1065</x:v>
      </x:c>
      <x:c r="K2592" s="44">
        <x:f>ROUND(H2592/100*K2591,5)</x:f>
      </x:c>
    </x:row>
    <x:row r="2593" spans="1:27">
      <x:c r="D2593" s="47" t="s">
        <x:v>1066</x:v>
      </x:c>
      <x:c r="E2593" s="46" t="s"/>
      <x:c r="H2593" s="46" t="s"/>
      <x:c r="K2593" s="48">
        <x:f>SUM(K2591:K2592)</x:f>
      </x:c>
    </x:row>
    <x:row r="2595" spans="1:27" customFormat="1" ht="45" customHeight="1">
      <x:c r="A2595" s="36" t="s">
        <x:v>1772</x:v>
      </x:c>
      <x:c r="B2595" s="36" t="s">
        <x:v>401</x:v>
      </x:c>
      <x:c r="C2595" s="37" t="s">
        <x:v>13</x:v>
      </x:c>
      <x:c r="D2595" s="38" t="s">
        <x:v>402</x:v>
      </x:c>
      <x:c r="E2595" s="37" t="s"/>
      <x:c r="F2595" s="37" t="s"/>
      <x:c r="G2595" s="37" t="s"/>
      <x:c r="H2595" s="39" t="s">
        <x:v>1041</x:v>
      </x:c>
      <x:c r="I2595" s="40" t="n">
        <x:v>1</x:v>
      </x:c>
      <x:c r="J2595" s="41" t="s"/>
      <x:c r="K2595" s="42">
        <x:f>ROUND(K2610,2)</x:f>
      </x:c>
      <x:c r="L2595" s="37" t="s"/>
      <x:c r="M2595" s="37" t="s"/>
      <x:c r="N2595" s="37" t="s"/>
      <x:c r="O2595" s="37" t="s"/>
      <x:c r="P2595" s="37" t="s"/>
      <x:c r="Q2595" s="37" t="s"/>
      <x:c r="R2595" s="37" t="s"/>
      <x:c r="S2595" s="37" t="s"/>
      <x:c r="T2595" s="37" t="s"/>
      <x:c r="U2595" s="37" t="s"/>
      <x:c r="V2595" s="37" t="s"/>
      <x:c r="W2595" s="37" t="s"/>
      <x:c r="X2595" s="37" t="s"/>
      <x:c r="Y2595" s="37" t="s"/>
      <x:c r="Z2595" s="37" t="s"/>
      <x:c r="AA2595" s="37" t="s"/>
    </x:row>
    <x:row r="2596" spans="1:27">
      <x:c r="B2596" s="14" t="s">
        <x:v>1042</x:v>
      </x:c>
    </x:row>
    <x:row r="2597" spans="1:27">
      <x:c r="B2597" s="0" t="s">
        <x:v>1095</x:v>
      </x:c>
      <x:c r="C2597" s="0" t="s">
        <x:v>1044</x:v>
      </x:c>
      <x:c r="D2597" s="0" t="s">
        <x:v>1096</x:v>
      </x:c>
      <x:c r="E2597" s="43" t="n">
        <x:v>0.2</x:v>
      </x:c>
      <x:c r="F2597" s="0" t="s">
        <x:v>1046</x:v>
      </x:c>
      <x:c r="G2597" s="0" t="s">
        <x:v>1047</x:v>
      </x:c>
      <x:c r="H2597" s="44" t="n">
        <x:v>22.38</x:v>
      </x:c>
      <x:c r="I2597" s="0" t="s">
        <x:v>1048</x:v>
      </x:c>
      <x:c r="J2597" s="45">
        <x:f>ROUND(E2597/I2595* H2597,5)</x:f>
      </x:c>
      <x:c r="K2597" s="46" t="s"/>
    </x:row>
    <x:row r="2598" spans="1:27">
      <x:c r="B2598" s="0" t="s">
        <x:v>1327</x:v>
      </x:c>
      <x:c r="C2598" s="0" t="s">
        <x:v>1044</x:v>
      </x:c>
      <x:c r="D2598" s="0" t="s">
        <x:v>1328</x:v>
      </x:c>
      <x:c r="E2598" s="43" t="n">
        <x:v>0.2</x:v>
      </x:c>
      <x:c r="F2598" s="0" t="s">
        <x:v>1046</x:v>
      </x:c>
      <x:c r="G2598" s="0" t="s">
        <x:v>1047</x:v>
      </x:c>
      <x:c r="H2598" s="44" t="n">
        <x:v>23.89</x:v>
      </x:c>
      <x:c r="I2598" s="0" t="s">
        <x:v>1048</x:v>
      </x:c>
      <x:c r="J2598" s="45">
        <x:f>ROUND(E2598/I2595* H2598,5)</x:f>
      </x:c>
      <x:c r="K2598" s="46" t="s"/>
    </x:row>
    <x:row r="2599" spans="1:27">
      <x:c r="B2599" s="0" t="s">
        <x:v>1329</x:v>
      </x:c>
      <x:c r="C2599" s="0" t="s">
        <x:v>1044</x:v>
      </x:c>
      <x:c r="D2599" s="0" t="s">
        <x:v>1330</x:v>
      </x:c>
      <x:c r="E2599" s="43" t="n">
        <x:v>0.4</x:v>
      </x:c>
      <x:c r="F2599" s="0" t="s">
        <x:v>1046</x:v>
      </x:c>
      <x:c r="G2599" s="0" t="s">
        <x:v>1047</x:v>
      </x:c>
      <x:c r="H2599" s="44" t="n">
        <x:v>27.23</x:v>
      </x:c>
      <x:c r="I2599" s="0" t="s">
        <x:v>1048</x:v>
      </x:c>
      <x:c r="J2599" s="45">
        <x:f>ROUND(E2599/I2595* H2599,5)</x:f>
      </x:c>
      <x:c r="K2599" s="46" t="s"/>
    </x:row>
    <x:row r="2600" spans="1:27">
      <x:c r="B2600" s="0" t="s">
        <x:v>1157</x:v>
      </x:c>
      <x:c r="C2600" s="0" t="s">
        <x:v>1044</x:v>
      </x:c>
      <x:c r="D2600" s="0" t="s">
        <x:v>1158</x:v>
      </x:c>
      <x:c r="E2600" s="43" t="n">
        <x:v>0.3</x:v>
      </x:c>
      <x:c r="F2600" s="0" t="s">
        <x:v>1046</x:v>
      </x:c>
      <x:c r="G2600" s="0" t="s">
        <x:v>1047</x:v>
      </x:c>
      <x:c r="H2600" s="44" t="n">
        <x:v>26.81</x:v>
      </x:c>
      <x:c r="I2600" s="0" t="s">
        <x:v>1048</x:v>
      </x:c>
      <x:c r="J2600" s="45">
        <x:f>ROUND(E2600/I2595* H2600,5)</x:f>
      </x:c>
      <x:c r="K2600" s="46" t="s"/>
    </x:row>
    <x:row r="2601" spans="1:27">
      <x:c r="D2601" s="47" t="s">
        <x:v>1049</x:v>
      </x:c>
      <x:c r="E2601" s="46" t="s"/>
      <x:c r="H2601" s="46" t="s"/>
      <x:c r="K2601" s="44">
        <x:f>SUM(J2597:J2600)</x:f>
      </x:c>
    </x:row>
    <x:row r="2602" spans="1:27">
      <x:c r="B2602" s="14" t="s">
        <x:v>1054</x:v>
      </x:c>
      <x:c r="E2602" s="46" t="s"/>
      <x:c r="H2602" s="46" t="s"/>
      <x:c r="K2602" s="46" t="s"/>
    </x:row>
    <x:row r="2603" spans="1:27">
      <x:c r="B2603" s="0" t="s">
        <x:v>1331</x:v>
      </x:c>
      <x:c r="C2603" s="0" t="s">
        <x:v>50</x:v>
      </x:c>
      <x:c r="D2603" s="0" t="s">
        <x:v>1332</x:v>
      </x:c>
      <x:c r="E2603" s="43" t="n">
        <x:v>1.1</x:v>
      </x:c>
      <x:c r="G2603" s="0" t="s">
        <x:v>1047</x:v>
      </x:c>
      <x:c r="H2603" s="44" t="n">
        <x:v>131.79</x:v>
      </x:c>
      <x:c r="I2603" s="0" t="s">
        <x:v>1048</x:v>
      </x:c>
      <x:c r="J2603" s="45">
        <x:f>ROUND(E2603* H2603,5)</x:f>
      </x:c>
      <x:c r="K2603" s="46" t="s"/>
    </x:row>
    <x:row r="2604" spans="1:27">
      <x:c r="B2604" s="0" t="s">
        <x:v>1333</x:v>
      </x:c>
      <x:c r="C2604" s="0" t="s">
        <x:v>1058</x:v>
      </x:c>
      <x:c r="D2604" s="0" t="s">
        <x:v>1334</x:v>
      </x:c>
      <x:c r="E2604" s="43" t="n">
        <x:v>0.0075</x:v>
      </x:c>
      <x:c r="G2604" s="0" t="s">
        <x:v>1047</x:v>
      </x:c>
      <x:c r="H2604" s="44" t="n">
        <x:v>39.04</x:v>
      </x:c>
      <x:c r="I2604" s="0" t="s">
        <x:v>1048</x:v>
      </x:c>
      <x:c r="J2604" s="45">
        <x:f>ROUND(E2604* H2604,5)</x:f>
      </x:c>
      <x:c r="K2604" s="46" t="s"/>
    </x:row>
    <x:row r="2605" spans="1:27">
      <x:c r="D2605" s="47" t="s">
        <x:v>1062</x:v>
      </x:c>
      <x:c r="E2605" s="46" t="s"/>
      <x:c r="H2605" s="46" t="s"/>
      <x:c r="K2605" s="44">
        <x:f>SUM(J2603:J2604)</x:f>
      </x:c>
    </x:row>
    <x:row r="2606" spans="1:27">
      <x:c r="E2606" s="46" t="s"/>
      <x:c r="H2606" s="46" t="s"/>
      <x:c r="K2606" s="46" t="s"/>
    </x:row>
    <x:row r="2607" spans="1:27">
      <x:c r="D2607" s="47" t="s">
        <x:v>1064</x:v>
      </x:c>
      <x:c r="E2607" s="46" t="s"/>
      <x:c r="H2607" s="46" t="n">
        <x:v>2.5</x:v>
      </x:c>
      <x:c r="I2607" s="0" t="s">
        <x:v>1065</x:v>
      </x:c>
      <x:c r="J2607" s="0">
        <x:f>ROUND(H2607/100*K2601,5)</x:f>
      </x:c>
      <x:c r="K2607" s="46" t="s"/>
    </x:row>
    <x:row r="2608" spans="1:27">
      <x:c r="D2608" s="47" t="s">
        <x:v>1063</x:v>
      </x:c>
      <x:c r="E2608" s="46" t="s"/>
      <x:c r="H2608" s="46" t="s"/>
      <x:c r="K2608" s="48">
        <x:f>SUM(J2596:J2607)</x:f>
      </x:c>
    </x:row>
    <x:row r="2609" spans="1:27">
      <x:c r="D2609" s="47" t="s">
        <x:v>1130</x:v>
      </x:c>
      <x:c r="E2609" s="46" t="s"/>
      <x:c r="H2609" s="46" t="n">
        <x:v>15.53</x:v>
      </x:c>
      <x:c r="I2609" s="0" t="s">
        <x:v>1065</x:v>
      </x:c>
      <x:c r="K2609" s="44">
        <x:f>ROUND(H2609/100*K2608,5)</x:f>
      </x:c>
    </x:row>
    <x:row r="2610" spans="1:27">
      <x:c r="D2610" s="47" t="s">
        <x:v>1066</x:v>
      </x:c>
      <x:c r="E2610" s="46" t="s"/>
      <x:c r="H2610" s="46" t="s"/>
      <x:c r="K2610" s="48">
        <x:f>SUM(K2608:K2609)</x:f>
      </x:c>
    </x:row>
    <x:row r="2612" spans="1:27" customFormat="1" ht="45" customHeight="1">
      <x:c r="A2612" s="36" t="s">
        <x:v>1773</x:v>
      </x:c>
      <x:c r="B2612" s="36" t="s">
        <x:v>407</x:v>
      </x:c>
      <x:c r="C2612" s="37" t="s">
        <x:v>50</x:v>
      </x:c>
      <x:c r="D2612" s="38" t="s">
        <x:v>408</x:v>
      </x:c>
      <x:c r="E2612" s="37" t="s"/>
      <x:c r="F2612" s="37" t="s"/>
      <x:c r="G2612" s="37" t="s"/>
      <x:c r="H2612" s="39" t="s">
        <x:v>1041</x:v>
      </x:c>
      <x:c r="I2612" s="40" t="n">
        <x:v>1</x:v>
      </x:c>
      <x:c r="J2612" s="41" t="s"/>
      <x:c r="K2612" s="42">
        <x:f>ROUND(K2627,2)</x:f>
      </x:c>
      <x:c r="L2612" s="37" t="s"/>
      <x:c r="M2612" s="37" t="s"/>
      <x:c r="N2612" s="37" t="s"/>
      <x:c r="O2612" s="37" t="s"/>
      <x:c r="P2612" s="37" t="s"/>
      <x:c r="Q2612" s="37" t="s"/>
      <x:c r="R2612" s="37" t="s"/>
      <x:c r="S2612" s="37" t="s"/>
      <x:c r="T2612" s="37" t="s"/>
      <x:c r="U2612" s="37" t="s"/>
      <x:c r="V2612" s="37" t="s"/>
      <x:c r="W2612" s="37" t="s"/>
      <x:c r="X2612" s="37" t="s"/>
      <x:c r="Y2612" s="37" t="s"/>
      <x:c r="Z2612" s="37" t="s"/>
      <x:c r="AA2612" s="37" t="s"/>
    </x:row>
    <x:row r="2613" spans="1:27">
      <x:c r="B2613" s="14" t="s">
        <x:v>1042</x:v>
      </x:c>
    </x:row>
    <x:row r="2614" spans="1:27">
      <x:c r="B2614" s="0" t="s">
        <x:v>1095</x:v>
      </x:c>
      <x:c r="C2614" s="0" t="s">
        <x:v>1044</x:v>
      </x:c>
      <x:c r="D2614" s="0" t="s">
        <x:v>1096</x:v>
      </x:c>
      <x:c r="E2614" s="43" t="n">
        <x:v>0.2</x:v>
      </x:c>
      <x:c r="F2614" s="0" t="s">
        <x:v>1046</x:v>
      </x:c>
      <x:c r="G2614" s="0" t="s">
        <x:v>1047</x:v>
      </x:c>
      <x:c r="H2614" s="44" t="n">
        <x:v>22.38</x:v>
      </x:c>
      <x:c r="I2614" s="0" t="s">
        <x:v>1048</x:v>
      </x:c>
      <x:c r="J2614" s="45">
        <x:f>ROUND(E2614/I2612* H2614,5)</x:f>
      </x:c>
      <x:c r="K2614" s="46" t="s"/>
    </x:row>
    <x:row r="2615" spans="1:27">
      <x:c r="B2615" s="0" t="s">
        <x:v>1157</x:v>
      </x:c>
      <x:c r="C2615" s="0" t="s">
        <x:v>1044</x:v>
      </x:c>
      <x:c r="D2615" s="0" t="s">
        <x:v>1158</x:v>
      </x:c>
      <x:c r="E2615" s="43" t="n">
        <x:v>0.3</x:v>
      </x:c>
      <x:c r="F2615" s="0" t="s">
        <x:v>1046</x:v>
      </x:c>
      <x:c r="G2615" s="0" t="s">
        <x:v>1047</x:v>
      </x:c>
      <x:c r="H2615" s="44" t="n">
        <x:v>26.81</x:v>
      </x:c>
      <x:c r="I2615" s="0" t="s">
        <x:v>1048</x:v>
      </x:c>
      <x:c r="J2615" s="45">
        <x:f>ROUND(E2615/I2612* H2615,5)</x:f>
      </x:c>
      <x:c r="K2615" s="46" t="s"/>
    </x:row>
    <x:row r="2616" spans="1:27">
      <x:c r="B2616" s="0" t="s">
        <x:v>1329</x:v>
      </x:c>
      <x:c r="C2616" s="0" t="s">
        <x:v>1044</x:v>
      </x:c>
      <x:c r="D2616" s="0" t="s">
        <x:v>1330</x:v>
      </x:c>
      <x:c r="E2616" s="43" t="n">
        <x:v>0.4</x:v>
      </x:c>
      <x:c r="F2616" s="0" t="s">
        <x:v>1046</x:v>
      </x:c>
      <x:c r="G2616" s="0" t="s">
        <x:v>1047</x:v>
      </x:c>
      <x:c r="H2616" s="44" t="n">
        <x:v>27.23</x:v>
      </x:c>
      <x:c r="I2616" s="0" t="s">
        <x:v>1048</x:v>
      </x:c>
      <x:c r="J2616" s="45">
        <x:f>ROUND(E2616/I2612* H2616,5)</x:f>
      </x:c>
      <x:c r="K2616" s="46" t="s"/>
    </x:row>
    <x:row r="2617" spans="1:27">
      <x:c r="B2617" s="0" t="s">
        <x:v>1327</x:v>
      </x:c>
      <x:c r="C2617" s="0" t="s">
        <x:v>1044</x:v>
      </x:c>
      <x:c r="D2617" s="0" t="s">
        <x:v>1328</x:v>
      </x:c>
      <x:c r="E2617" s="43" t="n">
        <x:v>0.2</x:v>
      </x:c>
      <x:c r="F2617" s="0" t="s">
        <x:v>1046</x:v>
      </x:c>
      <x:c r="G2617" s="0" t="s">
        <x:v>1047</x:v>
      </x:c>
      <x:c r="H2617" s="44" t="n">
        <x:v>23.89</x:v>
      </x:c>
      <x:c r="I2617" s="0" t="s">
        <x:v>1048</x:v>
      </x:c>
      <x:c r="J2617" s="45">
        <x:f>ROUND(E2617/I2612* H2617,5)</x:f>
      </x:c>
      <x:c r="K2617" s="46" t="s"/>
    </x:row>
    <x:row r="2618" spans="1:27">
      <x:c r="D2618" s="47" t="s">
        <x:v>1049</x:v>
      </x:c>
      <x:c r="E2618" s="46" t="s"/>
      <x:c r="H2618" s="46" t="s"/>
      <x:c r="K2618" s="44">
        <x:f>SUM(J2614:J2617)</x:f>
      </x:c>
    </x:row>
    <x:row r="2619" spans="1:27">
      <x:c r="B2619" s="14" t="s">
        <x:v>1054</x:v>
      </x:c>
      <x:c r="E2619" s="46" t="s"/>
      <x:c r="H2619" s="46" t="s"/>
      <x:c r="K2619" s="46" t="s"/>
    </x:row>
    <x:row r="2620" spans="1:27">
      <x:c r="B2620" s="0" t="s">
        <x:v>1333</x:v>
      </x:c>
      <x:c r="C2620" s="0" t="s">
        <x:v>1058</x:v>
      </x:c>
      <x:c r="D2620" s="0" t="s">
        <x:v>1334</x:v>
      </x:c>
      <x:c r="E2620" s="43" t="n">
        <x:v>0.0075</x:v>
      </x:c>
      <x:c r="G2620" s="0" t="s">
        <x:v>1047</x:v>
      </x:c>
      <x:c r="H2620" s="44" t="n">
        <x:v>39.04</x:v>
      </x:c>
      <x:c r="I2620" s="0" t="s">
        <x:v>1048</x:v>
      </x:c>
      <x:c r="J2620" s="45">
        <x:f>ROUND(E2620* H2620,5)</x:f>
      </x:c>
      <x:c r="K2620" s="46" t="s"/>
    </x:row>
    <x:row r="2621" spans="1:27">
      <x:c r="B2621" s="0" t="s">
        <x:v>1331</x:v>
      </x:c>
      <x:c r="C2621" s="0" t="s">
        <x:v>50</x:v>
      </x:c>
      <x:c r="D2621" s="0" t="s">
        <x:v>1332</x:v>
      </x:c>
      <x:c r="E2621" s="43" t="n">
        <x:v>1.25</x:v>
      </x:c>
      <x:c r="G2621" s="0" t="s">
        <x:v>1047</x:v>
      </x:c>
      <x:c r="H2621" s="44" t="n">
        <x:v>131.79</x:v>
      </x:c>
      <x:c r="I2621" s="0" t="s">
        <x:v>1048</x:v>
      </x:c>
      <x:c r="J2621" s="45">
        <x:f>ROUND(E2621* H2621,5)</x:f>
      </x:c>
      <x:c r="K2621" s="46" t="s"/>
    </x:row>
    <x:row r="2622" spans="1:27">
      <x:c r="D2622" s="47" t="s">
        <x:v>1062</x:v>
      </x:c>
      <x:c r="E2622" s="46" t="s"/>
      <x:c r="H2622" s="46" t="s"/>
      <x:c r="K2622" s="44">
        <x:f>SUM(J2620:J2621)</x:f>
      </x:c>
    </x:row>
    <x:row r="2623" spans="1:27">
      <x:c r="E2623" s="46" t="s"/>
      <x:c r="H2623" s="46" t="s"/>
      <x:c r="K2623" s="46" t="s"/>
    </x:row>
    <x:row r="2624" spans="1:27">
      <x:c r="D2624" s="47" t="s">
        <x:v>1064</x:v>
      </x:c>
      <x:c r="E2624" s="46" t="s"/>
      <x:c r="H2624" s="46" t="n">
        <x:v>2.5</x:v>
      </x:c>
      <x:c r="I2624" s="0" t="s">
        <x:v>1065</x:v>
      </x:c>
      <x:c r="J2624" s="0">
        <x:f>ROUND(H2624/100*K2618,5)</x:f>
      </x:c>
      <x:c r="K2624" s="46" t="s"/>
    </x:row>
    <x:row r="2625" spans="1:27">
      <x:c r="D2625" s="47" t="s">
        <x:v>1063</x:v>
      </x:c>
      <x:c r="E2625" s="46" t="s"/>
      <x:c r="H2625" s="46" t="s"/>
      <x:c r="K2625" s="48">
        <x:f>SUM(J2613:J2624)</x:f>
      </x:c>
    </x:row>
    <x:row r="2626" spans="1:27">
      <x:c r="D2626" s="47" t="s">
        <x:v>1130</x:v>
      </x:c>
      <x:c r="E2626" s="46" t="s"/>
      <x:c r="H2626" s="46" t="n">
        <x:v>15.53</x:v>
      </x:c>
      <x:c r="I2626" s="0" t="s">
        <x:v>1065</x:v>
      </x:c>
      <x:c r="K2626" s="44">
        <x:f>ROUND(H2626/100*K2625,5)</x:f>
      </x:c>
    </x:row>
    <x:row r="2627" spans="1:27">
      <x:c r="D2627" s="47" t="s">
        <x:v>1066</x:v>
      </x:c>
      <x:c r="E2627" s="46" t="s"/>
      <x:c r="H2627" s="46" t="s"/>
      <x:c r="K2627" s="48">
        <x:f>SUM(K2625:K2626)</x:f>
      </x:c>
    </x:row>
    <x:row r="2629" spans="1:27" customFormat="1" ht="45" customHeight="1">
      <x:c r="A2629" s="36" t="s">
        <x:v>1774</x:v>
      </x:c>
      <x:c r="B2629" s="36" t="s">
        <x:v>403</x:v>
      </x:c>
      <x:c r="C2629" s="37" t="s">
        <x:v>50</x:v>
      </x:c>
      <x:c r="D2629" s="38" t="s">
        <x:v>404</x:v>
      </x:c>
      <x:c r="E2629" s="37" t="s"/>
      <x:c r="F2629" s="37" t="s"/>
      <x:c r="G2629" s="37" t="s"/>
      <x:c r="H2629" s="39" t="s">
        <x:v>1041</x:v>
      </x:c>
      <x:c r="I2629" s="40" t="n">
        <x:v>1</x:v>
      </x:c>
      <x:c r="J2629" s="41" t="s"/>
      <x:c r="K2629" s="42">
        <x:f>ROUND(K2641,2)</x:f>
      </x:c>
      <x:c r="L2629" s="37" t="s"/>
      <x:c r="M2629" s="37" t="s"/>
      <x:c r="N2629" s="37" t="s"/>
      <x:c r="O2629" s="37" t="s"/>
      <x:c r="P2629" s="37" t="s"/>
      <x:c r="Q2629" s="37" t="s"/>
      <x:c r="R2629" s="37" t="s"/>
      <x:c r="S2629" s="37" t="s"/>
      <x:c r="T2629" s="37" t="s"/>
      <x:c r="U2629" s="37" t="s"/>
      <x:c r="V2629" s="37" t="s"/>
      <x:c r="W2629" s="37" t="s"/>
      <x:c r="X2629" s="37" t="s"/>
      <x:c r="Y2629" s="37" t="s"/>
      <x:c r="Z2629" s="37" t="s"/>
      <x:c r="AA2629" s="37" t="s"/>
    </x:row>
    <x:row r="2630" spans="1:27">
      <x:c r="B2630" s="14" t="s">
        <x:v>1042</x:v>
      </x:c>
    </x:row>
    <x:row r="2631" spans="1:27">
      <x:c r="B2631" s="0" t="s">
        <x:v>1327</x:v>
      </x:c>
      <x:c r="C2631" s="0" t="s">
        <x:v>1044</x:v>
      </x:c>
      <x:c r="D2631" s="0" t="s">
        <x:v>1328</x:v>
      </x:c>
      <x:c r="E2631" s="43" t="n">
        <x:v>0.5</x:v>
      </x:c>
      <x:c r="F2631" s="0" t="s">
        <x:v>1046</x:v>
      </x:c>
      <x:c r="G2631" s="0" t="s">
        <x:v>1047</x:v>
      </x:c>
      <x:c r="H2631" s="44" t="n">
        <x:v>23.89</x:v>
      </x:c>
      <x:c r="I2631" s="0" t="s">
        <x:v>1048</x:v>
      </x:c>
      <x:c r="J2631" s="45">
        <x:f>ROUND(E2631/I2629* H2631,5)</x:f>
      </x:c>
      <x:c r="K2631" s="46" t="s"/>
    </x:row>
    <x:row r="2632" spans="1:27">
      <x:c r="B2632" s="0" t="s">
        <x:v>1329</x:v>
      </x:c>
      <x:c r="C2632" s="0" t="s">
        <x:v>1044</x:v>
      </x:c>
      <x:c r="D2632" s="0" t="s">
        <x:v>1330</x:v>
      </x:c>
      <x:c r="E2632" s="43" t="n">
        <x:v>0.5</x:v>
      </x:c>
      <x:c r="F2632" s="0" t="s">
        <x:v>1046</x:v>
      </x:c>
      <x:c r="G2632" s="0" t="s">
        <x:v>1047</x:v>
      </x:c>
      <x:c r="H2632" s="44" t="n">
        <x:v>27.23</x:v>
      </x:c>
      <x:c r="I2632" s="0" t="s">
        <x:v>1048</x:v>
      </x:c>
      <x:c r="J2632" s="45">
        <x:f>ROUND(E2632/I2629* H2632,5)</x:f>
      </x:c>
      <x:c r="K2632" s="46" t="s"/>
    </x:row>
    <x:row r="2633" spans="1:27">
      <x:c r="D2633" s="47" t="s">
        <x:v>1049</x:v>
      </x:c>
      <x:c r="E2633" s="46" t="s"/>
      <x:c r="H2633" s="46" t="s"/>
      <x:c r="K2633" s="44">
        <x:f>SUM(J2631:J2632)</x:f>
      </x:c>
    </x:row>
    <x:row r="2634" spans="1:27">
      <x:c r="B2634" s="14" t="s">
        <x:v>1054</x:v>
      </x:c>
      <x:c r="E2634" s="46" t="s"/>
      <x:c r="H2634" s="46" t="s"/>
      <x:c r="K2634" s="46" t="s"/>
    </x:row>
    <x:row r="2635" spans="1:27">
      <x:c r="B2635" s="0" t="s">
        <x:v>1775</x:v>
      </x:c>
      <x:c r="C2635" s="0" t="s">
        <x:v>50</x:v>
      </x:c>
      <x:c r="D2635" s="0" t="s">
        <x:v>1776</x:v>
      </x:c>
      <x:c r="E2635" s="43" t="n">
        <x:v>1</x:v>
      </x:c>
      <x:c r="G2635" s="0" t="s">
        <x:v>1047</x:v>
      </x:c>
      <x:c r="H2635" s="44" t="n">
        <x:v>33.93</x:v>
      </x:c>
      <x:c r="I2635" s="0" t="s">
        <x:v>1048</x:v>
      </x:c>
      <x:c r="J2635" s="45">
        <x:f>ROUND(E2635* H2635,5)</x:f>
      </x:c>
      <x:c r="K2635" s="46" t="s"/>
    </x:row>
    <x:row r="2636" spans="1:27">
      <x:c r="D2636" s="47" t="s">
        <x:v>1062</x:v>
      </x:c>
      <x:c r="E2636" s="46" t="s"/>
      <x:c r="H2636" s="46" t="s"/>
      <x:c r="K2636" s="44">
        <x:f>SUM(J2635:J2635)</x:f>
      </x:c>
    </x:row>
    <x:row r="2637" spans="1:27">
      <x:c r="E2637" s="46" t="s"/>
      <x:c r="H2637" s="46" t="s"/>
      <x:c r="K2637" s="46" t="s"/>
    </x:row>
    <x:row r="2638" spans="1:27">
      <x:c r="D2638" s="47" t="s">
        <x:v>1064</x:v>
      </x:c>
      <x:c r="E2638" s="46" t="s"/>
      <x:c r="H2638" s="46" t="n">
        <x:v>2.5</x:v>
      </x:c>
      <x:c r="I2638" s="0" t="s">
        <x:v>1065</x:v>
      </x:c>
      <x:c r="J2638" s="0">
        <x:f>ROUND(H2638/100*K2633,5)</x:f>
      </x:c>
      <x:c r="K2638" s="46" t="s"/>
    </x:row>
    <x:row r="2639" spans="1:27">
      <x:c r="D2639" s="47" t="s">
        <x:v>1063</x:v>
      </x:c>
      <x:c r="E2639" s="46" t="s"/>
      <x:c r="H2639" s="46" t="s"/>
      <x:c r="K2639" s="48">
        <x:f>SUM(J2630:J2638)</x:f>
      </x:c>
    </x:row>
    <x:row r="2640" spans="1:27">
      <x:c r="D2640" s="47" t="s">
        <x:v>1130</x:v>
      </x:c>
      <x:c r="E2640" s="46" t="s"/>
      <x:c r="H2640" s="46" t="n">
        <x:v>15.53</x:v>
      </x:c>
      <x:c r="I2640" s="0" t="s">
        <x:v>1065</x:v>
      </x:c>
      <x:c r="K2640" s="44">
        <x:f>ROUND(H2640/100*K2639,5)</x:f>
      </x:c>
    </x:row>
    <x:row r="2641" spans="1:27">
      <x:c r="D2641" s="47" t="s">
        <x:v>1066</x:v>
      </x:c>
      <x:c r="E2641" s="46" t="s"/>
      <x:c r="H2641" s="46" t="s"/>
      <x:c r="K2641" s="48">
        <x:f>SUM(K2639:K2640)</x:f>
      </x:c>
    </x:row>
    <x:row r="2643" spans="1:27" customFormat="1" ht="45" customHeight="1">
      <x:c r="A2643" s="36" t="s">
        <x:v>1777</x:v>
      </x:c>
      <x:c r="B2643" s="36" t="s">
        <x:v>416</x:v>
      </x:c>
      <x:c r="C2643" s="37" t="s">
        <x:v>13</x:v>
      </x:c>
      <x:c r="D2643" s="38" t="s">
        <x:v>417</x:v>
      </x:c>
      <x:c r="E2643" s="37" t="s"/>
      <x:c r="F2643" s="37" t="s"/>
      <x:c r="G2643" s="37" t="s"/>
      <x:c r="H2643" s="39" t="s">
        <x:v>1041</x:v>
      </x:c>
      <x:c r="I2643" s="40" t="n">
        <x:v>1</x:v>
      </x:c>
      <x:c r="J2643" s="41" t="s"/>
      <x:c r="K2643" s="42">
        <x:f>ROUND(K2654,2)</x:f>
      </x:c>
      <x:c r="L2643" s="37" t="s"/>
      <x:c r="M2643" s="37" t="s"/>
      <x:c r="N2643" s="37" t="s"/>
      <x:c r="O2643" s="37" t="s"/>
      <x:c r="P2643" s="37" t="s"/>
      <x:c r="Q2643" s="37" t="s"/>
      <x:c r="R2643" s="37" t="s"/>
      <x:c r="S2643" s="37" t="s"/>
      <x:c r="T2643" s="37" t="s"/>
      <x:c r="U2643" s="37" t="s"/>
      <x:c r="V2643" s="37" t="s"/>
      <x:c r="W2643" s="37" t="s"/>
      <x:c r="X2643" s="37" t="s"/>
      <x:c r="Y2643" s="37" t="s"/>
      <x:c r="Z2643" s="37" t="s"/>
      <x:c r="AA2643" s="37" t="s"/>
    </x:row>
    <x:row r="2644" spans="1:27">
      <x:c r="B2644" s="14" t="s">
        <x:v>1042</x:v>
      </x:c>
    </x:row>
    <x:row r="2645" spans="1:27">
      <x:c r="B2645" s="0" t="s">
        <x:v>1339</x:v>
      </x:c>
      <x:c r="C2645" s="0" t="s">
        <x:v>1044</x:v>
      </x:c>
      <x:c r="D2645" s="0" t="s">
        <x:v>1340</x:v>
      </x:c>
      <x:c r="E2645" s="43" t="n">
        <x:v>0.35</x:v>
      </x:c>
      <x:c r="F2645" s="0" t="s">
        <x:v>1046</x:v>
      </x:c>
      <x:c r="G2645" s="0" t="s">
        <x:v>1047</x:v>
      </x:c>
      <x:c r="H2645" s="44" t="n">
        <x:v>26.05</x:v>
      </x:c>
      <x:c r="I2645" s="0" t="s">
        <x:v>1048</x:v>
      </x:c>
      <x:c r="J2645" s="45">
        <x:f>ROUND(E2645/I2643* H2645,5)</x:f>
      </x:c>
      <x:c r="K2645" s="46" t="s"/>
    </x:row>
    <x:row r="2646" spans="1:27">
      <x:c r="D2646" s="47" t="s">
        <x:v>1049</x:v>
      </x:c>
      <x:c r="E2646" s="46" t="s"/>
      <x:c r="H2646" s="46" t="s"/>
      <x:c r="K2646" s="44">
        <x:f>SUM(J2645:J2645)</x:f>
      </x:c>
    </x:row>
    <x:row r="2647" spans="1:27">
      <x:c r="B2647" s="14" t="s">
        <x:v>1054</x:v>
      </x:c>
      <x:c r="E2647" s="46" t="s"/>
      <x:c r="H2647" s="46" t="s"/>
      <x:c r="K2647" s="46" t="s"/>
    </x:row>
    <x:row r="2648" spans="1:27">
      <x:c r="B2648" s="0" t="s">
        <x:v>1778</x:v>
      </x:c>
      <x:c r="C2648" s="0" t="s">
        <x:v>13</x:v>
      </x:c>
      <x:c r="D2648" s="0" t="s">
        <x:v>1779</x:v>
      </x:c>
      <x:c r="E2648" s="43" t="n">
        <x:v>1</x:v>
      </x:c>
      <x:c r="G2648" s="0" t="s">
        <x:v>1047</x:v>
      </x:c>
      <x:c r="H2648" s="44" t="n">
        <x:v>17.08</x:v>
      </x:c>
      <x:c r="I2648" s="0" t="s">
        <x:v>1048</x:v>
      </x:c>
      <x:c r="J2648" s="45">
        <x:f>ROUND(E2648* H2648,5)</x:f>
      </x:c>
      <x:c r="K2648" s="46" t="s"/>
    </x:row>
    <x:row r="2649" spans="1:27">
      <x:c r="D2649" s="47" t="s">
        <x:v>1062</x:v>
      </x:c>
      <x:c r="E2649" s="46" t="s"/>
      <x:c r="H2649" s="46" t="s"/>
      <x:c r="K2649" s="44">
        <x:f>SUM(J2648:J2648)</x:f>
      </x:c>
    </x:row>
    <x:row r="2650" spans="1:27">
      <x:c r="E2650" s="46" t="s"/>
      <x:c r="H2650" s="46" t="s"/>
      <x:c r="K2650" s="46" t="s"/>
    </x:row>
    <x:row r="2651" spans="1:27">
      <x:c r="D2651" s="47" t="s">
        <x:v>1064</x:v>
      </x:c>
      <x:c r="E2651" s="46" t="s"/>
      <x:c r="H2651" s="46" t="n">
        <x:v>1.5</x:v>
      </x:c>
      <x:c r="I2651" s="0" t="s">
        <x:v>1065</x:v>
      </x:c>
      <x:c r="J2651" s="0">
        <x:f>ROUND(H2651/100*K2646,5)</x:f>
      </x:c>
      <x:c r="K2651" s="46" t="s"/>
    </x:row>
    <x:row r="2652" spans="1:27">
      <x:c r="D2652" s="47" t="s">
        <x:v>1063</x:v>
      </x:c>
      <x:c r="E2652" s="46" t="s"/>
      <x:c r="H2652" s="46" t="s"/>
      <x:c r="K2652" s="48">
        <x:f>SUM(J2644:J2651)</x:f>
      </x:c>
    </x:row>
    <x:row r="2653" spans="1:27">
      <x:c r="D2653" s="47" t="s">
        <x:v>1130</x:v>
      </x:c>
      <x:c r="E2653" s="46" t="s"/>
      <x:c r="H2653" s="46" t="n">
        <x:v>15.53</x:v>
      </x:c>
      <x:c r="I2653" s="0" t="s">
        <x:v>1065</x:v>
      </x:c>
      <x:c r="K2653" s="44">
        <x:f>ROUND(H2653/100*K2652,5)</x:f>
      </x:c>
    </x:row>
    <x:row r="2654" spans="1:27">
      <x:c r="D2654" s="47" t="s">
        <x:v>1066</x:v>
      </x:c>
      <x:c r="E2654" s="46" t="s"/>
      <x:c r="H2654" s="46" t="s"/>
      <x:c r="K2654" s="48">
        <x:f>SUM(K2652:K2653)</x:f>
      </x:c>
    </x:row>
    <x:row r="2656" spans="1:27" customFormat="1" ht="45" customHeight="1">
      <x:c r="A2656" s="36" t="s">
        <x:v>1780</x:v>
      </x:c>
      <x:c r="B2656" s="36" t="s">
        <x:v>412</x:v>
      </x:c>
      <x:c r="C2656" s="37" t="s">
        <x:v>13</x:v>
      </x:c>
      <x:c r="D2656" s="38" t="s">
        <x:v>413</x:v>
      </x:c>
      <x:c r="E2656" s="37" t="s"/>
      <x:c r="F2656" s="37" t="s"/>
      <x:c r="G2656" s="37" t="s"/>
      <x:c r="H2656" s="39" t="s">
        <x:v>1041</x:v>
      </x:c>
      <x:c r="I2656" s="40" t="n">
        <x:v>1</x:v>
      </x:c>
      <x:c r="J2656" s="41" t="s"/>
      <x:c r="K2656" s="42">
        <x:f>ROUND(K2667,2)</x:f>
      </x:c>
      <x:c r="L2656" s="37" t="s"/>
      <x:c r="M2656" s="37" t="s"/>
      <x:c r="N2656" s="37" t="s"/>
      <x:c r="O2656" s="37" t="s"/>
      <x:c r="P2656" s="37" t="s"/>
      <x:c r="Q2656" s="37" t="s"/>
      <x:c r="R2656" s="37" t="s"/>
      <x:c r="S2656" s="37" t="s"/>
      <x:c r="T2656" s="37" t="s"/>
      <x:c r="U2656" s="37" t="s"/>
      <x:c r="V2656" s="37" t="s"/>
      <x:c r="W2656" s="37" t="s"/>
      <x:c r="X2656" s="37" t="s"/>
      <x:c r="Y2656" s="37" t="s"/>
      <x:c r="Z2656" s="37" t="s"/>
      <x:c r="AA2656" s="37" t="s"/>
    </x:row>
    <x:row r="2657" spans="1:27">
      <x:c r="B2657" s="14" t="s">
        <x:v>1042</x:v>
      </x:c>
    </x:row>
    <x:row r="2658" spans="1:27">
      <x:c r="B2658" s="0" t="s">
        <x:v>1339</x:v>
      </x:c>
      <x:c r="C2658" s="0" t="s">
        <x:v>1044</x:v>
      </x:c>
      <x:c r="D2658" s="0" t="s">
        <x:v>1340</x:v>
      </x:c>
      <x:c r="E2658" s="43" t="n">
        <x:v>0.5</x:v>
      </x:c>
      <x:c r="F2658" s="0" t="s">
        <x:v>1046</x:v>
      </x:c>
      <x:c r="G2658" s="0" t="s">
        <x:v>1047</x:v>
      </x:c>
      <x:c r="H2658" s="44" t="n">
        <x:v>26.05</x:v>
      </x:c>
      <x:c r="I2658" s="0" t="s">
        <x:v>1048</x:v>
      </x:c>
      <x:c r="J2658" s="45">
        <x:f>ROUND(E2658/I2656* H2658,5)</x:f>
      </x:c>
      <x:c r="K2658" s="46" t="s"/>
    </x:row>
    <x:row r="2659" spans="1:27">
      <x:c r="D2659" s="47" t="s">
        <x:v>1049</x:v>
      </x:c>
      <x:c r="E2659" s="46" t="s"/>
      <x:c r="H2659" s="46" t="s"/>
      <x:c r="K2659" s="44">
        <x:f>SUM(J2658:J2658)</x:f>
      </x:c>
    </x:row>
    <x:row r="2660" spans="1:27">
      <x:c r="B2660" s="14" t="s">
        <x:v>1054</x:v>
      </x:c>
      <x:c r="E2660" s="46" t="s"/>
      <x:c r="H2660" s="46" t="s"/>
      <x:c r="K2660" s="46" t="s"/>
    </x:row>
    <x:row r="2661" spans="1:27">
      <x:c r="B2661" s="0" t="s">
        <x:v>1781</x:v>
      </x:c>
      <x:c r="C2661" s="0" t="s">
        <x:v>13</x:v>
      </x:c>
      <x:c r="D2661" s="0" t="s">
        <x:v>1782</x:v>
      </x:c>
      <x:c r="E2661" s="43" t="n">
        <x:v>1</x:v>
      </x:c>
      <x:c r="G2661" s="0" t="s">
        <x:v>1047</x:v>
      </x:c>
      <x:c r="H2661" s="44" t="n">
        <x:v>49.64</x:v>
      </x:c>
      <x:c r="I2661" s="0" t="s">
        <x:v>1048</x:v>
      </x:c>
      <x:c r="J2661" s="45">
        <x:f>ROUND(E2661* H2661,5)</x:f>
      </x:c>
      <x:c r="K2661" s="46" t="s"/>
    </x:row>
    <x:row r="2662" spans="1:27">
      <x:c r="D2662" s="47" t="s">
        <x:v>1062</x:v>
      </x:c>
      <x:c r="E2662" s="46" t="s"/>
      <x:c r="H2662" s="46" t="s"/>
      <x:c r="K2662" s="44">
        <x:f>SUM(J2661:J2661)</x:f>
      </x:c>
    </x:row>
    <x:row r="2663" spans="1:27">
      <x:c r="E2663" s="46" t="s"/>
      <x:c r="H2663" s="46" t="s"/>
      <x:c r="K2663" s="46" t="s"/>
    </x:row>
    <x:row r="2664" spans="1:27">
      <x:c r="D2664" s="47" t="s">
        <x:v>1064</x:v>
      </x:c>
      <x:c r="E2664" s="46" t="s"/>
      <x:c r="H2664" s="46" t="n">
        <x:v>1.5</x:v>
      </x:c>
      <x:c r="I2664" s="0" t="s">
        <x:v>1065</x:v>
      </x:c>
      <x:c r="J2664" s="0">
        <x:f>ROUND(H2664/100*K2659,5)</x:f>
      </x:c>
      <x:c r="K2664" s="46" t="s"/>
    </x:row>
    <x:row r="2665" spans="1:27">
      <x:c r="D2665" s="47" t="s">
        <x:v>1063</x:v>
      </x:c>
      <x:c r="E2665" s="46" t="s"/>
      <x:c r="H2665" s="46" t="s"/>
      <x:c r="K2665" s="48">
        <x:f>SUM(J2657:J2664)</x:f>
      </x:c>
    </x:row>
    <x:row r="2666" spans="1:27">
      <x:c r="D2666" s="47" t="s">
        <x:v>1130</x:v>
      </x:c>
      <x:c r="E2666" s="46" t="s"/>
      <x:c r="H2666" s="46" t="n">
        <x:v>15.53</x:v>
      </x:c>
      <x:c r="I2666" s="0" t="s">
        <x:v>1065</x:v>
      </x:c>
      <x:c r="K2666" s="44">
        <x:f>ROUND(H2666/100*K2665,5)</x:f>
      </x:c>
    </x:row>
    <x:row r="2667" spans="1:27">
      <x:c r="D2667" s="47" t="s">
        <x:v>1066</x:v>
      </x:c>
      <x:c r="E2667" s="46" t="s"/>
      <x:c r="H2667" s="46" t="s"/>
      <x:c r="K2667" s="48">
        <x:f>SUM(K2665:K2666)</x:f>
      </x:c>
    </x:row>
    <x:row r="2669" spans="1:27" customFormat="1" ht="45" customHeight="1">
      <x:c r="A2669" s="36" t="s">
        <x:v>1783</x:v>
      </x:c>
      <x:c r="B2669" s="36" t="s">
        <x:v>420</x:v>
      </x:c>
      <x:c r="C2669" s="37" t="s">
        <x:v>13</x:v>
      </x:c>
      <x:c r="D2669" s="38" t="s">
        <x:v>421</x:v>
      </x:c>
      <x:c r="E2669" s="37" t="s"/>
      <x:c r="F2669" s="37" t="s"/>
      <x:c r="G2669" s="37" t="s"/>
      <x:c r="H2669" s="39" t="s">
        <x:v>1041</x:v>
      </x:c>
      <x:c r="I2669" s="40" t="n">
        <x:v>1</x:v>
      </x:c>
      <x:c r="J2669" s="41" t="s"/>
      <x:c r="K2669" s="42">
        <x:f>ROUND(K2680,2)</x:f>
      </x:c>
      <x:c r="L2669" s="37" t="s"/>
      <x:c r="M2669" s="37" t="s"/>
      <x:c r="N2669" s="37" t="s"/>
      <x:c r="O2669" s="37" t="s"/>
      <x:c r="P2669" s="37" t="s"/>
      <x:c r="Q2669" s="37" t="s"/>
      <x:c r="R2669" s="37" t="s"/>
      <x:c r="S2669" s="37" t="s"/>
      <x:c r="T2669" s="37" t="s"/>
      <x:c r="U2669" s="37" t="s"/>
      <x:c r="V2669" s="37" t="s"/>
      <x:c r="W2669" s="37" t="s"/>
      <x:c r="X2669" s="37" t="s"/>
      <x:c r="Y2669" s="37" t="s"/>
      <x:c r="Z2669" s="37" t="s"/>
      <x:c r="AA2669" s="37" t="s"/>
    </x:row>
    <x:row r="2670" spans="1:27">
      <x:c r="B2670" s="14" t="s">
        <x:v>1042</x:v>
      </x:c>
    </x:row>
    <x:row r="2671" spans="1:27">
      <x:c r="B2671" s="0" t="s">
        <x:v>1339</x:v>
      </x:c>
      <x:c r="C2671" s="0" t="s">
        <x:v>1044</x:v>
      </x:c>
      <x:c r="D2671" s="0" t="s">
        <x:v>1340</x:v>
      </x:c>
      <x:c r="E2671" s="43" t="n">
        <x:v>0.6</x:v>
      </x:c>
      <x:c r="F2671" s="0" t="s">
        <x:v>1046</x:v>
      </x:c>
      <x:c r="G2671" s="0" t="s">
        <x:v>1047</x:v>
      </x:c>
      <x:c r="H2671" s="44" t="n">
        <x:v>26.05</x:v>
      </x:c>
      <x:c r="I2671" s="0" t="s">
        <x:v>1048</x:v>
      </x:c>
      <x:c r="J2671" s="45">
        <x:f>ROUND(E2671/I2669* H2671,5)</x:f>
      </x:c>
      <x:c r="K2671" s="46" t="s"/>
    </x:row>
    <x:row r="2672" spans="1:27">
      <x:c r="D2672" s="47" t="s">
        <x:v>1049</x:v>
      </x:c>
      <x:c r="E2672" s="46" t="s"/>
      <x:c r="H2672" s="46" t="s"/>
      <x:c r="K2672" s="44">
        <x:f>SUM(J2671:J2671)</x:f>
      </x:c>
    </x:row>
    <x:row r="2673" spans="1:27">
      <x:c r="B2673" s="14" t="s">
        <x:v>1054</x:v>
      </x:c>
      <x:c r="E2673" s="46" t="s"/>
      <x:c r="H2673" s="46" t="s"/>
      <x:c r="K2673" s="46" t="s"/>
    </x:row>
    <x:row r="2674" spans="1:27">
      <x:c r="B2674" s="0" t="s">
        <x:v>1784</x:v>
      </x:c>
      <x:c r="C2674" s="0" t="s">
        <x:v>13</x:v>
      </x:c>
      <x:c r="D2674" s="0" t="s">
        <x:v>1785</x:v>
      </x:c>
      <x:c r="E2674" s="43" t="n">
        <x:v>1</x:v>
      </x:c>
      <x:c r="G2674" s="0" t="s">
        <x:v>1047</x:v>
      </x:c>
      <x:c r="H2674" s="44" t="n">
        <x:v>56.74</x:v>
      </x:c>
      <x:c r="I2674" s="0" t="s">
        <x:v>1048</x:v>
      </x:c>
      <x:c r="J2674" s="45">
        <x:f>ROUND(E2674* H2674,5)</x:f>
      </x:c>
      <x:c r="K2674" s="46" t="s"/>
    </x:row>
    <x:row r="2675" spans="1:27">
      <x:c r="D2675" s="47" t="s">
        <x:v>1062</x:v>
      </x:c>
      <x:c r="E2675" s="46" t="s"/>
      <x:c r="H2675" s="46" t="s"/>
      <x:c r="K2675" s="44">
        <x:f>SUM(J2674:J2674)</x:f>
      </x:c>
    </x:row>
    <x:row r="2676" spans="1:27">
      <x:c r="E2676" s="46" t="s"/>
      <x:c r="H2676" s="46" t="s"/>
      <x:c r="K2676" s="46" t="s"/>
    </x:row>
    <x:row r="2677" spans="1:27">
      <x:c r="D2677" s="47" t="s">
        <x:v>1064</x:v>
      </x:c>
      <x:c r="E2677" s="46" t="s"/>
      <x:c r="H2677" s="46" t="n">
        <x:v>1.5</x:v>
      </x:c>
      <x:c r="I2677" s="0" t="s">
        <x:v>1065</x:v>
      </x:c>
      <x:c r="J2677" s="0">
        <x:f>ROUND(H2677/100*K2672,5)</x:f>
      </x:c>
      <x:c r="K2677" s="46" t="s"/>
    </x:row>
    <x:row r="2678" spans="1:27">
      <x:c r="D2678" s="47" t="s">
        <x:v>1063</x:v>
      </x:c>
      <x:c r="E2678" s="46" t="s"/>
      <x:c r="H2678" s="46" t="s"/>
      <x:c r="K2678" s="48">
        <x:f>SUM(J2670:J2677)</x:f>
      </x:c>
    </x:row>
    <x:row r="2679" spans="1:27">
      <x:c r="D2679" s="47" t="s">
        <x:v>1130</x:v>
      </x:c>
      <x:c r="E2679" s="46" t="s"/>
      <x:c r="H2679" s="46" t="n">
        <x:v>15.53</x:v>
      </x:c>
      <x:c r="I2679" s="0" t="s">
        <x:v>1065</x:v>
      </x:c>
      <x:c r="K2679" s="44">
        <x:f>ROUND(H2679/100*K2678,5)</x:f>
      </x:c>
    </x:row>
    <x:row r="2680" spans="1:27">
      <x:c r="D2680" s="47" t="s">
        <x:v>1066</x:v>
      </x:c>
      <x:c r="E2680" s="46" t="s"/>
      <x:c r="H2680" s="46" t="s"/>
      <x:c r="K2680" s="48">
        <x:f>SUM(K2678:K2679)</x:f>
      </x:c>
    </x:row>
    <x:row r="2682" spans="1:27" customFormat="1" ht="45" customHeight="1">
      <x:c r="A2682" s="36" t="s">
        <x:v>1786</x:v>
      </x:c>
      <x:c r="B2682" s="36" t="s">
        <x:v>418</x:v>
      </x:c>
      <x:c r="C2682" s="37" t="s">
        <x:v>13</x:v>
      </x:c>
      <x:c r="D2682" s="38" t="s">
        <x:v>419</x:v>
      </x:c>
      <x:c r="E2682" s="37" t="s"/>
      <x:c r="F2682" s="37" t="s"/>
      <x:c r="G2682" s="37" t="s"/>
      <x:c r="H2682" s="39" t="s">
        <x:v>1041</x:v>
      </x:c>
      <x:c r="I2682" s="40" t="n">
        <x:v>1</x:v>
      </x:c>
      <x:c r="J2682" s="41" t="s"/>
      <x:c r="K2682" s="42">
        <x:f>ROUND(K2693,2)</x:f>
      </x:c>
      <x:c r="L2682" s="37" t="s"/>
      <x:c r="M2682" s="37" t="s"/>
      <x:c r="N2682" s="37" t="s"/>
      <x:c r="O2682" s="37" t="s"/>
      <x:c r="P2682" s="37" t="s"/>
      <x:c r="Q2682" s="37" t="s"/>
      <x:c r="R2682" s="37" t="s"/>
      <x:c r="S2682" s="37" t="s"/>
      <x:c r="T2682" s="37" t="s"/>
      <x:c r="U2682" s="37" t="s"/>
      <x:c r="V2682" s="37" t="s"/>
      <x:c r="W2682" s="37" t="s"/>
      <x:c r="X2682" s="37" t="s"/>
      <x:c r="Y2682" s="37" t="s"/>
      <x:c r="Z2682" s="37" t="s"/>
      <x:c r="AA2682" s="37" t="s"/>
    </x:row>
    <x:row r="2683" spans="1:27">
      <x:c r="B2683" s="14" t="s">
        <x:v>1042</x:v>
      </x:c>
    </x:row>
    <x:row r="2684" spans="1:27">
      <x:c r="B2684" s="0" t="s">
        <x:v>1339</x:v>
      </x:c>
      <x:c r="C2684" s="0" t="s">
        <x:v>1044</x:v>
      </x:c>
      <x:c r="D2684" s="0" t="s">
        <x:v>1340</x:v>
      </x:c>
      <x:c r="E2684" s="43" t="n">
        <x:v>0.6</x:v>
      </x:c>
      <x:c r="F2684" s="0" t="s">
        <x:v>1046</x:v>
      </x:c>
      <x:c r="G2684" s="0" t="s">
        <x:v>1047</x:v>
      </x:c>
      <x:c r="H2684" s="44" t="n">
        <x:v>26.05</x:v>
      </x:c>
      <x:c r="I2684" s="0" t="s">
        <x:v>1048</x:v>
      </x:c>
      <x:c r="J2684" s="45">
        <x:f>ROUND(E2684/I2682* H2684,5)</x:f>
      </x:c>
      <x:c r="K2684" s="46" t="s"/>
    </x:row>
    <x:row r="2685" spans="1:27">
      <x:c r="D2685" s="47" t="s">
        <x:v>1049</x:v>
      </x:c>
      <x:c r="E2685" s="46" t="s"/>
      <x:c r="H2685" s="46" t="s"/>
      <x:c r="K2685" s="44">
        <x:f>SUM(J2684:J2684)</x:f>
      </x:c>
    </x:row>
    <x:row r="2686" spans="1:27">
      <x:c r="B2686" s="14" t="s">
        <x:v>1054</x:v>
      </x:c>
      <x:c r="E2686" s="46" t="s"/>
      <x:c r="H2686" s="46" t="s"/>
      <x:c r="K2686" s="46" t="s"/>
    </x:row>
    <x:row r="2687" spans="1:27">
      <x:c r="B2687" s="0" t="s">
        <x:v>1787</x:v>
      </x:c>
      <x:c r="C2687" s="0" t="s">
        <x:v>13</x:v>
      </x:c>
      <x:c r="D2687" s="0" t="s">
        <x:v>1788</x:v>
      </x:c>
      <x:c r="E2687" s="43" t="n">
        <x:v>1</x:v>
      </x:c>
      <x:c r="G2687" s="0" t="s">
        <x:v>1047</x:v>
      </x:c>
      <x:c r="H2687" s="44" t="n">
        <x:v>64.73</x:v>
      </x:c>
      <x:c r="I2687" s="0" t="s">
        <x:v>1048</x:v>
      </x:c>
      <x:c r="J2687" s="45">
        <x:f>ROUND(E2687* H2687,5)</x:f>
      </x:c>
      <x:c r="K2687" s="46" t="s"/>
    </x:row>
    <x:row r="2688" spans="1:27">
      <x:c r="D2688" s="47" t="s">
        <x:v>1062</x:v>
      </x:c>
      <x:c r="E2688" s="46" t="s"/>
      <x:c r="H2688" s="46" t="s"/>
      <x:c r="K2688" s="44">
        <x:f>SUM(J2687:J2687)</x:f>
      </x:c>
    </x:row>
    <x:row r="2689" spans="1:27">
      <x:c r="E2689" s="46" t="s"/>
      <x:c r="H2689" s="46" t="s"/>
      <x:c r="K2689" s="46" t="s"/>
    </x:row>
    <x:row r="2690" spans="1:27">
      <x:c r="D2690" s="47" t="s">
        <x:v>1064</x:v>
      </x:c>
      <x:c r="E2690" s="46" t="s"/>
      <x:c r="H2690" s="46" t="n">
        <x:v>1.5</x:v>
      </x:c>
      <x:c r="I2690" s="0" t="s">
        <x:v>1065</x:v>
      </x:c>
      <x:c r="J2690" s="0">
        <x:f>ROUND(H2690/100*K2685,5)</x:f>
      </x:c>
      <x:c r="K2690" s="46" t="s"/>
    </x:row>
    <x:row r="2691" spans="1:27">
      <x:c r="D2691" s="47" t="s">
        <x:v>1063</x:v>
      </x:c>
      <x:c r="E2691" s="46" t="s"/>
      <x:c r="H2691" s="46" t="s"/>
      <x:c r="K2691" s="48">
        <x:f>SUM(J2683:J2690)</x:f>
      </x:c>
    </x:row>
    <x:row r="2692" spans="1:27">
      <x:c r="D2692" s="47" t="s">
        <x:v>1130</x:v>
      </x:c>
      <x:c r="E2692" s="46" t="s"/>
      <x:c r="H2692" s="46" t="n">
        <x:v>15.53</x:v>
      </x:c>
      <x:c r="I2692" s="0" t="s">
        <x:v>1065</x:v>
      </x:c>
      <x:c r="K2692" s="44">
        <x:f>ROUND(H2692/100*K2691,5)</x:f>
      </x:c>
    </x:row>
    <x:row r="2693" spans="1:27">
      <x:c r="D2693" s="47" t="s">
        <x:v>1066</x:v>
      </x:c>
      <x:c r="E2693" s="46" t="s"/>
      <x:c r="H2693" s="46" t="s"/>
      <x:c r="K2693" s="48">
        <x:f>SUM(K2691:K2692)</x:f>
      </x:c>
    </x:row>
    <x:row r="2695" spans="1:27" customFormat="1" ht="45" customHeight="1">
      <x:c r="A2695" s="36" t="s">
        <x:v>1789</x:v>
      </x:c>
      <x:c r="B2695" s="36" t="s">
        <x:v>284</x:v>
      </x:c>
      <x:c r="C2695" s="37" t="s">
        <x:v>13</x:v>
      </x:c>
      <x:c r="D2695" s="38" t="s">
        <x:v>285</x:v>
      </x:c>
      <x:c r="E2695" s="37" t="s"/>
      <x:c r="F2695" s="37" t="s"/>
      <x:c r="G2695" s="37" t="s"/>
      <x:c r="H2695" s="39" t="s">
        <x:v>1041</x:v>
      </x:c>
      <x:c r="I2695" s="40" t="n">
        <x:v>1</x:v>
      </x:c>
      <x:c r="J2695" s="41" t="s"/>
      <x:c r="K2695" s="42">
        <x:f>ROUND(K2708,2)</x:f>
      </x:c>
      <x:c r="L2695" s="37" t="s"/>
      <x:c r="M2695" s="37" t="s"/>
      <x:c r="N2695" s="37" t="s"/>
      <x:c r="O2695" s="37" t="s"/>
      <x:c r="P2695" s="37" t="s"/>
      <x:c r="Q2695" s="37" t="s"/>
      <x:c r="R2695" s="37" t="s"/>
      <x:c r="S2695" s="37" t="s"/>
      <x:c r="T2695" s="37" t="s"/>
      <x:c r="U2695" s="37" t="s"/>
      <x:c r="V2695" s="37" t="s"/>
      <x:c r="W2695" s="37" t="s"/>
      <x:c r="X2695" s="37" t="s"/>
      <x:c r="Y2695" s="37" t="s"/>
      <x:c r="Z2695" s="37" t="s"/>
      <x:c r="AA2695" s="37" t="s"/>
    </x:row>
    <x:row r="2696" spans="1:27">
      <x:c r="B2696" s="14" t="s">
        <x:v>1042</x:v>
      </x:c>
    </x:row>
    <x:row r="2697" spans="1:27">
      <x:c r="B2697" s="0" t="s">
        <x:v>1339</x:v>
      </x:c>
      <x:c r="C2697" s="0" t="s">
        <x:v>1044</x:v>
      </x:c>
      <x:c r="D2697" s="0" t="s">
        <x:v>1340</x:v>
      </x:c>
      <x:c r="E2697" s="43" t="n">
        <x:v>1</x:v>
      </x:c>
      <x:c r="F2697" s="0" t="s">
        <x:v>1046</x:v>
      </x:c>
      <x:c r="G2697" s="0" t="s">
        <x:v>1047</x:v>
      </x:c>
      <x:c r="H2697" s="44" t="n">
        <x:v>26.05</x:v>
      </x:c>
      <x:c r="I2697" s="0" t="s">
        <x:v>1048</x:v>
      </x:c>
      <x:c r="J2697" s="45">
        <x:f>ROUND(E2697/I2695* H2697,5)</x:f>
      </x:c>
      <x:c r="K2697" s="46" t="s"/>
    </x:row>
    <x:row r="2698" spans="1:27">
      <x:c r="D2698" s="47" t="s">
        <x:v>1049</x:v>
      </x:c>
      <x:c r="E2698" s="46" t="s"/>
      <x:c r="H2698" s="46" t="s"/>
      <x:c r="K2698" s="44">
        <x:f>SUM(J2697:J2697)</x:f>
      </x:c>
    </x:row>
    <x:row r="2699" spans="1:27">
      <x:c r="B2699" s="14" t="s">
        <x:v>1054</x:v>
      </x:c>
      <x:c r="E2699" s="46" t="s"/>
      <x:c r="H2699" s="46" t="s"/>
      <x:c r="K2699" s="46" t="s"/>
    </x:row>
    <x:row r="2700" spans="1:27">
      <x:c r="B2700" s="0" t="s">
        <x:v>1790</x:v>
      </x:c>
      <x:c r="C2700" s="0" t="s">
        <x:v>13</x:v>
      </x:c>
      <x:c r="D2700" s="0" t="s">
        <x:v>1791</x:v>
      </x:c>
      <x:c r="E2700" s="43" t="n">
        <x:v>1</x:v>
      </x:c>
      <x:c r="G2700" s="0" t="s">
        <x:v>1047</x:v>
      </x:c>
      <x:c r="H2700" s="44" t="n">
        <x:v>50.32</x:v>
      </x:c>
      <x:c r="I2700" s="0" t="s">
        <x:v>1048</x:v>
      </x:c>
      <x:c r="J2700" s="45">
        <x:f>ROUND(E2700* H2700,5)</x:f>
      </x:c>
      <x:c r="K2700" s="46" t="s"/>
    </x:row>
    <x:row r="2701" spans="1:27">
      <x:c r="B2701" s="0" t="s">
        <x:v>1792</x:v>
      </x:c>
      <x:c r="C2701" s="0" t="s">
        <x:v>1221</x:v>
      </x:c>
      <x:c r="D2701" s="0" t="s">
        <x:v>1793</x:v>
      </x:c>
      <x:c r="E2701" s="43" t="n">
        <x:v>0.04</x:v>
      </x:c>
      <x:c r="G2701" s="0" t="s">
        <x:v>1047</x:v>
      </x:c>
      <x:c r="H2701" s="44" t="n">
        <x:v>159.88</x:v>
      </x:c>
      <x:c r="I2701" s="0" t="s">
        <x:v>1048</x:v>
      </x:c>
      <x:c r="J2701" s="45">
        <x:f>ROUND(E2701* H2701,5)</x:f>
      </x:c>
      <x:c r="K2701" s="46" t="s"/>
    </x:row>
    <x:row r="2702" spans="1:27">
      <x:c r="B2702" s="0" t="s">
        <x:v>1216</x:v>
      </x:c>
      <x:c r="C2702" s="0" t="s">
        <x:v>18</x:v>
      </x:c>
      <x:c r="D2702" s="0" t="s">
        <x:v>1217</x:v>
      </x:c>
      <x:c r="E2702" s="43" t="n">
        <x:v>4.4</x:v>
      </x:c>
      <x:c r="G2702" s="0" t="s">
        <x:v>1047</x:v>
      </x:c>
      <x:c r="H2702" s="44" t="n">
        <x:v>0.1</x:v>
      </x:c>
      <x:c r="I2702" s="0" t="s">
        <x:v>1048</x:v>
      </x:c>
      <x:c r="J2702" s="45">
        <x:f>ROUND(E2702* H2702,5)</x:f>
      </x:c>
      <x:c r="K2702" s="46" t="s"/>
    </x:row>
    <x:row r="2703" spans="1:27">
      <x:c r="D2703" s="47" t="s">
        <x:v>1062</x:v>
      </x:c>
      <x:c r="E2703" s="46" t="s"/>
      <x:c r="H2703" s="46" t="s"/>
      <x:c r="K2703" s="44">
        <x:f>SUM(J2700:J2702)</x:f>
      </x:c>
    </x:row>
    <x:row r="2704" spans="1:27">
      <x:c r="E2704" s="46" t="s"/>
      <x:c r="H2704" s="46" t="s"/>
      <x:c r="K2704" s="46" t="s"/>
    </x:row>
    <x:row r="2705" spans="1:27">
      <x:c r="D2705" s="47" t="s">
        <x:v>1064</x:v>
      </x:c>
      <x:c r="E2705" s="46" t="s"/>
      <x:c r="H2705" s="46" t="n">
        <x:v>2.5</x:v>
      </x:c>
      <x:c r="I2705" s="0" t="s">
        <x:v>1065</x:v>
      </x:c>
      <x:c r="J2705" s="0">
        <x:f>ROUND(H2705/100*K2698,5)</x:f>
      </x:c>
      <x:c r="K2705" s="46" t="s"/>
    </x:row>
    <x:row r="2706" spans="1:27">
      <x:c r="D2706" s="47" t="s">
        <x:v>1063</x:v>
      </x:c>
      <x:c r="E2706" s="46" t="s"/>
      <x:c r="H2706" s="46" t="s"/>
      <x:c r="K2706" s="48">
        <x:f>SUM(J2696:J2705)</x:f>
      </x:c>
    </x:row>
    <x:row r="2707" spans="1:27">
      <x:c r="D2707" s="47" t="s">
        <x:v>1130</x:v>
      </x:c>
      <x:c r="E2707" s="46" t="s"/>
      <x:c r="H2707" s="46" t="n">
        <x:v>15.53</x:v>
      </x:c>
      <x:c r="I2707" s="0" t="s">
        <x:v>1065</x:v>
      </x:c>
      <x:c r="K2707" s="44">
        <x:f>ROUND(H2707/100*K2706,5)</x:f>
      </x:c>
    </x:row>
    <x:row r="2708" spans="1:27">
      <x:c r="D2708" s="47" t="s">
        <x:v>1066</x:v>
      </x:c>
      <x:c r="E2708" s="46" t="s"/>
      <x:c r="H2708" s="46" t="s"/>
      <x:c r="K2708" s="48">
        <x:f>SUM(K2706:K2707)</x:f>
      </x:c>
    </x:row>
    <x:row r="2710" spans="1:27" customFormat="1" ht="45" customHeight="1">
      <x:c r="A2710" s="36" t="s">
        <x:v>1794</x:v>
      </x:c>
      <x:c r="B2710" s="36" t="s">
        <x:v>425</x:v>
      </x:c>
      <x:c r="C2710" s="37" t="s">
        <x:v>50</x:v>
      </x:c>
      <x:c r="D2710" s="38" t="s">
        <x:v>426</x:v>
      </x:c>
      <x:c r="E2710" s="37" t="s"/>
      <x:c r="F2710" s="37" t="s"/>
      <x:c r="G2710" s="37" t="s"/>
      <x:c r="H2710" s="39" t="s">
        <x:v>1041</x:v>
      </x:c>
      <x:c r="I2710" s="40" t="n">
        <x:v>1</x:v>
      </x:c>
      <x:c r="J2710" s="41" t="s"/>
      <x:c r="K2710" s="42">
        <x:f>ROUND(K2724,2)</x:f>
      </x:c>
      <x:c r="L2710" s="37" t="s"/>
      <x:c r="M2710" s="37" t="s"/>
      <x:c r="N2710" s="37" t="s"/>
      <x:c r="O2710" s="37" t="s"/>
      <x:c r="P2710" s="37" t="s"/>
      <x:c r="Q2710" s="37" t="s"/>
      <x:c r="R2710" s="37" t="s"/>
      <x:c r="S2710" s="37" t="s"/>
      <x:c r="T2710" s="37" t="s"/>
      <x:c r="U2710" s="37" t="s"/>
      <x:c r="V2710" s="37" t="s"/>
      <x:c r="W2710" s="37" t="s"/>
      <x:c r="X2710" s="37" t="s"/>
      <x:c r="Y2710" s="37" t="s"/>
      <x:c r="Z2710" s="37" t="s"/>
      <x:c r="AA2710" s="37" t="s"/>
    </x:row>
    <x:row r="2711" spans="1:27">
      <x:c r="B2711" s="14" t="s">
        <x:v>1042</x:v>
      </x:c>
    </x:row>
    <x:row r="2712" spans="1:27">
      <x:c r="B2712" s="0" t="s">
        <x:v>1795</x:v>
      </x:c>
      <x:c r="C2712" s="0" t="s">
        <x:v>1044</x:v>
      </x:c>
      <x:c r="D2712" s="0" t="s">
        <x:v>1796</x:v>
      </x:c>
      <x:c r="E2712" s="43" t="n">
        <x:v>0.36</x:v>
      </x:c>
      <x:c r="F2712" s="0" t="s">
        <x:v>1046</x:v>
      </x:c>
      <x:c r="G2712" s="0" t="s">
        <x:v>1047</x:v>
      </x:c>
      <x:c r="H2712" s="44" t="n">
        <x:v>27.71</x:v>
      </x:c>
      <x:c r="I2712" s="0" t="s">
        <x:v>1048</x:v>
      </x:c>
      <x:c r="J2712" s="45">
        <x:f>ROUND(E2712/I2710* H2712,5)</x:f>
      </x:c>
      <x:c r="K2712" s="46" t="s"/>
    </x:row>
    <x:row r="2713" spans="1:27">
      <x:c r="B2713" s="0" t="s">
        <x:v>1797</x:v>
      </x:c>
      <x:c r="C2713" s="0" t="s">
        <x:v>1044</x:v>
      </x:c>
      <x:c r="D2713" s="0" t="s">
        <x:v>1798</x:v>
      </x:c>
      <x:c r="E2713" s="43" t="n">
        <x:v>0.18</x:v>
      </x:c>
      <x:c r="F2713" s="0" t="s">
        <x:v>1046</x:v>
      </x:c>
      <x:c r="G2713" s="0" t="s">
        <x:v>1047</x:v>
      </x:c>
      <x:c r="H2713" s="44" t="n">
        <x:v>23.76</x:v>
      </x:c>
      <x:c r="I2713" s="0" t="s">
        <x:v>1048</x:v>
      </x:c>
      <x:c r="J2713" s="45">
        <x:f>ROUND(E2713/I2710* H2713,5)</x:f>
      </x:c>
      <x:c r="K2713" s="46" t="s"/>
    </x:row>
    <x:row r="2714" spans="1:27">
      <x:c r="D2714" s="47" t="s">
        <x:v>1049</x:v>
      </x:c>
      <x:c r="E2714" s="46" t="s"/>
      <x:c r="H2714" s="46" t="s"/>
      <x:c r="K2714" s="44">
        <x:f>SUM(J2712:J2713)</x:f>
      </x:c>
    </x:row>
    <x:row r="2715" spans="1:27">
      <x:c r="B2715" s="14" t="s">
        <x:v>1054</x:v>
      </x:c>
      <x:c r="E2715" s="46" t="s"/>
      <x:c r="H2715" s="46" t="s"/>
      <x:c r="K2715" s="46" t="s"/>
    </x:row>
    <x:row r="2716" spans="1:27">
      <x:c r="B2716" s="0" t="s">
        <x:v>1799</x:v>
      </x:c>
      <x:c r="C2716" s="0" t="s">
        <x:v>18</x:v>
      </x:c>
      <x:c r="D2716" s="0" t="s">
        <x:v>1800</x:v>
      </x:c>
      <x:c r="E2716" s="43" t="n">
        <x:v>1</x:v>
      </x:c>
      <x:c r="G2716" s="0" t="s">
        <x:v>1047</x:v>
      </x:c>
      <x:c r="H2716" s="44" t="n">
        <x:v>0.03</x:v>
      </x:c>
      <x:c r="I2716" s="0" t="s">
        <x:v>1048</x:v>
      </x:c>
      <x:c r="J2716" s="45">
        <x:f>ROUND(E2716* H2716,5)</x:f>
      </x:c>
      <x:c r="K2716" s="46" t="s"/>
    </x:row>
    <x:row r="2717" spans="1:27">
      <x:c r="B2717" s="0" t="s">
        <x:v>1801</x:v>
      </x:c>
      <x:c r="C2717" s="0" t="s">
        <x:v>50</x:v>
      </x:c>
      <x:c r="D2717" s="0" t="s">
        <x:v>1802</x:v>
      </x:c>
      <x:c r="E2717" s="43" t="n">
        <x:v>1.25</x:v>
      </x:c>
      <x:c r="G2717" s="0" t="s">
        <x:v>1047</x:v>
      </x:c>
      <x:c r="H2717" s="44" t="n">
        <x:v>2.06</x:v>
      </x:c>
      <x:c r="I2717" s="0" t="s">
        <x:v>1048</x:v>
      </x:c>
      <x:c r="J2717" s="45">
        <x:f>ROUND(E2717* H2717,5)</x:f>
      </x:c>
      <x:c r="K2717" s="46" t="s"/>
    </x:row>
    <x:row r="2718" spans="1:27">
      <x:c r="B2718" s="0" t="s">
        <x:v>1803</x:v>
      </x:c>
      <x:c r="C2718" s="0" t="s">
        <x:v>18</x:v>
      </x:c>
      <x:c r="D2718" s="0" t="s">
        <x:v>1804</x:v>
      </x:c>
      <x:c r="E2718" s="43" t="n">
        <x:v>1</x:v>
      </x:c>
      <x:c r="G2718" s="0" t="s">
        <x:v>1047</x:v>
      </x:c>
      <x:c r="H2718" s="44" t="n">
        <x:v>2.19</x:v>
      </x:c>
      <x:c r="I2718" s="0" t="s">
        <x:v>1048</x:v>
      </x:c>
      <x:c r="J2718" s="45">
        <x:f>ROUND(E2718* H2718,5)</x:f>
      </x:c>
      <x:c r="K2718" s="46" t="s"/>
    </x:row>
    <x:row r="2719" spans="1:27">
      <x:c r="D2719" s="47" t="s">
        <x:v>1062</x:v>
      </x:c>
      <x:c r="E2719" s="46" t="s"/>
      <x:c r="H2719" s="46" t="s"/>
      <x:c r="K2719" s="44">
        <x:f>SUM(J2716:J2718)</x:f>
      </x:c>
    </x:row>
    <x:row r="2720" spans="1:27">
      <x:c r="E2720" s="46" t="s"/>
      <x:c r="H2720" s="46" t="s"/>
      <x:c r="K2720" s="46" t="s"/>
    </x:row>
    <x:row r="2721" spans="1:27">
      <x:c r="D2721" s="47" t="s">
        <x:v>1064</x:v>
      </x:c>
      <x:c r="E2721" s="46" t="s"/>
      <x:c r="H2721" s="46" t="n">
        <x:v>1.5</x:v>
      </x:c>
      <x:c r="I2721" s="0" t="s">
        <x:v>1065</x:v>
      </x:c>
      <x:c r="J2721" s="0">
        <x:f>ROUND(H2721/100*K2714,5)</x:f>
      </x:c>
      <x:c r="K2721" s="46" t="s"/>
    </x:row>
    <x:row r="2722" spans="1:27">
      <x:c r="D2722" s="47" t="s">
        <x:v>1063</x:v>
      </x:c>
      <x:c r="E2722" s="46" t="s"/>
      <x:c r="H2722" s="46" t="s"/>
      <x:c r="K2722" s="48">
        <x:f>SUM(J2711:J2721)</x:f>
      </x:c>
    </x:row>
    <x:row r="2723" spans="1:27">
      <x:c r="D2723" s="47" t="s">
        <x:v>1130</x:v>
      </x:c>
      <x:c r="E2723" s="46" t="s"/>
      <x:c r="H2723" s="46" t="n">
        <x:v>15.53</x:v>
      </x:c>
      <x:c r="I2723" s="0" t="s">
        <x:v>1065</x:v>
      </x:c>
      <x:c r="K2723" s="44">
        <x:f>ROUND(H2723/100*K2722,5)</x:f>
      </x:c>
    </x:row>
    <x:row r="2724" spans="1:27">
      <x:c r="D2724" s="47" t="s">
        <x:v>1066</x:v>
      </x:c>
      <x:c r="E2724" s="46" t="s"/>
      <x:c r="H2724" s="46" t="s"/>
      <x:c r="K2724" s="48">
        <x:f>SUM(K2722:K2723)</x:f>
      </x:c>
    </x:row>
    <x:row r="2726" spans="1:27" customFormat="1" ht="45" customHeight="1">
      <x:c r="A2726" s="36" t="s">
        <x:v>1805</x:v>
      </x:c>
      <x:c r="B2726" s="36" t="s">
        <x:v>427</x:v>
      </x:c>
      <x:c r="C2726" s="37" t="s">
        <x:v>50</x:v>
      </x:c>
      <x:c r="D2726" s="38" t="s">
        <x:v>428</x:v>
      </x:c>
      <x:c r="E2726" s="37" t="s"/>
      <x:c r="F2726" s="37" t="s"/>
      <x:c r="G2726" s="37" t="s"/>
      <x:c r="H2726" s="39" t="s">
        <x:v>1041</x:v>
      </x:c>
      <x:c r="I2726" s="40" t="n">
        <x:v>1</x:v>
      </x:c>
      <x:c r="J2726" s="41" t="s"/>
      <x:c r="K2726" s="42">
        <x:f>ROUND(K2740,2)</x:f>
      </x:c>
      <x:c r="L2726" s="37" t="s"/>
      <x:c r="M2726" s="37" t="s"/>
      <x:c r="N2726" s="37" t="s"/>
      <x:c r="O2726" s="37" t="s"/>
      <x:c r="P2726" s="37" t="s"/>
      <x:c r="Q2726" s="37" t="s"/>
      <x:c r="R2726" s="37" t="s"/>
      <x:c r="S2726" s="37" t="s"/>
      <x:c r="T2726" s="37" t="s"/>
      <x:c r="U2726" s="37" t="s"/>
      <x:c r="V2726" s="37" t="s"/>
      <x:c r="W2726" s="37" t="s"/>
      <x:c r="X2726" s="37" t="s"/>
      <x:c r="Y2726" s="37" t="s"/>
      <x:c r="Z2726" s="37" t="s"/>
      <x:c r="AA2726" s="37" t="s"/>
    </x:row>
    <x:row r="2727" spans="1:27">
      <x:c r="B2727" s="14" t="s">
        <x:v>1042</x:v>
      </x:c>
    </x:row>
    <x:row r="2728" spans="1:27">
      <x:c r="B2728" s="0" t="s">
        <x:v>1795</x:v>
      </x:c>
      <x:c r="C2728" s="0" t="s">
        <x:v>1044</x:v>
      </x:c>
      <x:c r="D2728" s="0" t="s">
        <x:v>1796</x:v>
      </x:c>
      <x:c r="E2728" s="43" t="n">
        <x:v>0.36</x:v>
      </x:c>
      <x:c r="F2728" s="0" t="s">
        <x:v>1046</x:v>
      </x:c>
      <x:c r="G2728" s="0" t="s">
        <x:v>1047</x:v>
      </x:c>
      <x:c r="H2728" s="44" t="n">
        <x:v>27.71</x:v>
      </x:c>
      <x:c r="I2728" s="0" t="s">
        <x:v>1048</x:v>
      </x:c>
      <x:c r="J2728" s="45">
        <x:f>ROUND(E2728/I2726* H2728,5)</x:f>
      </x:c>
      <x:c r="K2728" s="46" t="s"/>
    </x:row>
    <x:row r="2729" spans="1:27">
      <x:c r="B2729" s="0" t="s">
        <x:v>1797</x:v>
      </x:c>
      <x:c r="C2729" s="0" t="s">
        <x:v>1044</x:v>
      </x:c>
      <x:c r="D2729" s="0" t="s">
        <x:v>1798</x:v>
      </x:c>
      <x:c r="E2729" s="43" t="n">
        <x:v>0.18</x:v>
      </x:c>
      <x:c r="F2729" s="0" t="s">
        <x:v>1046</x:v>
      </x:c>
      <x:c r="G2729" s="0" t="s">
        <x:v>1047</x:v>
      </x:c>
      <x:c r="H2729" s="44" t="n">
        <x:v>23.76</x:v>
      </x:c>
      <x:c r="I2729" s="0" t="s">
        <x:v>1048</x:v>
      </x:c>
      <x:c r="J2729" s="45">
        <x:f>ROUND(E2729/I2726* H2729,5)</x:f>
      </x:c>
      <x:c r="K2729" s="46" t="s"/>
    </x:row>
    <x:row r="2730" spans="1:27">
      <x:c r="D2730" s="47" t="s">
        <x:v>1049</x:v>
      </x:c>
      <x:c r="E2730" s="46" t="s"/>
      <x:c r="H2730" s="46" t="s"/>
      <x:c r="K2730" s="44">
        <x:f>SUM(J2728:J2729)</x:f>
      </x:c>
    </x:row>
    <x:row r="2731" spans="1:27">
      <x:c r="B2731" s="14" t="s">
        <x:v>1054</x:v>
      </x:c>
      <x:c r="E2731" s="46" t="s"/>
      <x:c r="H2731" s="46" t="s"/>
      <x:c r="K2731" s="46" t="s"/>
    </x:row>
    <x:row r="2732" spans="1:27">
      <x:c r="B2732" s="0" t="s">
        <x:v>1806</x:v>
      </x:c>
      <x:c r="C2732" s="0" t="s">
        <x:v>18</x:v>
      </x:c>
      <x:c r="D2732" s="0" t="s">
        <x:v>1807</x:v>
      </x:c>
      <x:c r="E2732" s="43" t="n">
        <x:v>1</x:v>
      </x:c>
      <x:c r="G2732" s="0" t="s">
        <x:v>1047</x:v>
      </x:c>
      <x:c r="H2732" s="44" t="n">
        <x:v>6.09</x:v>
      </x:c>
      <x:c r="I2732" s="0" t="s">
        <x:v>1048</x:v>
      </x:c>
      <x:c r="J2732" s="45">
        <x:f>ROUND(E2732* H2732,5)</x:f>
      </x:c>
      <x:c r="K2732" s="46" t="s"/>
    </x:row>
    <x:row r="2733" spans="1:27">
      <x:c r="B2733" s="0" t="s">
        <x:v>1808</x:v>
      </x:c>
      <x:c r="C2733" s="0" t="s">
        <x:v>18</x:v>
      </x:c>
      <x:c r="D2733" s="0" t="s">
        <x:v>1809</x:v>
      </x:c>
      <x:c r="E2733" s="43" t="n">
        <x:v>1</x:v>
      </x:c>
      <x:c r="G2733" s="0" t="s">
        <x:v>1047</x:v>
      </x:c>
      <x:c r="H2733" s="44" t="n">
        <x:v>0.09</x:v>
      </x:c>
      <x:c r="I2733" s="0" t="s">
        <x:v>1048</x:v>
      </x:c>
      <x:c r="J2733" s="45">
        <x:f>ROUND(E2733* H2733,5)</x:f>
      </x:c>
      <x:c r="K2733" s="46" t="s"/>
    </x:row>
    <x:row r="2734" spans="1:27">
      <x:c r="B2734" s="0" t="s">
        <x:v>1810</x:v>
      </x:c>
      <x:c r="C2734" s="0" t="s">
        <x:v>50</x:v>
      </x:c>
      <x:c r="D2734" s="0" t="s">
        <x:v>1811</x:v>
      </x:c>
      <x:c r="E2734" s="43" t="n">
        <x:v>1.25</x:v>
      </x:c>
      <x:c r="G2734" s="0" t="s">
        <x:v>1047</x:v>
      </x:c>
      <x:c r="H2734" s="44" t="n">
        <x:v>3.29</x:v>
      </x:c>
      <x:c r="I2734" s="0" t="s">
        <x:v>1048</x:v>
      </x:c>
      <x:c r="J2734" s="45">
        <x:f>ROUND(E2734* H2734,5)</x:f>
      </x:c>
      <x:c r="K2734" s="46" t="s"/>
    </x:row>
    <x:row r="2735" spans="1:27">
      <x:c r="D2735" s="47" t="s">
        <x:v>1062</x:v>
      </x:c>
      <x:c r="E2735" s="46" t="s"/>
      <x:c r="H2735" s="46" t="s"/>
      <x:c r="K2735" s="44">
        <x:f>SUM(J2732:J2734)</x:f>
      </x:c>
    </x:row>
    <x:row r="2736" spans="1:27">
      <x:c r="E2736" s="46" t="s"/>
      <x:c r="H2736" s="46" t="s"/>
      <x:c r="K2736" s="46" t="s"/>
    </x:row>
    <x:row r="2737" spans="1:27">
      <x:c r="D2737" s="47" t="s">
        <x:v>1064</x:v>
      </x:c>
      <x:c r="E2737" s="46" t="s"/>
      <x:c r="H2737" s="46" t="n">
        <x:v>1.5</x:v>
      </x:c>
      <x:c r="I2737" s="0" t="s">
        <x:v>1065</x:v>
      </x:c>
      <x:c r="J2737" s="0">
        <x:f>ROUND(H2737/100*K2730,5)</x:f>
      </x:c>
      <x:c r="K2737" s="46" t="s"/>
    </x:row>
    <x:row r="2738" spans="1:27">
      <x:c r="D2738" s="47" t="s">
        <x:v>1063</x:v>
      </x:c>
      <x:c r="E2738" s="46" t="s"/>
      <x:c r="H2738" s="46" t="s"/>
      <x:c r="K2738" s="48">
        <x:f>SUM(J2727:J2737)</x:f>
      </x:c>
    </x:row>
    <x:row r="2739" spans="1:27">
      <x:c r="D2739" s="47" t="s">
        <x:v>1130</x:v>
      </x:c>
      <x:c r="E2739" s="46" t="s"/>
      <x:c r="H2739" s="46" t="n">
        <x:v>15.53</x:v>
      </x:c>
      <x:c r="I2739" s="0" t="s">
        <x:v>1065</x:v>
      </x:c>
      <x:c r="K2739" s="44">
        <x:f>ROUND(H2739/100*K2738,5)</x:f>
      </x:c>
    </x:row>
    <x:row r="2740" spans="1:27">
      <x:c r="D2740" s="47" t="s">
        <x:v>1066</x:v>
      </x:c>
      <x:c r="E2740" s="46" t="s"/>
      <x:c r="H2740" s="46" t="s"/>
      <x:c r="K2740" s="48">
        <x:f>SUM(K2738:K2739)</x:f>
      </x:c>
    </x:row>
    <x:row r="2742" spans="1:27" customFormat="1" ht="45" customHeight="1">
      <x:c r="A2742" s="36" t="s">
        <x:v>1812</x:v>
      </x:c>
      <x:c r="B2742" s="36" t="s">
        <x:v>429</x:v>
      </x:c>
      <x:c r="C2742" s="37" t="s">
        <x:v>50</x:v>
      </x:c>
      <x:c r="D2742" s="38" t="s">
        <x:v>430</x:v>
      </x:c>
      <x:c r="E2742" s="37" t="s"/>
      <x:c r="F2742" s="37" t="s"/>
      <x:c r="G2742" s="37" t="s"/>
      <x:c r="H2742" s="39" t="s">
        <x:v>1041</x:v>
      </x:c>
      <x:c r="I2742" s="40" t="n">
        <x:v>1</x:v>
      </x:c>
      <x:c r="J2742" s="41" t="s"/>
      <x:c r="K2742" s="42">
        <x:f>ROUND(K2757,2)</x:f>
      </x:c>
      <x:c r="L2742" s="37" t="s"/>
      <x:c r="M2742" s="37" t="s"/>
      <x:c r="N2742" s="37" t="s"/>
      <x:c r="O2742" s="37" t="s"/>
      <x:c r="P2742" s="37" t="s"/>
      <x:c r="Q2742" s="37" t="s"/>
      <x:c r="R2742" s="37" t="s"/>
      <x:c r="S2742" s="37" t="s"/>
      <x:c r="T2742" s="37" t="s"/>
      <x:c r="U2742" s="37" t="s"/>
      <x:c r="V2742" s="37" t="s"/>
      <x:c r="W2742" s="37" t="s"/>
      <x:c r="X2742" s="37" t="s"/>
      <x:c r="Y2742" s="37" t="s"/>
      <x:c r="Z2742" s="37" t="s"/>
      <x:c r="AA2742" s="37" t="s"/>
    </x:row>
    <x:row r="2743" spans="1:27">
      <x:c r="B2743" s="14" t="s">
        <x:v>1042</x:v>
      </x:c>
    </x:row>
    <x:row r="2744" spans="1:27">
      <x:c r="B2744" s="0" t="s">
        <x:v>1174</x:v>
      </x:c>
      <x:c r="C2744" s="0" t="s">
        <x:v>1044</x:v>
      </x:c>
      <x:c r="D2744" s="0" t="s">
        <x:v>1175</x:v>
      </x:c>
      <x:c r="E2744" s="43" t="n">
        <x:v>0.18</x:v>
      </x:c>
      <x:c r="F2744" s="0" t="s">
        <x:v>1046</x:v>
      </x:c>
      <x:c r="G2744" s="0" t="s">
        <x:v>1047</x:v>
      </x:c>
      <x:c r="H2744" s="44" t="n">
        <x:v>23.8</x:v>
      </x:c>
      <x:c r="I2744" s="0" t="s">
        <x:v>1048</x:v>
      </x:c>
      <x:c r="J2744" s="45">
        <x:f>ROUND(E2744/I2742* H2744,5)</x:f>
      </x:c>
      <x:c r="K2744" s="46" t="s"/>
    </x:row>
    <x:row r="2745" spans="1:27">
      <x:c r="B2745" s="0" t="s">
        <x:v>1172</x:v>
      </x:c>
      <x:c r="C2745" s="0" t="s">
        <x:v>1044</x:v>
      </x:c>
      <x:c r="D2745" s="0" t="s">
        <x:v>1173</x:v>
      </x:c>
      <x:c r="E2745" s="43" t="n">
        <x:v>0.36</x:v>
      </x:c>
      <x:c r="F2745" s="0" t="s">
        <x:v>1046</x:v>
      </x:c>
      <x:c r="G2745" s="0" t="s">
        <x:v>1047</x:v>
      </x:c>
      <x:c r="H2745" s="44" t="n">
        <x:v>26.81</x:v>
      </x:c>
      <x:c r="I2745" s="0" t="s">
        <x:v>1048</x:v>
      </x:c>
      <x:c r="J2745" s="45">
        <x:f>ROUND(E2745/I2742* H2745,5)</x:f>
      </x:c>
      <x:c r="K2745" s="46" t="s"/>
    </x:row>
    <x:row r="2746" spans="1:27">
      <x:c r="D2746" s="47" t="s">
        <x:v>1049</x:v>
      </x:c>
      <x:c r="E2746" s="46" t="s"/>
      <x:c r="H2746" s="46" t="s"/>
      <x:c r="K2746" s="44">
        <x:f>SUM(J2744:J2745)</x:f>
      </x:c>
    </x:row>
    <x:row r="2747" spans="1:27">
      <x:c r="B2747" s="14" t="s">
        <x:v>1054</x:v>
      </x:c>
      <x:c r="E2747" s="46" t="s"/>
      <x:c r="H2747" s="46" t="s"/>
      <x:c r="K2747" s="46" t="s"/>
    </x:row>
    <x:row r="2748" spans="1:27">
      <x:c r="B2748" s="0" t="s">
        <x:v>1806</x:v>
      </x:c>
      <x:c r="C2748" s="0" t="s">
        <x:v>18</x:v>
      </x:c>
      <x:c r="D2748" s="0" t="s">
        <x:v>1807</x:v>
      </x:c>
      <x:c r="E2748" s="43" t="n">
        <x:v>0.33</x:v>
      </x:c>
      <x:c r="G2748" s="0" t="s">
        <x:v>1047</x:v>
      </x:c>
      <x:c r="H2748" s="44" t="n">
        <x:v>6.09</x:v>
      </x:c>
      <x:c r="I2748" s="0" t="s">
        <x:v>1048</x:v>
      </x:c>
      <x:c r="J2748" s="45">
        <x:f>ROUND(E2748* H2748,5)</x:f>
      </x:c>
      <x:c r="K2748" s="46" t="s"/>
    </x:row>
    <x:row r="2749" spans="1:27">
      <x:c r="B2749" s="0" t="s">
        <x:v>1813</x:v>
      </x:c>
      <x:c r="C2749" s="0" t="s">
        <x:v>50</x:v>
      </x:c>
      <x:c r="D2749" s="0" t="s">
        <x:v>1814</x:v>
      </x:c>
      <x:c r="E2749" s="43" t="n">
        <x:v>1.4</x:v>
      </x:c>
      <x:c r="G2749" s="0" t="s">
        <x:v>1047</x:v>
      </x:c>
      <x:c r="H2749" s="44" t="n">
        <x:v>3.14</x:v>
      </x:c>
      <x:c r="I2749" s="0" t="s">
        <x:v>1048</x:v>
      </x:c>
      <x:c r="J2749" s="45">
        <x:f>ROUND(E2749* H2749,5)</x:f>
      </x:c>
      <x:c r="K2749" s="46" t="s"/>
    </x:row>
    <x:row r="2750" spans="1:27">
      <x:c r="B2750" s="0" t="s">
        <x:v>1815</x:v>
      </x:c>
      <x:c r="C2750" s="0" t="s">
        <x:v>18</x:v>
      </x:c>
      <x:c r="D2750" s="0" t="s">
        <x:v>1816</x:v>
      </x:c>
      <x:c r="E2750" s="43" t="n">
        <x:v>0.67</x:v>
      </x:c>
      <x:c r="G2750" s="0" t="s">
        <x:v>1047</x:v>
      </x:c>
      <x:c r="H2750" s="44" t="n">
        <x:v>1.34</x:v>
      </x:c>
      <x:c r="I2750" s="0" t="s">
        <x:v>1048</x:v>
      </x:c>
      <x:c r="J2750" s="45">
        <x:f>ROUND(E2750* H2750,5)</x:f>
      </x:c>
      <x:c r="K2750" s="46" t="s"/>
    </x:row>
    <x:row r="2751" spans="1:27">
      <x:c r="B2751" s="0" t="s">
        <x:v>1808</x:v>
      </x:c>
      <x:c r="C2751" s="0" t="s">
        <x:v>18</x:v>
      </x:c>
      <x:c r="D2751" s="0" t="s">
        <x:v>1809</x:v>
      </x:c>
      <x:c r="E2751" s="43" t="n">
        <x:v>1</x:v>
      </x:c>
      <x:c r="G2751" s="0" t="s">
        <x:v>1047</x:v>
      </x:c>
      <x:c r="H2751" s="44" t="n">
        <x:v>0.09</x:v>
      </x:c>
      <x:c r="I2751" s="0" t="s">
        <x:v>1048</x:v>
      </x:c>
      <x:c r="J2751" s="45">
        <x:f>ROUND(E2751* H2751,5)</x:f>
      </x:c>
      <x:c r="K2751" s="46" t="s"/>
    </x:row>
    <x:row r="2752" spans="1:27">
      <x:c r="D2752" s="47" t="s">
        <x:v>1062</x:v>
      </x:c>
      <x:c r="E2752" s="46" t="s"/>
      <x:c r="H2752" s="46" t="s"/>
      <x:c r="K2752" s="44">
        <x:f>SUM(J2748:J2751)</x:f>
      </x:c>
    </x:row>
    <x:row r="2753" spans="1:27">
      <x:c r="E2753" s="46" t="s"/>
      <x:c r="H2753" s="46" t="s"/>
      <x:c r="K2753" s="46" t="s"/>
    </x:row>
    <x:row r="2754" spans="1:27">
      <x:c r="D2754" s="47" t="s">
        <x:v>1064</x:v>
      </x:c>
      <x:c r="E2754" s="46" t="s"/>
      <x:c r="H2754" s="46" t="n">
        <x:v>1.5</x:v>
      </x:c>
      <x:c r="I2754" s="0" t="s">
        <x:v>1065</x:v>
      </x:c>
      <x:c r="J2754" s="0">
        <x:f>ROUND(H2754/100*K2746,5)</x:f>
      </x:c>
      <x:c r="K2754" s="46" t="s"/>
    </x:row>
    <x:row r="2755" spans="1:27">
      <x:c r="D2755" s="47" t="s">
        <x:v>1063</x:v>
      </x:c>
      <x:c r="E2755" s="46" t="s"/>
      <x:c r="H2755" s="46" t="s"/>
      <x:c r="K2755" s="48">
        <x:f>SUM(J2743:J2754)</x:f>
      </x:c>
    </x:row>
    <x:row r="2756" spans="1:27">
      <x:c r="D2756" s="47" t="s">
        <x:v>1130</x:v>
      </x:c>
      <x:c r="E2756" s="46" t="s"/>
      <x:c r="H2756" s="46" t="n">
        <x:v>15.53</x:v>
      </x:c>
      <x:c r="I2756" s="0" t="s">
        <x:v>1065</x:v>
      </x:c>
      <x:c r="K2756" s="44">
        <x:f>ROUND(H2756/100*K2755,5)</x:f>
      </x:c>
    </x:row>
    <x:row r="2757" spans="1:27">
      <x:c r="D2757" s="47" t="s">
        <x:v>1066</x:v>
      </x:c>
      <x:c r="E2757" s="46" t="s"/>
      <x:c r="H2757" s="46" t="s"/>
      <x:c r="K2757" s="48">
        <x:f>SUM(K2755:K2756)</x:f>
      </x:c>
    </x:row>
    <x:row r="2759" spans="1:27" customFormat="1" ht="45" customHeight="1">
      <x:c r="A2759" s="36" t="s">
        <x:v>1817</x:v>
      </x:c>
      <x:c r="B2759" s="36" t="s">
        <x:v>431</x:v>
      </x:c>
      <x:c r="C2759" s="37" t="s">
        <x:v>50</x:v>
      </x:c>
      <x:c r="D2759" s="38" t="s">
        <x:v>432</x:v>
      </x:c>
      <x:c r="E2759" s="37" t="s"/>
      <x:c r="F2759" s="37" t="s"/>
      <x:c r="G2759" s="37" t="s"/>
      <x:c r="H2759" s="39" t="s">
        <x:v>1041</x:v>
      </x:c>
      <x:c r="I2759" s="40" t="n">
        <x:v>1</x:v>
      </x:c>
      <x:c r="J2759" s="41" t="s"/>
      <x:c r="K2759" s="42">
        <x:f>ROUND(K2774,2)</x:f>
      </x:c>
      <x:c r="L2759" s="37" t="s"/>
      <x:c r="M2759" s="37" t="s"/>
      <x:c r="N2759" s="37" t="s"/>
      <x:c r="O2759" s="37" t="s"/>
      <x:c r="P2759" s="37" t="s"/>
      <x:c r="Q2759" s="37" t="s"/>
      <x:c r="R2759" s="37" t="s"/>
      <x:c r="S2759" s="37" t="s"/>
      <x:c r="T2759" s="37" t="s"/>
      <x:c r="U2759" s="37" t="s"/>
      <x:c r="V2759" s="37" t="s"/>
      <x:c r="W2759" s="37" t="s"/>
      <x:c r="X2759" s="37" t="s"/>
      <x:c r="Y2759" s="37" t="s"/>
      <x:c r="Z2759" s="37" t="s"/>
      <x:c r="AA2759" s="37" t="s"/>
    </x:row>
    <x:row r="2760" spans="1:27">
      <x:c r="B2760" s="14" t="s">
        <x:v>1042</x:v>
      </x:c>
    </x:row>
    <x:row r="2761" spans="1:27">
      <x:c r="B2761" s="0" t="s">
        <x:v>1172</x:v>
      </x:c>
      <x:c r="C2761" s="0" t="s">
        <x:v>1044</x:v>
      </x:c>
      <x:c r="D2761" s="0" t="s">
        <x:v>1173</x:v>
      </x:c>
      <x:c r="E2761" s="43" t="n">
        <x:v>0.1444</x:v>
      </x:c>
      <x:c r="F2761" s="0" t="s">
        <x:v>1046</x:v>
      </x:c>
      <x:c r="G2761" s="0" t="s">
        <x:v>1047</x:v>
      </x:c>
      <x:c r="H2761" s="44" t="n">
        <x:v>26.81</x:v>
      </x:c>
      <x:c r="I2761" s="0" t="s">
        <x:v>1048</x:v>
      </x:c>
      <x:c r="J2761" s="45">
        <x:f>ROUND(E2761/I2759* H2761,5)</x:f>
      </x:c>
      <x:c r="K2761" s="46" t="s"/>
    </x:row>
    <x:row r="2762" spans="1:27">
      <x:c r="B2762" s="0" t="s">
        <x:v>1174</x:v>
      </x:c>
      <x:c r="C2762" s="0" t="s">
        <x:v>1044</x:v>
      </x:c>
      <x:c r="D2762" s="0" t="s">
        <x:v>1175</x:v>
      </x:c>
      <x:c r="E2762" s="43" t="n">
        <x:v>0.1444</x:v>
      </x:c>
      <x:c r="F2762" s="0" t="s">
        <x:v>1046</x:v>
      </x:c>
      <x:c r="G2762" s="0" t="s">
        <x:v>1047</x:v>
      </x:c>
      <x:c r="H2762" s="44" t="n">
        <x:v>23.8</x:v>
      </x:c>
      <x:c r="I2762" s="0" t="s">
        <x:v>1048</x:v>
      </x:c>
      <x:c r="J2762" s="45">
        <x:f>ROUND(E2762/I2759* H2762,5)</x:f>
      </x:c>
      <x:c r="K2762" s="46" t="s"/>
    </x:row>
    <x:row r="2763" spans="1:27">
      <x:c r="D2763" s="47" t="s">
        <x:v>1049</x:v>
      </x:c>
      <x:c r="E2763" s="46" t="s"/>
      <x:c r="H2763" s="46" t="s"/>
      <x:c r="K2763" s="44">
        <x:f>SUM(J2761:J2762)</x:f>
      </x:c>
    </x:row>
    <x:row r="2764" spans="1:27">
      <x:c r="B2764" s="14" t="s">
        <x:v>1054</x:v>
      </x:c>
      <x:c r="E2764" s="46" t="s"/>
      <x:c r="H2764" s="46" t="s"/>
      <x:c r="K2764" s="46" t="s"/>
    </x:row>
    <x:row r="2765" spans="1:27">
      <x:c r="B2765" s="0" t="s">
        <x:v>1818</x:v>
      </x:c>
      <x:c r="C2765" s="0" t="s">
        <x:v>50</x:v>
      </x:c>
      <x:c r="D2765" s="0" t="s">
        <x:v>1819</x:v>
      </x:c>
      <x:c r="E2765" s="43" t="n">
        <x:v>1.0815</x:v>
      </x:c>
      <x:c r="G2765" s="0" t="s">
        <x:v>1047</x:v>
      </x:c>
      <x:c r="H2765" s="44" t="n">
        <x:v>2.64</x:v>
      </x:c>
      <x:c r="I2765" s="0" t="s">
        <x:v>1048</x:v>
      </x:c>
      <x:c r="J2765" s="45">
        <x:f>ROUND(E2765* H2765,5)</x:f>
      </x:c>
      <x:c r="K2765" s="46" t="s"/>
    </x:row>
    <x:row r="2766" spans="1:27">
      <x:c r="B2766" s="0" t="s">
        <x:v>1815</x:v>
      </x:c>
      <x:c r="C2766" s="0" t="s">
        <x:v>18</x:v>
      </x:c>
      <x:c r="D2766" s="0" t="s">
        <x:v>1816</x:v>
      </x:c>
      <x:c r="E2766" s="43" t="n">
        <x:v>2.1</x:v>
      </x:c>
      <x:c r="G2766" s="0" t="s">
        <x:v>1047</x:v>
      </x:c>
      <x:c r="H2766" s="44" t="n">
        <x:v>1.34</x:v>
      </x:c>
      <x:c r="I2766" s="0" t="s">
        <x:v>1048</x:v>
      </x:c>
      <x:c r="J2766" s="45">
        <x:f>ROUND(E2766* H2766,5)</x:f>
      </x:c>
      <x:c r="K2766" s="46" t="s"/>
    </x:row>
    <x:row r="2767" spans="1:27">
      <x:c r="B2767" s="0" t="s">
        <x:v>1820</x:v>
      </x:c>
      <x:c r="C2767" s="0" t="s">
        <x:v>50</x:v>
      </x:c>
      <x:c r="D2767" s="0" t="s">
        <x:v>1821</x:v>
      </x:c>
      <x:c r="E2767" s="43" t="n">
        <x:v>0.1848</x:v>
      </x:c>
      <x:c r="G2767" s="0" t="s">
        <x:v>1047</x:v>
      </x:c>
      <x:c r="H2767" s="44" t="n">
        <x:v>1.61</x:v>
      </x:c>
      <x:c r="I2767" s="0" t="s">
        <x:v>1048</x:v>
      </x:c>
      <x:c r="J2767" s="45">
        <x:f>ROUND(E2767* H2767,5)</x:f>
      </x:c>
      <x:c r="K2767" s="46" t="s"/>
    </x:row>
    <x:row r="2768" spans="1:27">
      <x:c r="B2768" s="0" t="s">
        <x:v>1822</x:v>
      </x:c>
      <x:c r="C2768" s="0" t="s">
        <x:v>50</x:v>
      </x:c>
      <x:c r="D2768" s="0" t="s">
        <x:v>1823</x:v>
      </x:c>
      <x:c r="E2768" s="43" t="n">
        <x:v>0.168</x:v>
      </x:c>
      <x:c r="G2768" s="0" t="s">
        <x:v>1047</x:v>
      </x:c>
      <x:c r="H2768" s="44" t="n">
        <x:v>1.11</x:v>
      </x:c>
      <x:c r="I2768" s="0" t="s">
        <x:v>1048</x:v>
      </x:c>
      <x:c r="J2768" s="45">
        <x:f>ROUND(E2768* H2768,5)</x:f>
      </x:c>
      <x:c r="K2768" s="46" t="s"/>
    </x:row>
    <x:row r="2769" spans="1:27">
      <x:c r="D2769" s="47" t="s">
        <x:v>1062</x:v>
      </x:c>
      <x:c r="E2769" s="46" t="s"/>
      <x:c r="H2769" s="46" t="s"/>
      <x:c r="K2769" s="44">
        <x:f>SUM(J2765:J2768)</x:f>
      </x:c>
    </x:row>
    <x:row r="2770" spans="1:27">
      <x:c r="E2770" s="46" t="s"/>
      <x:c r="H2770" s="46" t="s"/>
      <x:c r="K2770" s="46" t="s"/>
    </x:row>
    <x:row r="2771" spans="1:27">
      <x:c r="D2771" s="47" t="s">
        <x:v>1064</x:v>
      </x:c>
      <x:c r="E2771" s="46" t="s"/>
      <x:c r="H2771" s="46" t="n">
        <x:v>1.5</x:v>
      </x:c>
      <x:c r="I2771" s="0" t="s">
        <x:v>1065</x:v>
      </x:c>
      <x:c r="J2771" s="0">
        <x:f>ROUND(H2771/100*K2763,5)</x:f>
      </x:c>
      <x:c r="K2771" s="46" t="s"/>
    </x:row>
    <x:row r="2772" spans="1:27">
      <x:c r="D2772" s="47" t="s">
        <x:v>1063</x:v>
      </x:c>
      <x:c r="E2772" s="46" t="s"/>
      <x:c r="H2772" s="46" t="s"/>
      <x:c r="K2772" s="48">
        <x:f>SUM(J2760:J2771)</x:f>
      </x:c>
    </x:row>
    <x:row r="2773" spans="1:27">
      <x:c r="D2773" s="47" t="s">
        <x:v>1130</x:v>
      </x:c>
      <x:c r="E2773" s="46" t="s"/>
      <x:c r="H2773" s="46" t="n">
        <x:v>15.53</x:v>
      </x:c>
      <x:c r="I2773" s="0" t="s">
        <x:v>1065</x:v>
      </x:c>
      <x:c r="K2773" s="44">
        <x:f>ROUND(H2773/100*K2772,5)</x:f>
      </x:c>
    </x:row>
    <x:row r="2774" spans="1:27">
      <x:c r="D2774" s="47" t="s">
        <x:v>1066</x:v>
      </x:c>
      <x:c r="E2774" s="46" t="s"/>
      <x:c r="H2774" s="46" t="s"/>
      <x:c r="K2774" s="48">
        <x:f>SUM(K2772:K2773)</x:f>
      </x:c>
    </x:row>
    <x:row r="2776" spans="1:27" customFormat="1" ht="45" customHeight="1">
      <x:c r="A2776" s="36" t="s">
        <x:v>1824</x:v>
      </x:c>
      <x:c r="B2776" s="36" t="s">
        <x:v>433</x:v>
      </x:c>
      <x:c r="C2776" s="37" t="s">
        <x:v>18</x:v>
      </x:c>
      <x:c r="D2776" s="38" t="s">
        <x:v>434</x:v>
      </x:c>
      <x:c r="E2776" s="37" t="s"/>
      <x:c r="F2776" s="37" t="s"/>
      <x:c r="G2776" s="37" t="s"/>
      <x:c r="H2776" s="39" t="s">
        <x:v>1041</x:v>
      </x:c>
      <x:c r="I2776" s="40" t="n">
        <x:v>1</x:v>
      </x:c>
      <x:c r="J2776" s="41" t="s"/>
      <x:c r="K2776" s="42">
        <x:f>ROUND(K2795,2)</x:f>
      </x:c>
      <x:c r="L2776" s="37" t="s"/>
      <x:c r="M2776" s="37" t="s"/>
      <x:c r="N2776" s="37" t="s"/>
      <x:c r="O2776" s="37" t="s"/>
      <x:c r="P2776" s="37" t="s"/>
      <x:c r="Q2776" s="37" t="s"/>
      <x:c r="R2776" s="37" t="s"/>
      <x:c r="S2776" s="37" t="s"/>
      <x:c r="T2776" s="37" t="s"/>
      <x:c r="U2776" s="37" t="s"/>
      <x:c r="V2776" s="37" t="s"/>
      <x:c r="W2776" s="37" t="s"/>
      <x:c r="X2776" s="37" t="s"/>
      <x:c r="Y2776" s="37" t="s"/>
      <x:c r="Z2776" s="37" t="s"/>
      <x:c r="AA2776" s="37" t="s"/>
    </x:row>
    <x:row r="2777" spans="1:27">
      <x:c r="B2777" s="14" t="s">
        <x:v>1042</x:v>
      </x:c>
    </x:row>
    <x:row r="2778" spans="1:27">
      <x:c r="B2778" s="0" t="s">
        <x:v>1095</x:v>
      </x:c>
      <x:c r="C2778" s="0" t="s">
        <x:v>1044</x:v>
      </x:c>
      <x:c r="D2778" s="0" t="s">
        <x:v>1096</x:v>
      </x:c>
      <x:c r="E2778" s="43" t="n">
        <x:v>3.3</x:v>
      </x:c>
      <x:c r="F2778" s="0" t="s">
        <x:v>1046</x:v>
      </x:c>
      <x:c r="G2778" s="0" t="s">
        <x:v>1047</x:v>
      </x:c>
      <x:c r="H2778" s="44" t="n">
        <x:v>22.38</x:v>
      </x:c>
      <x:c r="I2778" s="0" t="s">
        <x:v>1048</x:v>
      </x:c>
      <x:c r="J2778" s="45">
        <x:f>ROUND(E2778/I2776* H2778,5)</x:f>
      </x:c>
      <x:c r="K2778" s="46" t="s"/>
    </x:row>
    <x:row r="2779" spans="1:27">
      <x:c r="B2779" s="0" t="s">
        <x:v>1157</x:v>
      </x:c>
      <x:c r="C2779" s="0" t="s">
        <x:v>1044</x:v>
      </x:c>
      <x:c r="D2779" s="0" t="s">
        <x:v>1158</x:v>
      </x:c>
      <x:c r="E2779" s="43" t="n">
        <x:v>6.7</x:v>
      </x:c>
      <x:c r="F2779" s="0" t="s">
        <x:v>1046</x:v>
      </x:c>
      <x:c r="G2779" s="0" t="s">
        <x:v>1047</x:v>
      </x:c>
      <x:c r="H2779" s="44" t="n">
        <x:v>26.81</x:v>
      </x:c>
      <x:c r="I2779" s="0" t="s">
        <x:v>1048</x:v>
      </x:c>
      <x:c r="J2779" s="45">
        <x:f>ROUND(E2779/I2776* H2779,5)</x:f>
      </x:c>
      <x:c r="K2779" s="46" t="s"/>
    </x:row>
    <x:row r="2780" spans="1:27">
      <x:c r="D2780" s="47" t="s">
        <x:v>1049</x:v>
      </x:c>
      <x:c r="E2780" s="46" t="s"/>
      <x:c r="H2780" s="46" t="s"/>
      <x:c r="K2780" s="44">
        <x:f>SUM(J2778:J2779)</x:f>
      </x:c>
    </x:row>
    <x:row r="2781" spans="1:27">
      <x:c r="B2781" s="14" t="s">
        <x:v>1054</x:v>
      </x:c>
      <x:c r="E2781" s="46" t="s"/>
      <x:c r="H2781" s="46" t="s"/>
      <x:c r="K2781" s="46" t="s"/>
    </x:row>
    <x:row r="2782" spans="1:27">
      <x:c r="B2782" s="0" t="s">
        <x:v>1513</x:v>
      </x:c>
      <x:c r="C2782" s="0" t="s">
        <x:v>31</x:v>
      </x:c>
      <x:c r="D2782" s="0" t="s">
        <x:v>1514</x:v>
      </x:c>
      <x:c r="E2782" s="43" t="n">
        <x:v>0.1512</x:v>
      </x:c>
      <x:c r="G2782" s="0" t="s">
        <x:v>1047</x:v>
      </x:c>
      <x:c r="H2782" s="44" t="n">
        <x:v>66.93</x:v>
      </x:c>
      <x:c r="I2782" s="0" t="s">
        <x:v>1048</x:v>
      </x:c>
      <x:c r="J2782" s="45">
        <x:f>ROUND(E2782* H2782,5)</x:f>
      </x:c>
      <x:c r="K2782" s="46" t="s"/>
    </x:row>
    <x:row r="2783" spans="1:27">
      <x:c r="B2783" s="0" t="s">
        <x:v>1825</x:v>
      </x:c>
      <x:c r="C2783" s="0" t="s">
        <x:v>18</x:v>
      </x:c>
      <x:c r="D2783" s="0" t="s">
        <x:v>1826</x:v>
      </x:c>
      <x:c r="E2783" s="43" t="n">
        <x:v>112.002</x:v>
      </x:c>
      <x:c r="G2783" s="0" t="s">
        <x:v>1047</x:v>
      </x:c>
      <x:c r="H2783" s="44" t="n">
        <x:v>0.2</x:v>
      </x:c>
      <x:c r="I2783" s="0" t="s">
        <x:v>1048</x:v>
      </x:c>
      <x:c r="J2783" s="45">
        <x:f>ROUND(E2783* H2783,5)</x:f>
      </x:c>
      <x:c r="K2783" s="46" t="s"/>
    </x:row>
    <x:row r="2784" spans="1:27">
      <x:c r="B2784" s="0" t="s">
        <x:v>1827</x:v>
      </x:c>
      <x:c r="C2784" s="0" t="s">
        <x:v>18</x:v>
      </x:c>
      <x:c r="D2784" s="0" t="s">
        <x:v>1828</x:v>
      </x:c>
      <x:c r="E2784" s="43" t="n">
        <x:v>1</x:v>
      </x:c>
      <x:c r="G2784" s="0" t="s">
        <x:v>1047</x:v>
      </x:c>
      <x:c r="H2784" s="44" t="n">
        <x:v>72.89</x:v>
      </x:c>
      <x:c r="I2784" s="0" t="s">
        <x:v>1048</x:v>
      </x:c>
      <x:c r="J2784" s="45">
        <x:f>ROUND(E2784* H2784,5)</x:f>
      </x:c>
      <x:c r="K2784" s="46" t="s"/>
    </x:row>
    <x:row r="2785" spans="1:27">
      <x:c r="B2785" s="0" t="s">
        <x:v>1055</x:v>
      </x:c>
      <x:c r="C2785" s="0" t="s">
        <x:v>31</x:v>
      </x:c>
      <x:c r="D2785" s="0" t="s">
        <x:v>1056</x:v>
      </x:c>
      <x:c r="E2785" s="43" t="n">
        <x:v>0.003</x:v>
      </x:c>
      <x:c r="G2785" s="0" t="s">
        <x:v>1047</x:v>
      </x:c>
      <x:c r="H2785" s="44" t="n">
        <x:v>1.83</x:v>
      </x:c>
      <x:c r="I2785" s="0" t="s">
        <x:v>1048</x:v>
      </x:c>
      <x:c r="J2785" s="45">
        <x:f>ROUND(E2785* H2785,5)</x:f>
      </x:c>
      <x:c r="K2785" s="46" t="s"/>
    </x:row>
    <x:row r="2786" spans="1:27">
      <x:c r="B2786" s="0" t="s">
        <x:v>1060</x:v>
      </x:c>
      <x:c r="C2786" s="0" t="s">
        <x:v>1058</x:v>
      </x:c>
      <x:c r="D2786" s="0" t="s">
        <x:v>1061</x:v>
      </x:c>
      <x:c r="E2786" s="43" t="n">
        <x:v>0.0095</x:v>
      </x:c>
      <x:c r="G2786" s="0" t="s">
        <x:v>1047</x:v>
      </x:c>
      <x:c r="H2786" s="44" t="n">
        <x:v>116.11</x:v>
      </x:c>
      <x:c r="I2786" s="0" t="s">
        <x:v>1048</x:v>
      </x:c>
      <x:c r="J2786" s="45">
        <x:f>ROUND(E2786* H2786,5)</x:f>
      </x:c>
      <x:c r="K2786" s="46" t="s"/>
    </x:row>
    <x:row r="2787" spans="1:27">
      <x:c r="D2787" s="47" t="s">
        <x:v>1062</x:v>
      </x:c>
      <x:c r="E2787" s="46" t="s"/>
      <x:c r="H2787" s="46" t="s"/>
      <x:c r="K2787" s="44">
        <x:f>SUM(J2782:J2786)</x:f>
      </x:c>
    </x:row>
    <x:row r="2788" spans="1:27">
      <x:c r="B2788" s="14" t="s">
        <x:v>1038</x:v>
      </x:c>
      <x:c r="E2788" s="46" t="s"/>
      <x:c r="H2788" s="46" t="s"/>
      <x:c r="K2788" s="46" t="s"/>
    </x:row>
    <x:row r="2789" spans="1:27">
      <x:c r="B2789" s="0" t="s">
        <x:v>1039</x:v>
      </x:c>
      <x:c r="C2789" s="0" t="s">
        <x:v>31</x:v>
      </x:c>
      <x:c r="D2789" s="0" t="s">
        <x:v>1040</x:v>
      </x:c>
      <x:c r="E2789" s="43" t="n">
        <x:v>0.1439</x:v>
      </x:c>
      <x:c r="G2789" s="0" t="s">
        <x:v>1047</x:v>
      </x:c>
      <x:c r="H2789" s="44" t="n">
        <x:v>81.6244</x:v>
      </x:c>
      <x:c r="I2789" s="0" t="s">
        <x:v>1048</x:v>
      </x:c>
      <x:c r="J2789" s="45">
        <x:f>ROUND(E2789* H2789,5)</x:f>
      </x:c>
      <x:c r="K2789" s="46" t="s"/>
    </x:row>
    <x:row r="2790" spans="1:27">
      <x:c r="D2790" s="47" t="s">
        <x:v>1165</x:v>
      </x:c>
      <x:c r="E2790" s="46" t="s"/>
      <x:c r="H2790" s="46" t="s"/>
      <x:c r="K2790" s="44">
        <x:f>SUM(J2789:J2789)</x:f>
      </x:c>
    </x:row>
    <x:row r="2791" spans="1:27">
      <x:c r="E2791" s="46" t="s"/>
      <x:c r="H2791" s="46" t="s"/>
      <x:c r="K2791" s="46" t="s"/>
    </x:row>
    <x:row r="2792" spans="1:27">
      <x:c r="D2792" s="47" t="s">
        <x:v>1064</x:v>
      </x:c>
      <x:c r="E2792" s="46" t="s"/>
      <x:c r="H2792" s="46" t="n">
        <x:v>1.5</x:v>
      </x:c>
      <x:c r="I2792" s="0" t="s">
        <x:v>1065</x:v>
      </x:c>
      <x:c r="J2792" s="0">
        <x:f>ROUND(H2792/100*K2780,5)</x:f>
      </x:c>
      <x:c r="K2792" s="46" t="s"/>
    </x:row>
    <x:row r="2793" spans="1:27">
      <x:c r="D2793" s="47" t="s">
        <x:v>1063</x:v>
      </x:c>
      <x:c r="E2793" s="46" t="s"/>
      <x:c r="H2793" s="46" t="s"/>
      <x:c r="K2793" s="48">
        <x:f>SUM(J2777:J2792)</x:f>
      </x:c>
    </x:row>
    <x:row r="2794" spans="1:27">
      <x:c r="D2794" s="47" t="s">
        <x:v>1130</x:v>
      </x:c>
      <x:c r="E2794" s="46" t="s"/>
      <x:c r="H2794" s="46" t="n">
        <x:v>15.53</x:v>
      </x:c>
      <x:c r="I2794" s="0" t="s">
        <x:v>1065</x:v>
      </x:c>
      <x:c r="K2794" s="44">
        <x:f>ROUND(H2794/100*K2793,5)</x:f>
      </x:c>
    </x:row>
    <x:row r="2795" spans="1:27">
      <x:c r="D2795" s="47" t="s">
        <x:v>1066</x:v>
      </x:c>
      <x:c r="E2795" s="46" t="s"/>
      <x:c r="H2795" s="46" t="s"/>
      <x:c r="K2795" s="48">
        <x:f>SUM(K2793:K2794)</x:f>
      </x:c>
    </x:row>
    <x:row r="2797" spans="1:27" customFormat="1" ht="45" customHeight="1">
      <x:c r="A2797" s="36" t="s">
        <x:v>1829</x:v>
      </x:c>
      <x:c r="B2797" s="36" t="s">
        <x:v>435</x:v>
      </x:c>
      <x:c r="C2797" s="37" t="s">
        <x:v>50</x:v>
      </x:c>
      <x:c r="D2797" s="38" t="s">
        <x:v>436</x:v>
      </x:c>
      <x:c r="E2797" s="37" t="s"/>
      <x:c r="F2797" s="37" t="s"/>
      <x:c r="G2797" s="37" t="s"/>
      <x:c r="H2797" s="39" t="s">
        <x:v>1041</x:v>
      </x:c>
      <x:c r="I2797" s="40" t="n">
        <x:v>1</x:v>
      </x:c>
      <x:c r="J2797" s="41" t="s"/>
      <x:c r="K2797" s="42">
        <x:f>ROUND(K2819,2)</x:f>
      </x:c>
      <x:c r="L2797" s="37" t="s"/>
      <x:c r="M2797" s="37" t="s"/>
      <x:c r="N2797" s="37" t="s"/>
      <x:c r="O2797" s="37" t="s"/>
      <x:c r="P2797" s="37" t="s"/>
      <x:c r="Q2797" s="37" t="s"/>
      <x:c r="R2797" s="37" t="s"/>
      <x:c r="S2797" s="37" t="s"/>
      <x:c r="T2797" s="37" t="s"/>
      <x:c r="U2797" s="37" t="s"/>
      <x:c r="V2797" s="37" t="s"/>
      <x:c r="W2797" s="37" t="s"/>
      <x:c r="X2797" s="37" t="s"/>
      <x:c r="Y2797" s="37" t="s"/>
      <x:c r="Z2797" s="37" t="s"/>
      <x:c r="AA2797" s="37" t="s"/>
    </x:row>
    <x:row r="2798" spans="1:27">
      <x:c r="B2798" s="14" t="s">
        <x:v>1042</x:v>
      </x:c>
    </x:row>
    <x:row r="2799" spans="1:27">
      <x:c r="B2799" s="0" t="s">
        <x:v>1095</x:v>
      </x:c>
      <x:c r="C2799" s="0" t="s">
        <x:v>1044</x:v>
      </x:c>
      <x:c r="D2799" s="0" t="s">
        <x:v>1096</x:v>
      </x:c>
      <x:c r="E2799" s="43" t="n">
        <x:v>0.38</x:v>
      </x:c>
      <x:c r="F2799" s="0" t="s">
        <x:v>1046</x:v>
      </x:c>
      <x:c r="G2799" s="0" t="s">
        <x:v>1047</x:v>
      </x:c>
      <x:c r="H2799" s="44" t="n">
        <x:v>22.38</x:v>
      </x:c>
      <x:c r="I2799" s="0" t="s">
        <x:v>1048</x:v>
      </x:c>
      <x:c r="J2799" s="45">
        <x:f>ROUND(E2799/I2797* H2799,5)</x:f>
      </x:c>
      <x:c r="K2799" s="46" t="s"/>
    </x:row>
    <x:row r="2800" spans="1:27">
      <x:c r="B2800" s="0" t="s">
        <x:v>1157</x:v>
      </x:c>
      <x:c r="C2800" s="0" t="s">
        <x:v>1044</x:v>
      </x:c>
      <x:c r="D2800" s="0" t="s">
        <x:v>1158</x:v>
      </x:c>
      <x:c r="E2800" s="43" t="n">
        <x:v>0.19</x:v>
      </x:c>
      <x:c r="F2800" s="0" t="s">
        <x:v>1046</x:v>
      </x:c>
      <x:c r="G2800" s="0" t="s">
        <x:v>1047</x:v>
      </x:c>
      <x:c r="H2800" s="44" t="n">
        <x:v>26.81</x:v>
      </x:c>
      <x:c r="I2800" s="0" t="s">
        <x:v>1048</x:v>
      </x:c>
      <x:c r="J2800" s="45">
        <x:f>ROUND(E2800/I2797* H2800,5)</x:f>
      </x:c>
      <x:c r="K2800" s="46" t="s"/>
    </x:row>
    <x:row r="2801" spans="1:27">
      <x:c r="B2801" s="0" t="s">
        <x:v>1174</x:v>
      </x:c>
      <x:c r="C2801" s="0" t="s">
        <x:v>1044</x:v>
      </x:c>
      <x:c r="D2801" s="0" t="s">
        <x:v>1175</x:v>
      </x:c>
      <x:c r="E2801" s="43" t="n">
        <x:v>0.15</x:v>
      </x:c>
      <x:c r="F2801" s="0" t="s">
        <x:v>1046</x:v>
      </x:c>
      <x:c r="G2801" s="0" t="s">
        <x:v>1047</x:v>
      </x:c>
      <x:c r="H2801" s="44" t="n">
        <x:v>23.8</x:v>
      </x:c>
      <x:c r="I2801" s="0" t="s">
        <x:v>1048</x:v>
      </x:c>
      <x:c r="J2801" s="45">
        <x:f>ROUND(E2801/I2797* H2801,5)</x:f>
      </x:c>
      <x:c r="K2801" s="46" t="s"/>
    </x:row>
    <x:row r="2802" spans="1:27">
      <x:c r="B2802" s="0" t="s">
        <x:v>1172</x:v>
      </x:c>
      <x:c r="C2802" s="0" t="s">
        <x:v>1044</x:v>
      </x:c>
      <x:c r="D2802" s="0" t="s">
        <x:v>1173</x:v>
      </x:c>
      <x:c r="E2802" s="43" t="n">
        <x:v>0.15</x:v>
      </x:c>
      <x:c r="F2802" s="0" t="s">
        <x:v>1046</x:v>
      </x:c>
      <x:c r="G2802" s="0" t="s">
        <x:v>1047</x:v>
      </x:c>
      <x:c r="H2802" s="44" t="n">
        <x:v>26.81</x:v>
      </x:c>
      <x:c r="I2802" s="0" t="s">
        <x:v>1048</x:v>
      </x:c>
      <x:c r="J2802" s="45">
        <x:f>ROUND(E2802/I2797* H2802,5)</x:f>
      </x:c>
      <x:c r="K2802" s="46" t="s"/>
    </x:row>
    <x:row r="2803" spans="1:27">
      <x:c r="D2803" s="47" t="s">
        <x:v>1049</x:v>
      </x:c>
      <x:c r="E2803" s="46" t="s"/>
      <x:c r="H2803" s="46" t="s"/>
      <x:c r="K2803" s="44">
        <x:f>SUM(J2799:J2802)</x:f>
      </x:c>
    </x:row>
    <x:row r="2804" spans="1:27">
      <x:c r="B2804" s="14" t="s">
        <x:v>1050</x:v>
      </x:c>
      <x:c r="E2804" s="46" t="s"/>
      <x:c r="H2804" s="46" t="s"/>
      <x:c r="K2804" s="46" t="s"/>
    </x:row>
    <x:row r="2805" spans="1:27">
      <x:c r="B2805" s="0" t="s">
        <x:v>1126</x:v>
      </x:c>
      <x:c r="C2805" s="0" t="s">
        <x:v>1044</x:v>
      </x:c>
      <x:c r="D2805" s="0" t="s">
        <x:v>1127</x:v>
      </x:c>
      <x:c r="E2805" s="43" t="n">
        <x:v>0.0422</x:v>
      </x:c>
      <x:c r="F2805" s="0" t="s">
        <x:v>1046</x:v>
      </x:c>
      <x:c r="G2805" s="0" t="s">
        <x:v>1047</x:v>
      </x:c>
      <x:c r="H2805" s="44" t="n">
        <x:v>57.21</x:v>
      </x:c>
      <x:c r="I2805" s="0" t="s">
        <x:v>1048</x:v>
      </x:c>
      <x:c r="J2805" s="45">
        <x:f>ROUND(E2805/I2797* H2805,5)</x:f>
      </x:c>
      <x:c r="K2805" s="46" t="s"/>
    </x:row>
    <x:row r="2806" spans="1:27">
      <x:c r="B2806" s="0" t="s">
        <x:v>1830</x:v>
      </x:c>
      <x:c r="C2806" s="0" t="s">
        <x:v>1044</x:v>
      </x:c>
      <x:c r="D2806" s="0" t="s">
        <x:v>1831</x:v>
      </x:c>
      <x:c r="E2806" s="43" t="n">
        <x:v>0.1</x:v>
      </x:c>
      <x:c r="F2806" s="0" t="s">
        <x:v>1046</x:v>
      </x:c>
      <x:c r="G2806" s="0" t="s">
        <x:v>1047</x:v>
      </x:c>
      <x:c r="H2806" s="44" t="n">
        <x:v>6.36</x:v>
      </x:c>
      <x:c r="I2806" s="0" t="s">
        <x:v>1048</x:v>
      </x:c>
      <x:c r="J2806" s="45">
        <x:f>ROUND(E2806/I2797* H2806,5)</x:f>
      </x:c>
      <x:c r="K2806" s="46" t="s"/>
    </x:row>
    <x:row r="2807" spans="1:27">
      <x:c r="D2807" s="47" t="s">
        <x:v>1053</x:v>
      </x:c>
      <x:c r="E2807" s="46" t="s"/>
      <x:c r="H2807" s="46" t="s"/>
      <x:c r="K2807" s="44">
        <x:f>SUM(J2805:J2806)</x:f>
      </x:c>
    </x:row>
    <x:row r="2808" spans="1:27">
      <x:c r="B2808" s="14" t="s">
        <x:v>1054</x:v>
      </x:c>
      <x:c r="E2808" s="46" t="s"/>
      <x:c r="H2808" s="46" t="s"/>
      <x:c r="K2808" s="46" t="s"/>
    </x:row>
    <x:row r="2809" spans="1:27">
      <x:c r="B2809" s="0" t="s">
        <x:v>1832</x:v>
      </x:c>
      <x:c r="C2809" s="0" t="s">
        <x:v>1058</x:v>
      </x:c>
      <x:c r="D2809" s="0" t="s">
        <x:v>1833</x:v>
      </x:c>
      <x:c r="E2809" s="43" t="n">
        <x:v>0.546</x:v>
      </x:c>
      <x:c r="G2809" s="0" t="s">
        <x:v>1047</x:v>
      </x:c>
      <x:c r="H2809" s="44" t="n">
        <x:v>18.75</x:v>
      </x:c>
      <x:c r="I2809" s="0" t="s">
        <x:v>1048</x:v>
      </x:c>
      <x:c r="J2809" s="45">
        <x:f>ROUND(E2809* H2809,5)</x:f>
      </x:c>
      <x:c r="K2809" s="46" t="s"/>
    </x:row>
    <x:row r="2810" spans="1:27">
      <x:c r="B2810" s="0" t="s">
        <x:v>1513</x:v>
      </x:c>
      <x:c r="C2810" s="0" t="s">
        <x:v>31</x:v>
      </x:c>
      <x:c r="D2810" s="0" t="s">
        <x:v>1514</x:v>
      </x:c>
      <x:c r="E2810" s="43" t="n">
        <x:v>0.0945</x:v>
      </x:c>
      <x:c r="G2810" s="0" t="s">
        <x:v>1047</x:v>
      </x:c>
      <x:c r="H2810" s="44" t="n">
        <x:v>66.93</x:v>
      </x:c>
      <x:c r="I2810" s="0" t="s">
        <x:v>1048</x:v>
      </x:c>
      <x:c r="J2810" s="45">
        <x:f>ROUND(E2810* H2810,5)</x:f>
      </x:c>
      <x:c r="K2810" s="46" t="s"/>
    </x:row>
    <x:row r="2811" spans="1:27">
      <x:c r="B2811" s="0" t="s">
        <x:v>1834</x:v>
      </x:c>
      <x:c r="C2811" s="0" t="s">
        <x:v>50</x:v>
      </x:c>
      <x:c r="D2811" s="0" t="s">
        <x:v>1835</x:v>
      </x:c>
      <x:c r="E2811" s="43" t="n">
        <x:v>1.2</x:v>
      </x:c>
      <x:c r="G2811" s="0" t="s">
        <x:v>1047</x:v>
      </x:c>
      <x:c r="H2811" s="44" t="n">
        <x:v>3.52</x:v>
      </x:c>
      <x:c r="I2811" s="0" t="s">
        <x:v>1048</x:v>
      </x:c>
      <x:c r="J2811" s="45">
        <x:f>ROUND(E2811* H2811,5)</x:f>
      </x:c>
      <x:c r="K2811" s="46" t="s"/>
    </x:row>
    <x:row r="2812" spans="1:27">
      <x:c r="B2812" s="0" t="s">
        <x:v>1806</x:v>
      </x:c>
      <x:c r="C2812" s="0" t="s">
        <x:v>18</x:v>
      </x:c>
      <x:c r="D2812" s="0" t="s">
        <x:v>1807</x:v>
      </x:c>
      <x:c r="E2812" s="43" t="n">
        <x:v>0.33</x:v>
      </x:c>
      <x:c r="G2812" s="0" t="s">
        <x:v>1047</x:v>
      </x:c>
      <x:c r="H2812" s="44" t="n">
        <x:v>6.09</x:v>
      </x:c>
      <x:c r="I2812" s="0" t="s">
        <x:v>1048</x:v>
      </x:c>
      <x:c r="J2812" s="45">
        <x:f>ROUND(E2812* H2812,5)</x:f>
      </x:c>
      <x:c r="K2812" s="46" t="s"/>
    </x:row>
    <x:row r="2813" spans="1:27">
      <x:c r="B2813" s="0" t="s">
        <x:v>1808</x:v>
      </x:c>
      <x:c r="C2813" s="0" t="s">
        <x:v>18</x:v>
      </x:c>
      <x:c r="D2813" s="0" t="s">
        <x:v>1809</x:v>
      </x:c>
      <x:c r="E2813" s="43" t="n">
        <x:v>1</x:v>
      </x:c>
      <x:c r="G2813" s="0" t="s">
        <x:v>1047</x:v>
      </x:c>
      <x:c r="H2813" s="44" t="n">
        <x:v>0.09</x:v>
      </x:c>
      <x:c r="I2813" s="0" t="s">
        <x:v>1048</x:v>
      </x:c>
      <x:c r="J2813" s="45">
        <x:f>ROUND(E2813* H2813,5)</x:f>
      </x:c>
      <x:c r="K2813" s="46" t="s"/>
    </x:row>
    <x:row r="2814" spans="1:27">
      <x:c r="D2814" s="47" t="s">
        <x:v>1062</x:v>
      </x:c>
      <x:c r="E2814" s="46" t="s"/>
      <x:c r="H2814" s="46" t="s"/>
      <x:c r="K2814" s="44">
        <x:f>SUM(J2809:J2813)</x:f>
      </x:c>
    </x:row>
    <x:row r="2815" spans="1:27">
      <x:c r="E2815" s="46" t="s"/>
      <x:c r="H2815" s="46" t="s"/>
      <x:c r="K2815" s="46" t="s"/>
    </x:row>
    <x:row r="2816" spans="1:27">
      <x:c r="D2816" s="47" t="s">
        <x:v>1064</x:v>
      </x:c>
      <x:c r="E2816" s="46" t="s"/>
      <x:c r="H2816" s="46" t="n">
        <x:v>1.5</x:v>
      </x:c>
      <x:c r="I2816" s="0" t="s">
        <x:v>1065</x:v>
      </x:c>
      <x:c r="J2816" s="0">
        <x:f>ROUND(H2816/100*K2803,5)</x:f>
      </x:c>
      <x:c r="K2816" s="46" t="s"/>
    </x:row>
    <x:row r="2817" spans="1:27">
      <x:c r="D2817" s="47" t="s">
        <x:v>1063</x:v>
      </x:c>
      <x:c r="E2817" s="46" t="s"/>
      <x:c r="H2817" s="46" t="s"/>
      <x:c r="K2817" s="48">
        <x:f>SUM(J2798:J2816)</x:f>
      </x:c>
    </x:row>
    <x:row r="2818" spans="1:27">
      <x:c r="D2818" s="47" t="s">
        <x:v>1130</x:v>
      </x:c>
      <x:c r="E2818" s="46" t="s"/>
      <x:c r="H2818" s="46" t="n">
        <x:v>15.53</x:v>
      </x:c>
      <x:c r="I2818" s="0" t="s">
        <x:v>1065</x:v>
      </x:c>
      <x:c r="K2818" s="44">
        <x:f>ROUND(H2818/100*K2817,5)</x:f>
      </x:c>
    </x:row>
    <x:row r="2819" spans="1:27">
      <x:c r="D2819" s="47" t="s">
        <x:v>1066</x:v>
      </x:c>
      <x:c r="E2819" s="46" t="s"/>
      <x:c r="H2819" s="46" t="s"/>
      <x:c r="K2819" s="48">
        <x:f>SUM(K2817:K2818)</x:f>
      </x:c>
    </x:row>
    <x:row r="2821" spans="1:27" customFormat="1" ht="45" customHeight="1">
      <x:c r="A2821" s="36" t="s">
        <x:v>1836</x:v>
      </x:c>
      <x:c r="B2821" s="36" t="s">
        <x:v>437</x:v>
      </x:c>
      <x:c r="C2821" s="37" t="s">
        <x:v>50</x:v>
      </x:c>
      <x:c r="D2821" s="38" t="s">
        <x:v>438</x:v>
      </x:c>
      <x:c r="E2821" s="37" t="s"/>
      <x:c r="F2821" s="37" t="s"/>
      <x:c r="G2821" s="37" t="s"/>
      <x:c r="H2821" s="39" t="s">
        <x:v>1041</x:v>
      </x:c>
      <x:c r="I2821" s="40" t="n">
        <x:v>1</x:v>
      </x:c>
      <x:c r="J2821" s="41" t="s"/>
      <x:c r="K2821" s="42">
        <x:f>ROUND(K2843,2)</x:f>
      </x:c>
      <x:c r="L2821" s="37" t="s"/>
      <x:c r="M2821" s="37" t="s"/>
      <x:c r="N2821" s="37" t="s"/>
      <x:c r="O2821" s="37" t="s"/>
      <x:c r="P2821" s="37" t="s"/>
      <x:c r="Q2821" s="37" t="s"/>
      <x:c r="R2821" s="37" t="s"/>
      <x:c r="S2821" s="37" t="s"/>
      <x:c r="T2821" s="37" t="s"/>
      <x:c r="U2821" s="37" t="s"/>
      <x:c r="V2821" s="37" t="s"/>
      <x:c r="W2821" s="37" t="s"/>
      <x:c r="X2821" s="37" t="s"/>
      <x:c r="Y2821" s="37" t="s"/>
      <x:c r="Z2821" s="37" t="s"/>
      <x:c r="AA2821" s="37" t="s"/>
    </x:row>
    <x:row r="2822" spans="1:27">
      <x:c r="B2822" s="14" t="s">
        <x:v>1042</x:v>
      </x:c>
    </x:row>
    <x:row r="2823" spans="1:27">
      <x:c r="B2823" s="0" t="s">
        <x:v>1174</x:v>
      </x:c>
      <x:c r="C2823" s="0" t="s">
        <x:v>1044</x:v>
      </x:c>
      <x:c r="D2823" s="0" t="s">
        <x:v>1175</x:v>
      </x:c>
      <x:c r="E2823" s="43" t="n">
        <x:v>0.15</x:v>
      </x:c>
      <x:c r="F2823" s="0" t="s">
        <x:v>1046</x:v>
      </x:c>
      <x:c r="G2823" s="0" t="s">
        <x:v>1047</x:v>
      </x:c>
      <x:c r="H2823" s="44" t="n">
        <x:v>23.8</x:v>
      </x:c>
      <x:c r="I2823" s="0" t="s">
        <x:v>1048</x:v>
      </x:c>
      <x:c r="J2823" s="45">
        <x:f>ROUND(E2823/I2821* H2823,5)</x:f>
      </x:c>
      <x:c r="K2823" s="46" t="s"/>
    </x:row>
    <x:row r="2824" spans="1:27">
      <x:c r="B2824" s="0" t="s">
        <x:v>1157</x:v>
      </x:c>
      <x:c r="C2824" s="0" t="s">
        <x:v>1044</x:v>
      </x:c>
      <x:c r="D2824" s="0" t="s">
        <x:v>1158</x:v>
      </x:c>
      <x:c r="E2824" s="43" t="n">
        <x:v>0.19</x:v>
      </x:c>
      <x:c r="F2824" s="0" t="s">
        <x:v>1046</x:v>
      </x:c>
      <x:c r="G2824" s="0" t="s">
        <x:v>1047</x:v>
      </x:c>
      <x:c r="H2824" s="44" t="n">
        <x:v>26.81</x:v>
      </x:c>
      <x:c r="I2824" s="0" t="s">
        <x:v>1048</x:v>
      </x:c>
      <x:c r="J2824" s="45">
        <x:f>ROUND(E2824/I2821* H2824,5)</x:f>
      </x:c>
      <x:c r="K2824" s="46" t="s"/>
    </x:row>
    <x:row r="2825" spans="1:27">
      <x:c r="B2825" s="0" t="s">
        <x:v>1172</x:v>
      </x:c>
      <x:c r="C2825" s="0" t="s">
        <x:v>1044</x:v>
      </x:c>
      <x:c r="D2825" s="0" t="s">
        <x:v>1173</x:v>
      </x:c>
      <x:c r="E2825" s="43" t="n">
        <x:v>0.15</x:v>
      </x:c>
      <x:c r="F2825" s="0" t="s">
        <x:v>1046</x:v>
      </x:c>
      <x:c r="G2825" s="0" t="s">
        <x:v>1047</x:v>
      </x:c>
      <x:c r="H2825" s="44" t="n">
        <x:v>26.81</x:v>
      </x:c>
      <x:c r="I2825" s="0" t="s">
        <x:v>1048</x:v>
      </x:c>
      <x:c r="J2825" s="45">
        <x:f>ROUND(E2825/I2821* H2825,5)</x:f>
      </x:c>
      <x:c r="K2825" s="46" t="s"/>
    </x:row>
    <x:row r="2826" spans="1:27">
      <x:c r="B2826" s="0" t="s">
        <x:v>1095</x:v>
      </x:c>
      <x:c r="C2826" s="0" t="s">
        <x:v>1044</x:v>
      </x:c>
      <x:c r="D2826" s="0" t="s">
        <x:v>1096</x:v>
      </x:c>
      <x:c r="E2826" s="43" t="n">
        <x:v>0.38</x:v>
      </x:c>
      <x:c r="F2826" s="0" t="s">
        <x:v>1046</x:v>
      </x:c>
      <x:c r="G2826" s="0" t="s">
        <x:v>1047</x:v>
      </x:c>
      <x:c r="H2826" s="44" t="n">
        <x:v>22.38</x:v>
      </x:c>
      <x:c r="I2826" s="0" t="s">
        <x:v>1048</x:v>
      </x:c>
      <x:c r="J2826" s="45">
        <x:f>ROUND(E2826/I2821* H2826,5)</x:f>
      </x:c>
      <x:c r="K2826" s="46" t="s"/>
    </x:row>
    <x:row r="2827" spans="1:27">
      <x:c r="D2827" s="47" t="s">
        <x:v>1049</x:v>
      </x:c>
      <x:c r="E2827" s="46" t="s"/>
      <x:c r="H2827" s="46" t="s"/>
      <x:c r="K2827" s="44">
        <x:f>SUM(J2823:J2826)</x:f>
      </x:c>
    </x:row>
    <x:row r="2828" spans="1:27">
      <x:c r="B2828" s="14" t="s">
        <x:v>1050</x:v>
      </x:c>
      <x:c r="E2828" s="46" t="s"/>
      <x:c r="H2828" s="46" t="s"/>
      <x:c r="K2828" s="46" t="s"/>
    </x:row>
    <x:row r="2829" spans="1:27">
      <x:c r="B2829" s="0" t="s">
        <x:v>1126</x:v>
      </x:c>
      <x:c r="C2829" s="0" t="s">
        <x:v>1044</x:v>
      </x:c>
      <x:c r="D2829" s="0" t="s">
        <x:v>1127</x:v>
      </x:c>
      <x:c r="E2829" s="43" t="n">
        <x:v>0.0422</x:v>
      </x:c>
      <x:c r="F2829" s="0" t="s">
        <x:v>1046</x:v>
      </x:c>
      <x:c r="G2829" s="0" t="s">
        <x:v>1047</x:v>
      </x:c>
      <x:c r="H2829" s="44" t="n">
        <x:v>57.21</x:v>
      </x:c>
      <x:c r="I2829" s="0" t="s">
        <x:v>1048</x:v>
      </x:c>
      <x:c r="J2829" s="45">
        <x:f>ROUND(E2829/I2821* H2829,5)</x:f>
      </x:c>
      <x:c r="K2829" s="46" t="s"/>
    </x:row>
    <x:row r="2830" spans="1:27">
      <x:c r="B2830" s="0" t="s">
        <x:v>1830</x:v>
      </x:c>
      <x:c r="C2830" s="0" t="s">
        <x:v>1044</x:v>
      </x:c>
      <x:c r="D2830" s="0" t="s">
        <x:v>1831</x:v>
      </x:c>
      <x:c r="E2830" s="43" t="n">
        <x:v>0.1</x:v>
      </x:c>
      <x:c r="F2830" s="0" t="s">
        <x:v>1046</x:v>
      </x:c>
      <x:c r="G2830" s="0" t="s">
        <x:v>1047</x:v>
      </x:c>
      <x:c r="H2830" s="44" t="n">
        <x:v>6.36</x:v>
      </x:c>
      <x:c r="I2830" s="0" t="s">
        <x:v>1048</x:v>
      </x:c>
      <x:c r="J2830" s="45">
        <x:f>ROUND(E2830/I2821* H2830,5)</x:f>
      </x:c>
      <x:c r="K2830" s="46" t="s"/>
    </x:row>
    <x:row r="2831" spans="1:27">
      <x:c r="D2831" s="47" t="s">
        <x:v>1053</x:v>
      </x:c>
      <x:c r="E2831" s="46" t="s"/>
      <x:c r="H2831" s="46" t="s"/>
      <x:c r="K2831" s="44">
        <x:f>SUM(J2829:J2830)</x:f>
      </x:c>
    </x:row>
    <x:row r="2832" spans="1:27">
      <x:c r="B2832" s="14" t="s">
        <x:v>1054</x:v>
      </x:c>
      <x:c r="E2832" s="46" t="s"/>
      <x:c r="H2832" s="46" t="s"/>
      <x:c r="K2832" s="46" t="s"/>
    </x:row>
    <x:row r="2833" spans="1:27">
      <x:c r="B2833" s="0" t="s">
        <x:v>1832</x:v>
      </x:c>
      <x:c r="C2833" s="0" t="s">
        <x:v>1058</x:v>
      </x:c>
      <x:c r="D2833" s="0" t="s">
        <x:v>1833</x:v>
      </x:c>
      <x:c r="E2833" s="43" t="n">
        <x:v>0.5964</x:v>
      </x:c>
      <x:c r="G2833" s="0" t="s">
        <x:v>1047</x:v>
      </x:c>
      <x:c r="H2833" s="44" t="n">
        <x:v>18.75</x:v>
      </x:c>
      <x:c r="I2833" s="0" t="s">
        <x:v>1048</x:v>
      </x:c>
      <x:c r="J2833" s="45">
        <x:f>ROUND(E2833* H2833,5)</x:f>
      </x:c>
      <x:c r="K2833" s="46" t="s"/>
    </x:row>
    <x:row r="2834" spans="1:27">
      <x:c r="B2834" s="0" t="s">
        <x:v>1513</x:v>
      </x:c>
      <x:c r="C2834" s="0" t="s">
        <x:v>31</x:v>
      </x:c>
      <x:c r="D2834" s="0" t="s">
        <x:v>1514</x:v>
      </x:c>
      <x:c r="E2834" s="43" t="n">
        <x:v>0.0945</x:v>
      </x:c>
      <x:c r="G2834" s="0" t="s">
        <x:v>1047</x:v>
      </x:c>
      <x:c r="H2834" s="44" t="n">
        <x:v>66.93</x:v>
      </x:c>
      <x:c r="I2834" s="0" t="s">
        <x:v>1048</x:v>
      </x:c>
      <x:c r="J2834" s="45">
        <x:f>ROUND(E2834* H2834,5)</x:f>
      </x:c>
      <x:c r="K2834" s="46" t="s"/>
    </x:row>
    <x:row r="2835" spans="1:27">
      <x:c r="B2835" s="0" t="s">
        <x:v>1837</x:v>
      </x:c>
      <x:c r="C2835" s="0" t="s">
        <x:v>50</x:v>
      </x:c>
      <x:c r="D2835" s="0" t="s">
        <x:v>1838</x:v>
      </x:c>
      <x:c r="E2835" s="43" t="n">
        <x:v>1.2</x:v>
      </x:c>
      <x:c r="G2835" s="0" t="s">
        <x:v>1047</x:v>
      </x:c>
      <x:c r="H2835" s="44" t="n">
        <x:v>4.01</x:v>
      </x:c>
      <x:c r="I2835" s="0" t="s">
        <x:v>1048</x:v>
      </x:c>
      <x:c r="J2835" s="45">
        <x:f>ROUND(E2835* H2835,5)</x:f>
      </x:c>
      <x:c r="K2835" s="46" t="s"/>
    </x:row>
    <x:row r="2836" spans="1:27">
      <x:c r="B2836" s="0" t="s">
        <x:v>1839</x:v>
      </x:c>
      <x:c r="C2836" s="0" t="s">
        <x:v>18</x:v>
      </x:c>
      <x:c r="D2836" s="0" t="s">
        <x:v>1840</x:v>
      </x:c>
      <x:c r="E2836" s="43" t="n">
        <x:v>1</x:v>
      </x:c>
      <x:c r="G2836" s="0" t="s">
        <x:v>1047</x:v>
      </x:c>
      <x:c r="H2836" s="44" t="n">
        <x:v>0.12</x:v>
      </x:c>
      <x:c r="I2836" s="0" t="s">
        <x:v>1048</x:v>
      </x:c>
      <x:c r="J2836" s="45">
        <x:f>ROUND(E2836* H2836,5)</x:f>
      </x:c>
      <x:c r="K2836" s="46" t="s"/>
    </x:row>
    <x:row r="2837" spans="1:27">
      <x:c r="B2837" s="0" t="s">
        <x:v>1841</x:v>
      </x:c>
      <x:c r="C2837" s="0" t="s">
        <x:v>18</x:v>
      </x:c>
      <x:c r="D2837" s="0" t="s">
        <x:v>1842</x:v>
      </x:c>
      <x:c r="E2837" s="43" t="n">
        <x:v>0.33</x:v>
      </x:c>
      <x:c r="G2837" s="0" t="s">
        <x:v>1047</x:v>
      </x:c>
      <x:c r="H2837" s="44" t="n">
        <x:v>8.51</x:v>
      </x:c>
      <x:c r="I2837" s="0" t="s">
        <x:v>1048</x:v>
      </x:c>
      <x:c r="J2837" s="45">
        <x:f>ROUND(E2837* H2837,5)</x:f>
      </x:c>
      <x:c r="K2837" s="46" t="s"/>
    </x:row>
    <x:row r="2838" spans="1:27">
      <x:c r="D2838" s="47" t="s">
        <x:v>1062</x:v>
      </x:c>
      <x:c r="E2838" s="46" t="s"/>
      <x:c r="H2838" s="46" t="s"/>
      <x:c r="K2838" s="44">
        <x:f>SUM(J2833:J2837)</x:f>
      </x:c>
    </x:row>
    <x:row r="2839" spans="1:27">
      <x:c r="E2839" s="46" t="s"/>
      <x:c r="H2839" s="46" t="s"/>
      <x:c r="K2839" s="46" t="s"/>
    </x:row>
    <x:row r="2840" spans="1:27">
      <x:c r="D2840" s="47" t="s">
        <x:v>1064</x:v>
      </x:c>
      <x:c r="E2840" s="46" t="s"/>
      <x:c r="H2840" s="46" t="n">
        <x:v>1.5</x:v>
      </x:c>
      <x:c r="I2840" s="0" t="s">
        <x:v>1065</x:v>
      </x:c>
      <x:c r="J2840" s="0">
        <x:f>ROUND(H2840/100*K2827,5)</x:f>
      </x:c>
      <x:c r="K2840" s="46" t="s"/>
    </x:row>
    <x:row r="2841" spans="1:27">
      <x:c r="D2841" s="47" t="s">
        <x:v>1063</x:v>
      </x:c>
      <x:c r="E2841" s="46" t="s"/>
      <x:c r="H2841" s="46" t="s"/>
      <x:c r="K2841" s="48">
        <x:f>SUM(J2822:J2840)</x:f>
      </x:c>
    </x:row>
    <x:row r="2842" spans="1:27">
      <x:c r="D2842" s="47" t="s">
        <x:v>1130</x:v>
      </x:c>
      <x:c r="E2842" s="46" t="s"/>
      <x:c r="H2842" s="46" t="n">
        <x:v>15.53</x:v>
      </x:c>
      <x:c r="I2842" s="0" t="s">
        <x:v>1065</x:v>
      </x:c>
      <x:c r="K2842" s="44">
        <x:f>ROUND(H2842/100*K2841,5)</x:f>
      </x:c>
    </x:row>
    <x:row r="2843" spans="1:27">
      <x:c r="D2843" s="47" t="s">
        <x:v>1066</x:v>
      </x:c>
      <x:c r="E2843" s="46" t="s"/>
      <x:c r="H2843" s="46" t="s"/>
      <x:c r="K2843" s="48">
        <x:f>SUM(K2841:K2842)</x:f>
      </x:c>
    </x:row>
    <x:row r="2845" spans="1:27" customFormat="1" ht="45" customHeight="1">
      <x:c r="A2845" s="36" t="s">
        <x:v>1843</x:v>
      </x:c>
      <x:c r="B2845" s="36" t="s">
        <x:v>439</x:v>
      </x:c>
      <x:c r="C2845" s="37" t="s">
        <x:v>50</x:v>
      </x:c>
      <x:c r="D2845" s="38" t="s">
        <x:v>440</x:v>
      </x:c>
      <x:c r="E2845" s="37" t="s"/>
      <x:c r="F2845" s="37" t="s"/>
      <x:c r="G2845" s="37" t="s"/>
      <x:c r="H2845" s="39" t="s">
        <x:v>1041</x:v>
      </x:c>
      <x:c r="I2845" s="40" t="n">
        <x:v>1</x:v>
      </x:c>
      <x:c r="J2845" s="41" t="s"/>
      <x:c r="K2845" s="42">
        <x:f>ROUND(K2867,2)</x:f>
      </x:c>
      <x:c r="L2845" s="37" t="s"/>
      <x:c r="M2845" s="37" t="s"/>
      <x:c r="N2845" s="37" t="s"/>
      <x:c r="O2845" s="37" t="s"/>
      <x:c r="P2845" s="37" t="s"/>
      <x:c r="Q2845" s="37" t="s"/>
      <x:c r="R2845" s="37" t="s"/>
      <x:c r="S2845" s="37" t="s"/>
      <x:c r="T2845" s="37" t="s"/>
      <x:c r="U2845" s="37" t="s"/>
      <x:c r="V2845" s="37" t="s"/>
      <x:c r="W2845" s="37" t="s"/>
      <x:c r="X2845" s="37" t="s"/>
      <x:c r="Y2845" s="37" t="s"/>
      <x:c r="Z2845" s="37" t="s"/>
      <x:c r="AA2845" s="37" t="s"/>
    </x:row>
    <x:row r="2846" spans="1:27">
      <x:c r="B2846" s="14" t="s">
        <x:v>1042</x:v>
      </x:c>
    </x:row>
    <x:row r="2847" spans="1:27">
      <x:c r="B2847" s="0" t="s">
        <x:v>1174</x:v>
      </x:c>
      <x:c r="C2847" s="0" t="s">
        <x:v>1044</x:v>
      </x:c>
      <x:c r="D2847" s="0" t="s">
        <x:v>1175</x:v>
      </x:c>
      <x:c r="E2847" s="43" t="n">
        <x:v>0.2</x:v>
      </x:c>
      <x:c r="F2847" s="0" t="s">
        <x:v>1046</x:v>
      </x:c>
      <x:c r="G2847" s="0" t="s">
        <x:v>1047</x:v>
      </x:c>
      <x:c r="H2847" s="44" t="n">
        <x:v>23.8</x:v>
      </x:c>
      <x:c r="I2847" s="0" t="s">
        <x:v>1048</x:v>
      </x:c>
      <x:c r="J2847" s="45">
        <x:f>ROUND(E2847/I2845* H2847,5)</x:f>
      </x:c>
      <x:c r="K2847" s="46" t="s"/>
    </x:row>
    <x:row r="2848" spans="1:27">
      <x:c r="B2848" s="0" t="s">
        <x:v>1095</x:v>
      </x:c>
      <x:c r="C2848" s="0" t="s">
        <x:v>1044</x:v>
      </x:c>
      <x:c r="D2848" s="0" t="s">
        <x:v>1096</x:v>
      </x:c>
      <x:c r="E2848" s="43" t="n">
        <x:v>0.38</x:v>
      </x:c>
      <x:c r="F2848" s="0" t="s">
        <x:v>1046</x:v>
      </x:c>
      <x:c r="G2848" s="0" t="s">
        <x:v>1047</x:v>
      </x:c>
      <x:c r="H2848" s="44" t="n">
        <x:v>22.38</x:v>
      </x:c>
      <x:c r="I2848" s="0" t="s">
        <x:v>1048</x:v>
      </x:c>
      <x:c r="J2848" s="45">
        <x:f>ROUND(E2848/I2845* H2848,5)</x:f>
      </x:c>
      <x:c r="K2848" s="46" t="s"/>
    </x:row>
    <x:row r="2849" spans="1:27">
      <x:c r="B2849" s="0" t="s">
        <x:v>1157</x:v>
      </x:c>
      <x:c r="C2849" s="0" t="s">
        <x:v>1044</x:v>
      </x:c>
      <x:c r="D2849" s="0" t="s">
        <x:v>1158</x:v>
      </x:c>
      <x:c r="E2849" s="43" t="n">
        <x:v>0.19</x:v>
      </x:c>
      <x:c r="F2849" s="0" t="s">
        <x:v>1046</x:v>
      </x:c>
      <x:c r="G2849" s="0" t="s">
        <x:v>1047</x:v>
      </x:c>
      <x:c r="H2849" s="44" t="n">
        <x:v>26.81</x:v>
      </x:c>
      <x:c r="I2849" s="0" t="s">
        <x:v>1048</x:v>
      </x:c>
      <x:c r="J2849" s="45">
        <x:f>ROUND(E2849/I2845* H2849,5)</x:f>
      </x:c>
      <x:c r="K2849" s="46" t="s"/>
    </x:row>
    <x:row r="2850" spans="1:27">
      <x:c r="B2850" s="0" t="s">
        <x:v>1172</x:v>
      </x:c>
      <x:c r="C2850" s="0" t="s">
        <x:v>1044</x:v>
      </x:c>
      <x:c r="D2850" s="0" t="s">
        <x:v>1173</x:v>
      </x:c>
      <x:c r="E2850" s="43" t="n">
        <x:v>0.2</x:v>
      </x:c>
      <x:c r="F2850" s="0" t="s">
        <x:v>1046</x:v>
      </x:c>
      <x:c r="G2850" s="0" t="s">
        <x:v>1047</x:v>
      </x:c>
      <x:c r="H2850" s="44" t="n">
        <x:v>26.81</x:v>
      </x:c>
      <x:c r="I2850" s="0" t="s">
        <x:v>1048</x:v>
      </x:c>
      <x:c r="J2850" s="45">
        <x:f>ROUND(E2850/I2845* H2850,5)</x:f>
      </x:c>
      <x:c r="K2850" s="46" t="s"/>
    </x:row>
    <x:row r="2851" spans="1:27">
      <x:c r="D2851" s="47" t="s">
        <x:v>1049</x:v>
      </x:c>
      <x:c r="E2851" s="46" t="s"/>
      <x:c r="H2851" s="46" t="s"/>
      <x:c r="K2851" s="44">
        <x:f>SUM(J2847:J2850)</x:f>
      </x:c>
    </x:row>
    <x:row r="2852" spans="1:27">
      <x:c r="B2852" s="14" t="s">
        <x:v>1050</x:v>
      </x:c>
      <x:c r="E2852" s="46" t="s"/>
      <x:c r="H2852" s="46" t="s"/>
      <x:c r="K2852" s="46" t="s"/>
    </x:row>
    <x:row r="2853" spans="1:27">
      <x:c r="B2853" s="0" t="s">
        <x:v>1830</x:v>
      </x:c>
      <x:c r="C2853" s="0" t="s">
        <x:v>1044</x:v>
      </x:c>
      <x:c r="D2853" s="0" t="s">
        <x:v>1831</x:v>
      </x:c>
      <x:c r="E2853" s="43" t="n">
        <x:v>0.11</x:v>
      </x:c>
      <x:c r="F2853" s="0" t="s">
        <x:v>1046</x:v>
      </x:c>
      <x:c r="G2853" s="0" t="s">
        <x:v>1047</x:v>
      </x:c>
      <x:c r="H2853" s="44" t="n">
        <x:v>6.36</x:v>
      </x:c>
      <x:c r="I2853" s="0" t="s">
        <x:v>1048</x:v>
      </x:c>
      <x:c r="J2853" s="45">
        <x:f>ROUND(E2853/I2845* H2853,5)</x:f>
      </x:c>
      <x:c r="K2853" s="46" t="s"/>
    </x:row>
    <x:row r="2854" spans="1:27">
      <x:c r="B2854" s="0" t="s">
        <x:v>1126</x:v>
      </x:c>
      <x:c r="C2854" s="0" t="s">
        <x:v>1044</x:v>
      </x:c>
      <x:c r="D2854" s="0" t="s">
        <x:v>1127</x:v>
      </x:c>
      <x:c r="E2854" s="43" t="n">
        <x:v>0.0422</x:v>
      </x:c>
      <x:c r="F2854" s="0" t="s">
        <x:v>1046</x:v>
      </x:c>
      <x:c r="G2854" s="0" t="s">
        <x:v>1047</x:v>
      </x:c>
      <x:c r="H2854" s="44" t="n">
        <x:v>57.21</x:v>
      </x:c>
      <x:c r="I2854" s="0" t="s">
        <x:v>1048</x:v>
      </x:c>
      <x:c r="J2854" s="45">
        <x:f>ROUND(E2854/I2845* H2854,5)</x:f>
      </x:c>
      <x:c r="K2854" s="46" t="s"/>
    </x:row>
    <x:row r="2855" spans="1:27">
      <x:c r="D2855" s="47" t="s">
        <x:v>1053</x:v>
      </x:c>
      <x:c r="E2855" s="46" t="s"/>
      <x:c r="H2855" s="46" t="s"/>
      <x:c r="K2855" s="44">
        <x:f>SUM(J2853:J2854)</x:f>
      </x:c>
    </x:row>
    <x:row r="2856" spans="1:27">
      <x:c r="B2856" s="14" t="s">
        <x:v>1054</x:v>
      </x:c>
      <x:c r="E2856" s="46" t="s"/>
      <x:c r="H2856" s="46" t="s"/>
      <x:c r="K2856" s="46" t="s"/>
    </x:row>
    <x:row r="2857" spans="1:27">
      <x:c r="B2857" s="0" t="s">
        <x:v>1513</x:v>
      </x:c>
      <x:c r="C2857" s="0" t="s">
        <x:v>31</x:v>
      </x:c>
      <x:c r="D2857" s="0" t="s">
        <x:v>1514</x:v>
      </x:c>
      <x:c r="E2857" s="43" t="n">
        <x:v>0.104</x:v>
      </x:c>
      <x:c r="G2857" s="0" t="s">
        <x:v>1047</x:v>
      </x:c>
      <x:c r="H2857" s="44" t="n">
        <x:v>66.93</x:v>
      </x:c>
      <x:c r="I2857" s="0" t="s">
        <x:v>1048</x:v>
      </x:c>
      <x:c r="J2857" s="45">
        <x:f>ROUND(E2857* H2857,5)</x:f>
      </x:c>
      <x:c r="K2857" s="46" t="s"/>
    </x:row>
    <x:row r="2858" spans="1:27">
      <x:c r="B2858" s="0" t="s">
        <x:v>1844</x:v>
      </x:c>
      <x:c r="C2858" s="0" t="s">
        <x:v>50</x:v>
      </x:c>
      <x:c r="D2858" s="0" t="s">
        <x:v>1845</x:v>
      </x:c>
      <x:c r="E2858" s="43" t="n">
        <x:v>1.2</x:v>
      </x:c>
      <x:c r="G2858" s="0" t="s">
        <x:v>1047</x:v>
      </x:c>
      <x:c r="H2858" s="44" t="n">
        <x:v>5.5</x:v>
      </x:c>
      <x:c r="I2858" s="0" t="s">
        <x:v>1048</x:v>
      </x:c>
      <x:c r="J2858" s="45">
        <x:f>ROUND(E2858* H2858,5)</x:f>
      </x:c>
      <x:c r="K2858" s="46" t="s"/>
    </x:row>
    <x:row r="2859" spans="1:27">
      <x:c r="B2859" s="0" t="s">
        <x:v>1832</x:v>
      </x:c>
      <x:c r="C2859" s="0" t="s">
        <x:v>1058</x:v>
      </x:c>
      <x:c r="D2859" s="0" t="s">
        <x:v>1833</x:v>
      </x:c>
      <x:c r="E2859" s="43" t="n">
        <x:v>0.6636</x:v>
      </x:c>
      <x:c r="G2859" s="0" t="s">
        <x:v>1047</x:v>
      </x:c>
      <x:c r="H2859" s="44" t="n">
        <x:v>18.75</x:v>
      </x:c>
      <x:c r="I2859" s="0" t="s">
        <x:v>1048</x:v>
      </x:c>
      <x:c r="J2859" s="45">
        <x:f>ROUND(E2859* H2859,5)</x:f>
      </x:c>
      <x:c r="K2859" s="46" t="s"/>
    </x:row>
    <x:row r="2860" spans="1:27">
      <x:c r="B2860" s="0" t="s">
        <x:v>1846</x:v>
      </x:c>
      <x:c r="C2860" s="0" t="s">
        <x:v>18</x:v>
      </x:c>
      <x:c r="D2860" s="0" t="s">
        <x:v>1847</x:v>
      </x:c>
      <x:c r="E2860" s="43" t="n">
        <x:v>0.33</x:v>
      </x:c>
      <x:c r="G2860" s="0" t="s">
        <x:v>1047</x:v>
      </x:c>
      <x:c r="H2860" s="44" t="n">
        <x:v>18.75</x:v>
      </x:c>
      <x:c r="I2860" s="0" t="s">
        <x:v>1048</x:v>
      </x:c>
      <x:c r="J2860" s="45">
        <x:f>ROUND(E2860* H2860,5)</x:f>
      </x:c>
      <x:c r="K2860" s="46" t="s"/>
    </x:row>
    <x:row r="2861" spans="1:27">
      <x:c r="B2861" s="0" t="s">
        <x:v>1848</x:v>
      </x:c>
      <x:c r="C2861" s="0" t="s">
        <x:v>18</x:v>
      </x:c>
      <x:c r="D2861" s="0" t="s">
        <x:v>1849</x:v>
      </x:c>
      <x:c r="E2861" s="43" t="n">
        <x:v>1</x:v>
      </x:c>
      <x:c r="G2861" s="0" t="s">
        <x:v>1047</x:v>
      </x:c>
      <x:c r="H2861" s="44" t="n">
        <x:v>0.28</x:v>
      </x:c>
      <x:c r="I2861" s="0" t="s">
        <x:v>1048</x:v>
      </x:c>
      <x:c r="J2861" s="45">
        <x:f>ROUND(E2861* H2861,5)</x:f>
      </x:c>
      <x:c r="K2861" s="46" t="s"/>
    </x:row>
    <x:row r="2862" spans="1:27">
      <x:c r="D2862" s="47" t="s">
        <x:v>1062</x:v>
      </x:c>
      <x:c r="E2862" s="46" t="s"/>
      <x:c r="H2862" s="46" t="s"/>
      <x:c r="K2862" s="44">
        <x:f>SUM(J2857:J2861)</x:f>
      </x:c>
    </x:row>
    <x:row r="2863" spans="1:27">
      <x:c r="E2863" s="46" t="s"/>
      <x:c r="H2863" s="46" t="s"/>
      <x:c r="K2863" s="46" t="s"/>
    </x:row>
    <x:row r="2864" spans="1:27">
      <x:c r="D2864" s="47" t="s">
        <x:v>1064</x:v>
      </x:c>
      <x:c r="E2864" s="46" t="s"/>
      <x:c r="H2864" s="46" t="n">
        <x:v>1.5</x:v>
      </x:c>
      <x:c r="I2864" s="0" t="s">
        <x:v>1065</x:v>
      </x:c>
      <x:c r="J2864" s="0">
        <x:f>ROUND(H2864/100*K2851,5)</x:f>
      </x:c>
      <x:c r="K2864" s="46" t="s"/>
    </x:row>
    <x:row r="2865" spans="1:27">
      <x:c r="D2865" s="47" t="s">
        <x:v>1063</x:v>
      </x:c>
      <x:c r="E2865" s="46" t="s"/>
      <x:c r="H2865" s="46" t="s"/>
      <x:c r="K2865" s="48">
        <x:f>SUM(J2846:J2864)</x:f>
      </x:c>
    </x:row>
    <x:row r="2866" spans="1:27">
      <x:c r="D2866" s="47" t="s">
        <x:v>1130</x:v>
      </x:c>
      <x:c r="E2866" s="46" t="s"/>
      <x:c r="H2866" s="46" t="n">
        <x:v>15.53</x:v>
      </x:c>
      <x:c r="I2866" s="0" t="s">
        <x:v>1065</x:v>
      </x:c>
      <x:c r="K2866" s="44">
        <x:f>ROUND(H2866/100*K2865,5)</x:f>
      </x:c>
    </x:row>
    <x:row r="2867" spans="1:27">
      <x:c r="D2867" s="47" t="s">
        <x:v>1066</x:v>
      </x:c>
      <x:c r="E2867" s="46" t="s"/>
      <x:c r="H2867" s="46" t="s"/>
      <x:c r="K2867" s="48">
        <x:f>SUM(K2865:K2866)</x:f>
      </x:c>
    </x:row>
    <x:row r="2869" spans="1:27" customFormat="1" ht="45" customHeight="1">
      <x:c r="A2869" s="36" t="s">
        <x:v>1850</x:v>
      </x:c>
      <x:c r="B2869" s="36" t="s">
        <x:v>549</x:v>
      </x:c>
      <x:c r="C2869" s="37" t="s">
        <x:v>13</x:v>
      </x:c>
      <x:c r="D2869" s="38" t="s">
        <x:v>550</x:v>
      </x:c>
      <x:c r="E2869" s="37" t="s"/>
      <x:c r="F2869" s="37" t="s"/>
      <x:c r="G2869" s="37" t="s"/>
      <x:c r="H2869" s="39" t="s">
        <x:v>1041</x:v>
      </x:c>
      <x:c r="I2869" s="40" t="n">
        <x:v>1</x:v>
      </x:c>
      <x:c r="J2869" s="41" t="s"/>
      <x:c r="K2869" s="42">
        <x:f>ROUND(K2883,2)</x:f>
      </x:c>
      <x:c r="L2869" s="37" t="s"/>
      <x:c r="M2869" s="37" t="s"/>
      <x:c r="N2869" s="37" t="s"/>
      <x:c r="O2869" s="37" t="s"/>
      <x:c r="P2869" s="37" t="s"/>
      <x:c r="Q2869" s="37" t="s"/>
      <x:c r="R2869" s="37" t="s"/>
      <x:c r="S2869" s="37" t="s"/>
      <x:c r="T2869" s="37" t="s"/>
      <x:c r="U2869" s="37" t="s"/>
      <x:c r="V2869" s="37" t="s"/>
      <x:c r="W2869" s="37" t="s"/>
      <x:c r="X2869" s="37" t="s"/>
      <x:c r="Y2869" s="37" t="s"/>
      <x:c r="Z2869" s="37" t="s"/>
      <x:c r="AA2869" s="37" t="s"/>
    </x:row>
    <x:row r="2870" spans="1:27">
      <x:c r="B2870" s="14" t="s">
        <x:v>1042</x:v>
      </x:c>
    </x:row>
    <x:row r="2871" spans="1:27">
      <x:c r="B2871" s="0" t="s">
        <x:v>1851</x:v>
      </x:c>
      <x:c r="C2871" s="0" t="s">
        <x:v>1044</x:v>
      </x:c>
      <x:c r="D2871" s="0" t="s">
        <x:v>1852</x:v>
      </x:c>
      <x:c r="E2871" s="43" t="n">
        <x:v>0.32</x:v>
      </x:c>
      <x:c r="F2871" s="0" t="s">
        <x:v>1046</x:v>
      </x:c>
      <x:c r="G2871" s="0" t="s">
        <x:v>1047</x:v>
      </x:c>
      <x:c r="H2871" s="44" t="n">
        <x:v>23.76</x:v>
      </x:c>
      <x:c r="I2871" s="0" t="s">
        <x:v>1048</x:v>
      </x:c>
      <x:c r="J2871" s="45">
        <x:f>ROUND(E2871/I2869* H2871,5)</x:f>
      </x:c>
      <x:c r="K2871" s="46" t="s"/>
    </x:row>
    <x:row r="2872" spans="1:27">
      <x:c r="B2872" s="0" t="s">
        <x:v>1853</x:v>
      </x:c>
      <x:c r="C2872" s="0" t="s">
        <x:v>1044</x:v>
      </x:c>
      <x:c r="D2872" s="0" t="s">
        <x:v>1854</x:v>
      </x:c>
      <x:c r="E2872" s="43" t="n">
        <x:v>0.32</x:v>
      </x:c>
      <x:c r="F2872" s="0" t="s">
        <x:v>1046</x:v>
      </x:c>
      <x:c r="G2872" s="0" t="s">
        <x:v>1047</x:v>
      </x:c>
      <x:c r="H2872" s="44" t="n">
        <x:v>27.71</x:v>
      </x:c>
      <x:c r="I2872" s="0" t="s">
        <x:v>1048</x:v>
      </x:c>
      <x:c r="J2872" s="45">
        <x:f>ROUND(E2872/I2869* H2872,5)</x:f>
      </x:c>
      <x:c r="K2872" s="46" t="s"/>
    </x:row>
    <x:row r="2873" spans="1:27">
      <x:c r="D2873" s="47" t="s">
        <x:v>1049</x:v>
      </x:c>
      <x:c r="E2873" s="46" t="s"/>
      <x:c r="H2873" s="46" t="s"/>
      <x:c r="K2873" s="44">
        <x:f>SUM(J2871:J2872)</x:f>
      </x:c>
    </x:row>
    <x:row r="2874" spans="1:27">
      <x:c r="B2874" s="14" t="s">
        <x:v>1054</x:v>
      </x:c>
      <x:c r="E2874" s="46" t="s"/>
      <x:c r="H2874" s="46" t="s"/>
      <x:c r="K2874" s="46" t="s"/>
    </x:row>
    <x:row r="2875" spans="1:27">
      <x:c r="B2875" s="0" t="s">
        <x:v>1855</x:v>
      </x:c>
      <x:c r="C2875" s="0" t="s">
        <x:v>18</x:v>
      </x:c>
      <x:c r="D2875" s="0" t="s">
        <x:v>1856</x:v>
      </x:c>
      <x:c r="E2875" s="43" t="n">
        <x:v>1</x:v>
      </x:c>
      <x:c r="G2875" s="0" t="s">
        <x:v>1047</x:v>
      </x:c>
      <x:c r="H2875" s="44" t="n">
        <x:v>0.29</x:v>
      </x:c>
      <x:c r="I2875" s="0" t="s">
        <x:v>1048</x:v>
      </x:c>
      <x:c r="J2875" s="45">
        <x:f>ROUND(E2875* H2875,5)</x:f>
      </x:c>
      <x:c r="K2875" s="46" t="s"/>
    </x:row>
    <x:row r="2876" spans="1:27">
      <x:c r="B2876" s="0" t="s">
        <x:v>1857</x:v>
      </x:c>
      <x:c r="C2876" s="0" t="s">
        <x:v>18</x:v>
      </x:c>
      <x:c r="D2876" s="0" t="s">
        <x:v>1858</x:v>
      </x:c>
      <x:c r="E2876" s="43" t="n">
        <x:v>0.5</x:v>
      </x:c>
      <x:c r="G2876" s="0" t="s">
        <x:v>1047</x:v>
      </x:c>
      <x:c r="H2876" s="44" t="n">
        <x:v>5.45</x:v>
      </x:c>
      <x:c r="I2876" s="0" t="s">
        <x:v>1048</x:v>
      </x:c>
      <x:c r="J2876" s="45">
        <x:f>ROUND(E2876* H2876,5)</x:f>
      </x:c>
      <x:c r="K2876" s="46" t="s"/>
    </x:row>
    <x:row r="2877" spans="1:27">
      <x:c r="B2877" s="0" t="s">
        <x:v>1859</x:v>
      </x:c>
      <x:c r="C2877" s="0" t="s">
        <x:v>13</x:v>
      </x:c>
      <x:c r="D2877" s="0" t="s">
        <x:v>1860</x:v>
      </x:c>
      <x:c r="E2877" s="43" t="n">
        <x:v>1.15</x:v>
      </x:c>
      <x:c r="G2877" s="0" t="s">
        <x:v>1047</x:v>
      </x:c>
      <x:c r="H2877" s="44" t="n">
        <x:v>6.41</x:v>
      </x:c>
      <x:c r="I2877" s="0" t="s">
        <x:v>1048</x:v>
      </x:c>
      <x:c r="J2877" s="45">
        <x:f>ROUND(E2877* H2877,5)</x:f>
      </x:c>
      <x:c r="K2877" s="46" t="s"/>
    </x:row>
    <x:row r="2878" spans="1:27">
      <x:c r="D2878" s="47" t="s">
        <x:v>1062</x:v>
      </x:c>
      <x:c r="E2878" s="46" t="s"/>
      <x:c r="H2878" s="46" t="s"/>
      <x:c r="K2878" s="44">
        <x:f>SUM(J2875:J2877)</x:f>
      </x:c>
    </x:row>
    <x:row r="2879" spans="1:27">
      <x:c r="E2879" s="46" t="s"/>
      <x:c r="H2879" s="46" t="s"/>
      <x:c r="K2879" s="46" t="s"/>
    </x:row>
    <x:row r="2880" spans="1:27">
      <x:c r="D2880" s="47" t="s">
        <x:v>1064</x:v>
      </x:c>
      <x:c r="E2880" s="46" t="s"/>
      <x:c r="H2880" s="46" t="n">
        <x:v>1.5</x:v>
      </x:c>
      <x:c r="I2880" s="0" t="s">
        <x:v>1065</x:v>
      </x:c>
      <x:c r="J2880" s="0">
        <x:f>ROUND(H2880/100*K2873,5)</x:f>
      </x:c>
      <x:c r="K2880" s="46" t="s"/>
    </x:row>
    <x:row r="2881" spans="1:27">
      <x:c r="D2881" s="47" t="s">
        <x:v>1063</x:v>
      </x:c>
      <x:c r="E2881" s="46" t="s"/>
      <x:c r="H2881" s="46" t="s"/>
      <x:c r="K2881" s="48">
        <x:f>SUM(J2870:J2880)</x:f>
      </x:c>
    </x:row>
    <x:row r="2882" spans="1:27">
      <x:c r="D2882" s="47" t="s">
        <x:v>1130</x:v>
      </x:c>
      <x:c r="E2882" s="46" t="s"/>
      <x:c r="H2882" s="46" t="n">
        <x:v>15.53</x:v>
      </x:c>
      <x:c r="I2882" s="0" t="s">
        <x:v>1065</x:v>
      </x:c>
      <x:c r="K2882" s="44">
        <x:f>ROUND(H2882/100*K2881,5)</x:f>
      </x:c>
    </x:row>
    <x:row r="2883" spans="1:27">
      <x:c r="D2883" s="47" t="s">
        <x:v>1066</x:v>
      </x:c>
      <x:c r="E2883" s="46" t="s"/>
      <x:c r="H2883" s="46" t="s"/>
      <x:c r="K2883" s="48">
        <x:f>SUM(K2881:K2882)</x:f>
      </x:c>
    </x:row>
    <x:row r="2885" spans="1:27" customFormat="1" ht="45" customHeight="1">
      <x:c r="A2885" s="36" t="s">
        <x:v>1861</x:v>
      </x:c>
      <x:c r="B2885" s="36" t="s">
        <x:v>547</x:v>
      </x:c>
      <x:c r="C2885" s="37" t="s">
        <x:v>13</x:v>
      </x:c>
      <x:c r="D2885" s="38" t="s">
        <x:v>548</x:v>
      </x:c>
      <x:c r="E2885" s="37" t="s"/>
      <x:c r="F2885" s="37" t="s"/>
      <x:c r="G2885" s="37" t="s"/>
      <x:c r="H2885" s="39" t="s">
        <x:v>1041</x:v>
      </x:c>
      <x:c r="I2885" s="40" t="n">
        <x:v>1</x:v>
      </x:c>
      <x:c r="J2885" s="41" t="s"/>
      <x:c r="K2885" s="42">
        <x:f>ROUND(K2898,2)</x:f>
      </x:c>
      <x:c r="L2885" s="37" t="s"/>
      <x:c r="M2885" s="37" t="s"/>
      <x:c r="N2885" s="37" t="s"/>
      <x:c r="O2885" s="37" t="s"/>
      <x:c r="P2885" s="37" t="s"/>
      <x:c r="Q2885" s="37" t="s"/>
      <x:c r="R2885" s="37" t="s"/>
      <x:c r="S2885" s="37" t="s"/>
      <x:c r="T2885" s="37" t="s"/>
      <x:c r="U2885" s="37" t="s"/>
      <x:c r="V2885" s="37" t="s"/>
      <x:c r="W2885" s="37" t="s"/>
      <x:c r="X2885" s="37" t="s"/>
      <x:c r="Y2885" s="37" t="s"/>
      <x:c r="Z2885" s="37" t="s"/>
      <x:c r="AA2885" s="37" t="s"/>
    </x:row>
    <x:row r="2886" spans="1:27">
      <x:c r="B2886" s="14" t="s">
        <x:v>1042</x:v>
      </x:c>
    </x:row>
    <x:row r="2887" spans="1:27">
      <x:c r="B2887" s="0" t="s">
        <x:v>1851</x:v>
      </x:c>
      <x:c r="C2887" s="0" t="s">
        <x:v>1044</x:v>
      </x:c>
      <x:c r="D2887" s="0" t="s">
        <x:v>1852</x:v>
      </x:c>
      <x:c r="E2887" s="43" t="n">
        <x:v>0.5</x:v>
      </x:c>
      <x:c r="F2887" s="0" t="s">
        <x:v>1046</x:v>
      </x:c>
      <x:c r="G2887" s="0" t="s">
        <x:v>1047</x:v>
      </x:c>
      <x:c r="H2887" s="44" t="n">
        <x:v>23.76</x:v>
      </x:c>
      <x:c r="I2887" s="0" t="s">
        <x:v>1048</x:v>
      </x:c>
      <x:c r="J2887" s="45">
        <x:f>ROUND(E2887/I2885* H2887,5)</x:f>
      </x:c>
      <x:c r="K2887" s="46" t="s"/>
    </x:row>
    <x:row r="2888" spans="1:27">
      <x:c r="B2888" s="0" t="s">
        <x:v>1853</x:v>
      </x:c>
      <x:c r="C2888" s="0" t="s">
        <x:v>1044</x:v>
      </x:c>
      <x:c r="D2888" s="0" t="s">
        <x:v>1854</x:v>
      </x:c>
      <x:c r="E2888" s="43" t="n">
        <x:v>0.5</x:v>
      </x:c>
      <x:c r="F2888" s="0" t="s">
        <x:v>1046</x:v>
      </x:c>
      <x:c r="G2888" s="0" t="s">
        <x:v>1047</x:v>
      </x:c>
      <x:c r="H2888" s="44" t="n">
        <x:v>27.71</x:v>
      </x:c>
      <x:c r="I2888" s="0" t="s">
        <x:v>1048</x:v>
      </x:c>
      <x:c r="J2888" s="45">
        <x:f>ROUND(E2888/I2885* H2888,5)</x:f>
      </x:c>
      <x:c r="K2888" s="46" t="s"/>
    </x:row>
    <x:row r="2889" spans="1:27">
      <x:c r="D2889" s="47" t="s">
        <x:v>1049</x:v>
      </x:c>
      <x:c r="E2889" s="46" t="s"/>
      <x:c r="H2889" s="46" t="s"/>
      <x:c r="K2889" s="44">
        <x:f>SUM(J2887:J2888)</x:f>
      </x:c>
    </x:row>
    <x:row r="2890" spans="1:27">
      <x:c r="B2890" s="14" t="s">
        <x:v>1054</x:v>
      </x:c>
      <x:c r="E2890" s="46" t="s"/>
      <x:c r="H2890" s="46" t="s"/>
      <x:c r="K2890" s="46" t="s"/>
    </x:row>
    <x:row r="2891" spans="1:27">
      <x:c r="B2891" s="0" t="s">
        <x:v>1862</x:v>
      </x:c>
      <x:c r="C2891" s="0" t="s">
        <x:v>18</x:v>
      </x:c>
      <x:c r="D2891" s="0" t="s">
        <x:v>1863</x:v>
      </x:c>
      <x:c r="E2891" s="43" t="n">
        <x:v>0.2</x:v>
      </x:c>
      <x:c r="G2891" s="0" t="s">
        <x:v>1047</x:v>
      </x:c>
      <x:c r="H2891" s="44" t="n">
        <x:v>5.45</x:v>
      </x:c>
      <x:c r="I2891" s="0" t="s">
        <x:v>1048</x:v>
      </x:c>
      <x:c r="J2891" s="45">
        <x:f>ROUND(E2891* H2891,5)</x:f>
      </x:c>
      <x:c r="K2891" s="46" t="s"/>
    </x:row>
    <x:row r="2892" spans="1:27">
      <x:c r="B2892" s="0" t="s">
        <x:v>1864</x:v>
      </x:c>
      <x:c r="C2892" s="0" t="s">
        <x:v>13</x:v>
      </x:c>
      <x:c r="D2892" s="0" t="s">
        <x:v>1865</x:v>
      </x:c>
      <x:c r="E2892" s="43" t="n">
        <x:v>1</x:v>
      </x:c>
      <x:c r="G2892" s="0" t="s">
        <x:v>1047</x:v>
      </x:c>
      <x:c r="H2892" s="44" t="n">
        <x:v>14.81</x:v>
      </x:c>
      <x:c r="I2892" s="0" t="s">
        <x:v>1048</x:v>
      </x:c>
      <x:c r="J2892" s="45">
        <x:f>ROUND(E2892* H2892,5)</x:f>
      </x:c>
      <x:c r="K2892" s="46" t="s"/>
    </x:row>
    <x:row r="2893" spans="1:27">
      <x:c r="D2893" s="47" t="s">
        <x:v>1062</x:v>
      </x:c>
      <x:c r="E2893" s="46" t="s"/>
      <x:c r="H2893" s="46" t="s"/>
      <x:c r="K2893" s="44">
        <x:f>SUM(J2891:J2892)</x:f>
      </x:c>
    </x:row>
    <x:row r="2894" spans="1:27">
      <x:c r="E2894" s="46" t="s"/>
      <x:c r="H2894" s="46" t="s"/>
      <x:c r="K2894" s="46" t="s"/>
    </x:row>
    <x:row r="2895" spans="1:27">
      <x:c r="D2895" s="47" t="s">
        <x:v>1064</x:v>
      </x:c>
      <x:c r="E2895" s="46" t="s"/>
      <x:c r="H2895" s="46" t="n">
        <x:v>1.5</x:v>
      </x:c>
      <x:c r="I2895" s="0" t="s">
        <x:v>1065</x:v>
      </x:c>
      <x:c r="J2895" s="0">
        <x:f>ROUND(H2895/100*K2889,5)</x:f>
      </x:c>
      <x:c r="K2895" s="46" t="s"/>
    </x:row>
    <x:row r="2896" spans="1:27">
      <x:c r="D2896" s="47" t="s">
        <x:v>1063</x:v>
      </x:c>
      <x:c r="E2896" s="46" t="s"/>
      <x:c r="H2896" s="46" t="s"/>
      <x:c r="K2896" s="48">
        <x:f>SUM(J2886:J2895)</x:f>
      </x:c>
    </x:row>
    <x:row r="2897" spans="1:27">
      <x:c r="D2897" s="47" t="s">
        <x:v>1130</x:v>
      </x:c>
      <x:c r="E2897" s="46" t="s"/>
      <x:c r="H2897" s="46" t="n">
        <x:v>15.53</x:v>
      </x:c>
      <x:c r="I2897" s="0" t="s">
        <x:v>1065</x:v>
      </x:c>
      <x:c r="K2897" s="44">
        <x:f>ROUND(H2897/100*K2896,5)</x:f>
      </x:c>
    </x:row>
    <x:row r="2898" spans="1:27">
      <x:c r="D2898" s="47" t="s">
        <x:v>1066</x:v>
      </x:c>
      <x:c r="E2898" s="46" t="s"/>
      <x:c r="H2898" s="46" t="s"/>
      <x:c r="K2898" s="48">
        <x:f>SUM(K2896:K2897)</x:f>
      </x:c>
    </x:row>
    <x:row r="2900" spans="1:27" customFormat="1" ht="45" customHeight="1">
      <x:c r="A2900" s="36" t="s">
        <x:v>1866</x:v>
      </x:c>
      <x:c r="B2900" s="36" t="s">
        <x:v>551</x:v>
      </x:c>
      <x:c r="C2900" s="37" t="s">
        <x:v>13</x:v>
      </x:c>
      <x:c r="D2900" s="38" t="s">
        <x:v>552</x:v>
      </x:c>
      <x:c r="E2900" s="37" t="s"/>
      <x:c r="F2900" s="37" t="s"/>
      <x:c r="G2900" s="37" t="s"/>
      <x:c r="H2900" s="39" t="s">
        <x:v>1041</x:v>
      </x:c>
      <x:c r="I2900" s="40" t="n">
        <x:v>1</x:v>
      </x:c>
      <x:c r="J2900" s="41" t="s"/>
      <x:c r="K2900" s="42">
        <x:f>ROUND(K2912,2)</x:f>
      </x:c>
      <x:c r="L2900" s="37" t="s"/>
      <x:c r="M2900" s="37" t="s"/>
      <x:c r="N2900" s="37" t="s"/>
      <x:c r="O2900" s="37" t="s"/>
      <x:c r="P2900" s="37" t="s"/>
      <x:c r="Q2900" s="37" t="s"/>
      <x:c r="R2900" s="37" t="s"/>
      <x:c r="S2900" s="37" t="s"/>
      <x:c r="T2900" s="37" t="s"/>
      <x:c r="U2900" s="37" t="s"/>
      <x:c r="V2900" s="37" t="s"/>
      <x:c r="W2900" s="37" t="s"/>
      <x:c r="X2900" s="37" t="s"/>
      <x:c r="Y2900" s="37" t="s"/>
      <x:c r="Z2900" s="37" t="s"/>
      <x:c r="AA2900" s="37" t="s"/>
    </x:row>
    <x:row r="2901" spans="1:27">
      <x:c r="B2901" s="14" t="s">
        <x:v>1042</x:v>
      </x:c>
    </x:row>
    <x:row r="2902" spans="1:27">
      <x:c r="B2902" s="0" t="s">
        <x:v>1851</x:v>
      </x:c>
      <x:c r="C2902" s="0" t="s">
        <x:v>1044</x:v>
      </x:c>
      <x:c r="D2902" s="0" t="s">
        <x:v>1852</x:v>
      </x:c>
      <x:c r="E2902" s="43" t="n">
        <x:v>0.125</x:v>
      </x:c>
      <x:c r="F2902" s="0" t="s">
        <x:v>1046</x:v>
      </x:c>
      <x:c r="G2902" s="0" t="s">
        <x:v>1047</x:v>
      </x:c>
      <x:c r="H2902" s="44" t="n">
        <x:v>23.76</x:v>
      </x:c>
      <x:c r="I2902" s="0" t="s">
        <x:v>1048</x:v>
      </x:c>
      <x:c r="J2902" s="45">
        <x:f>ROUND(E2902/I2900* H2902,5)</x:f>
      </x:c>
      <x:c r="K2902" s="46" t="s"/>
    </x:row>
    <x:row r="2903" spans="1:27">
      <x:c r="B2903" s="0" t="s">
        <x:v>1853</x:v>
      </x:c>
      <x:c r="C2903" s="0" t="s">
        <x:v>1044</x:v>
      </x:c>
      <x:c r="D2903" s="0" t="s">
        <x:v>1854</x:v>
      </x:c>
      <x:c r="E2903" s="43" t="n">
        <x:v>0.125</x:v>
      </x:c>
      <x:c r="F2903" s="0" t="s">
        <x:v>1046</x:v>
      </x:c>
      <x:c r="G2903" s="0" t="s">
        <x:v>1047</x:v>
      </x:c>
      <x:c r="H2903" s="44" t="n">
        <x:v>27.71</x:v>
      </x:c>
      <x:c r="I2903" s="0" t="s">
        <x:v>1048</x:v>
      </x:c>
      <x:c r="J2903" s="45">
        <x:f>ROUND(E2903/I2900* H2903,5)</x:f>
      </x:c>
      <x:c r="K2903" s="46" t="s"/>
    </x:row>
    <x:row r="2904" spans="1:27">
      <x:c r="D2904" s="47" t="s">
        <x:v>1049</x:v>
      </x:c>
      <x:c r="E2904" s="46" t="s"/>
      <x:c r="H2904" s="46" t="s"/>
      <x:c r="K2904" s="44">
        <x:f>SUM(J2902:J2903)</x:f>
      </x:c>
    </x:row>
    <x:row r="2905" spans="1:27">
      <x:c r="B2905" s="14" t="s">
        <x:v>1054</x:v>
      </x:c>
      <x:c r="E2905" s="46" t="s"/>
      <x:c r="H2905" s="46" t="s"/>
      <x:c r="K2905" s="46" t="s"/>
    </x:row>
    <x:row r="2906" spans="1:27">
      <x:c r="B2906" s="0" t="s">
        <x:v>1867</x:v>
      </x:c>
      <x:c r="C2906" s="0" t="s">
        <x:v>13</x:v>
      </x:c>
      <x:c r="D2906" s="0" t="s">
        <x:v>1868</x:v>
      </x:c>
      <x:c r="E2906" s="43" t="n">
        <x:v>1.05</x:v>
      </x:c>
      <x:c r="G2906" s="0" t="s">
        <x:v>1047</x:v>
      </x:c>
      <x:c r="H2906" s="44" t="n">
        <x:v>22.28</x:v>
      </x:c>
      <x:c r="I2906" s="0" t="s">
        <x:v>1048</x:v>
      </x:c>
      <x:c r="J2906" s="45">
        <x:f>ROUND(E2906* H2906,5)</x:f>
      </x:c>
      <x:c r="K2906" s="46" t="s"/>
    </x:row>
    <x:row r="2907" spans="1:27">
      <x:c r="D2907" s="47" t="s">
        <x:v>1062</x:v>
      </x:c>
      <x:c r="E2907" s="46" t="s"/>
      <x:c r="H2907" s="46" t="s"/>
      <x:c r="K2907" s="44">
        <x:f>SUM(J2906:J2906)</x:f>
      </x:c>
    </x:row>
    <x:row r="2908" spans="1:27">
      <x:c r="E2908" s="46" t="s"/>
      <x:c r="H2908" s="46" t="s"/>
      <x:c r="K2908" s="46" t="s"/>
    </x:row>
    <x:row r="2909" spans="1:27">
      <x:c r="D2909" s="47" t="s">
        <x:v>1064</x:v>
      </x:c>
      <x:c r="E2909" s="46" t="s"/>
      <x:c r="H2909" s="46" t="n">
        <x:v>2.5</x:v>
      </x:c>
      <x:c r="I2909" s="0" t="s">
        <x:v>1065</x:v>
      </x:c>
      <x:c r="J2909" s="0">
        <x:f>ROUND(H2909/100*K2904,5)</x:f>
      </x:c>
      <x:c r="K2909" s="46" t="s"/>
    </x:row>
    <x:row r="2910" spans="1:27">
      <x:c r="D2910" s="47" t="s">
        <x:v>1063</x:v>
      </x:c>
      <x:c r="E2910" s="46" t="s"/>
      <x:c r="H2910" s="46" t="s"/>
      <x:c r="K2910" s="48">
        <x:f>SUM(J2901:J2909)</x:f>
      </x:c>
    </x:row>
    <x:row r="2911" spans="1:27">
      <x:c r="D2911" s="47" t="s">
        <x:v>1130</x:v>
      </x:c>
      <x:c r="E2911" s="46" t="s"/>
      <x:c r="H2911" s="46" t="n">
        <x:v>15.53</x:v>
      </x:c>
      <x:c r="I2911" s="0" t="s">
        <x:v>1065</x:v>
      </x:c>
      <x:c r="K2911" s="44">
        <x:f>ROUND(H2911/100*K2910,5)</x:f>
      </x:c>
    </x:row>
    <x:row r="2912" spans="1:27">
      <x:c r="D2912" s="47" t="s">
        <x:v>1066</x:v>
      </x:c>
      <x:c r="E2912" s="46" t="s"/>
      <x:c r="H2912" s="46" t="s"/>
      <x:c r="K2912" s="48">
        <x:f>SUM(K2910:K2911)</x:f>
      </x:c>
    </x:row>
    <x:row r="2914" spans="1:27" customFormat="1" ht="45" customHeight="1">
      <x:c r="A2914" s="36" t="s">
        <x:v>1869</x:v>
      </x:c>
      <x:c r="B2914" s="36" t="s">
        <x:v>563</x:v>
      </x:c>
      <x:c r="C2914" s="37" t="s">
        <x:v>18</x:v>
      </x:c>
      <x:c r="D2914" s="38" t="s">
        <x:v>564</x:v>
      </x:c>
      <x:c r="E2914" s="37" t="s"/>
      <x:c r="F2914" s="37" t="s"/>
      <x:c r="G2914" s="37" t="s"/>
      <x:c r="H2914" s="39" t="s">
        <x:v>1041</x:v>
      </x:c>
      <x:c r="I2914" s="40" t="n">
        <x:v>1</x:v>
      </x:c>
      <x:c r="J2914" s="41" t="s"/>
      <x:c r="K2914" s="42">
        <x:f>ROUND(K2926,2)</x:f>
      </x:c>
      <x:c r="L2914" s="37" t="s"/>
      <x:c r="M2914" s="37" t="s"/>
      <x:c r="N2914" s="37" t="s"/>
      <x:c r="O2914" s="37" t="s"/>
      <x:c r="P2914" s="37" t="s"/>
      <x:c r="Q2914" s="37" t="s"/>
      <x:c r="R2914" s="37" t="s"/>
      <x:c r="S2914" s="37" t="s"/>
      <x:c r="T2914" s="37" t="s"/>
      <x:c r="U2914" s="37" t="s"/>
      <x:c r="V2914" s="37" t="s"/>
      <x:c r="W2914" s="37" t="s"/>
      <x:c r="X2914" s="37" t="s"/>
      <x:c r="Y2914" s="37" t="s"/>
      <x:c r="Z2914" s="37" t="s"/>
      <x:c r="AA2914" s="37" t="s"/>
    </x:row>
    <x:row r="2915" spans="1:27">
      <x:c r="B2915" s="14" t="s">
        <x:v>1042</x:v>
      </x:c>
    </x:row>
    <x:row r="2916" spans="1:27">
      <x:c r="B2916" s="0" t="s">
        <x:v>1851</x:v>
      </x:c>
      <x:c r="C2916" s="0" t="s">
        <x:v>1044</x:v>
      </x:c>
      <x:c r="D2916" s="0" t="s">
        <x:v>1852</x:v>
      </x:c>
      <x:c r="E2916" s="43" t="n">
        <x:v>0.3</x:v>
      </x:c>
      <x:c r="F2916" s="0" t="s">
        <x:v>1046</x:v>
      </x:c>
      <x:c r="G2916" s="0" t="s">
        <x:v>1047</x:v>
      </x:c>
      <x:c r="H2916" s="44" t="n">
        <x:v>23.76</x:v>
      </x:c>
      <x:c r="I2916" s="0" t="s">
        <x:v>1048</x:v>
      </x:c>
      <x:c r="J2916" s="45">
        <x:f>ROUND(E2916/I2914* H2916,5)</x:f>
      </x:c>
      <x:c r="K2916" s="46" t="s"/>
    </x:row>
    <x:row r="2917" spans="1:27">
      <x:c r="B2917" s="0" t="s">
        <x:v>1853</x:v>
      </x:c>
      <x:c r="C2917" s="0" t="s">
        <x:v>1044</x:v>
      </x:c>
      <x:c r="D2917" s="0" t="s">
        <x:v>1854</x:v>
      </x:c>
      <x:c r="E2917" s="43" t="n">
        <x:v>0.3</x:v>
      </x:c>
      <x:c r="F2917" s="0" t="s">
        <x:v>1046</x:v>
      </x:c>
      <x:c r="G2917" s="0" t="s">
        <x:v>1047</x:v>
      </x:c>
      <x:c r="H2917" s="44" t="n">
        <x:v>27.71</x:v>
      </x:c>
      <x:c r="I2917" s="0" t="s">
        <x:v>1048</x:v>
      </x:c>
      <x:c r="J2917" s="45">
        <x:f>ROUND(E2917/I2914* H2917,5)</x:f>
      </x:c>
      <x:c r="K2917" s="46" t="s"/>
    </x:row>
    <x:row r="2918" spans="1:27">
      <x:c r="D2918" s="47" t="s">
        <x:v>1049</x:v>
      </x:c>
      <x:c r="E2918" s="46" t="s"/>
      <x:c r="H2918" s="46" t="s"/>
      <x:c r="K2918" s="44">
        <x:f>SUM(J2916:J2917)</x:f>
      </x:c>
    </x:row>
    <x:row r="2919" spans="1:27">
      <x:c r="B2919" s="14" t="s">
        <x:v>1054</x:v>
      </x:c>
      <x:c r="E2919" s="46" t="s"/>
      <x:c r="H2919" s="46" t="s"/>
      <x:c r="K2919" s="46" t="s"/>
    </x:row>
    <x:row r="2920" spans="1:27">
      <x:c r="B2920" s="0" t="s">
        <x:v>1870</x:v>
      </x:c>
      <x:c r="C2920" s="0" t="s">
        <x:v>18</x:v>
      </x:c>
      <x:c r="D2920" s="0" t="s">
        <x:v>1871</x:v>
      </x:c>
      <x:c r="E2920" s="43" t="n">
        <x:v>1</x:v>
      </x:c>
      <x:c r="G2920" s="0" t="s">
        <x:v>1047</x:v>
      </x:c>
      <x:c r="H2920" s="44" t="n">
        <x:v>12.5</x:v>
      </x:c>
      <x:c r="I2920" s="0" t="s">
        <x:v>1048</x:v>
      </x:c>
      <x:c r="J2920" s="45">
        <x:f>ROUND(E2920* H2920,5)</x:f>
      </x:c>
      <x:c r="K2920" s="46" t="s"/>
    </x:row>
    <x:row r="2921" spans="1:27">
      <x:c r="D2921" s="47" t="s">
        <x:v>1062</x:v>
      </x:c>
      <x:c r="E2921" s="46" t="s"/>
      <x:c r="H2921" s="46" t="s"/>
      <x:c r="K2921" s="44">
        <x:f>SUM(J2920:J2920)</x:f>
      </x:c>
    </x:row>
    <x:row r="2922" spans="1:27">
      <x:c r="E2922" s="46" t="s"/>
      <x:c r="H2922" s="46" t="s"/>
      <x:c r="K2922" s="46" t="s"/>
    </x:row>
    <x:row r="2923" spans="1:27">
      <x:c r="D2923" s="47" t="s">
        <x:v>1064</x:v>
      </x:c>
      <x:c r="E2923" s="46" t="s"/>
      <x:c r="H2923" s="46" t="n">
        <x:v>1.5</x:v>
      </x:c>
      <x:c r="I2923" s="0" t="s">
        <x:v>1065</x:v>
      </x:c>
      <x:c r="J2923" s="0">
        <x:f>ROUND(H2923/100*K2918,5)</x:f>
      </x:c>
      <x:c r="K2923" s="46" t="s"/>
    </x:row>
    <x:row r="2924" spans="1:27">
      <x:c r="D2924" s="47" t="s">
        <x:v>1063</x:v>
      </x:c>
      <x:c r="E2924" s="46" t="s"/>
      <x:c r="H2924" s="46" t="s"/>
      <x:c r="K2924" s="48">
        <x:f>SUM(J2915:J2923)</x:f>
      </x:c>
    </x:row>
    <x:row r="2925" spans="1:27">
      <x:c r="D2925" s="47" t="s">
        <x:v>1130</x:v>
      </x:c>
      <x:c r="E2925" s="46" t="s"/>
      <x:c r="H2925" s="46" t="n">
        <x:v>15.53</x:v>
      </x:c>
      <x:c r="I2925" s="0" t="s">
        <x:v>1065</x:v>
      </x:c>
      <x:c r="K2925" s="44">
        <x:f>ROUND(H2925/100*K2924,5)</x:f>
      </x:c>
    </x:row>
    <x:row r="2926" spans="1:27">
      <x:c r="D2926" s="47" t="s">
        <x:v>1066</x:v>
      </x:c>
      <x:c r="E2926" s="46" t="s"/>
      <x:c r="H2926" s="46" t="s"/>
      <x:c r="K2926" s="48">
        <x:f>SUM(K2924:K2925)</x:f>
      </x:c>
    </x:row>
    <x:row r="2928" spans="1:27" customFormat="1" ht="45" customHeight="1">
      <x:c r="A2928" s="36" t="s">
        <x:v>1872</x:v>
      </x:c>
      <x:c r="B2928" s="36" t="s">
        <x:v>565</x:v>
      </x:c>
      <x:c r="C2928" s="37" t="s">
        <x:v>18</x:v>
      </x:c>
      <x:c r="D2928" s="38" t="s">
        <x:v>566</x:v>
      </x:c>
      <x:c r="E2928" s="37" t="s"/>
      <x:c r="F2928" s="37" t="s"/>
      <x:c r="G2928" s="37" t="s"/>
      <x:c r="H2928" s="39" t="s">
        <x:v>1041</x:v>
      </x:c>
      <x:c r="I2928" s="40" t="n">
        <x:v>1</x:v>
      </x:c>
      <x:c r="J2928" s="41" t="s"/>
      <x:c r="K2928" s="42">
        <x:f>ROUND(K2940,2)</x:f>
      </x:c>
      <x:c r="L2928" s="37" t="s"/>
      <x:c r="M2928" s="37" t="s"/>
      <x:c r="N2928" s="37" t="s"/>
      <x:c r="O2928" s="37" t="s"/>
      <x:c r="P2928" s="37" t="s"/>
      <x:c r="Q2928" s="37" t="s"/>
      <x:c r="R2928" s="37" t="s"/>
      <x:c r="S2928" s="37" t="s"/>
      <x:c r="T2928" s="37" t="s"/>
      <x:c r="U2928" s="37" t="s"/>
      <x:c r="V2928" s="37" t="s"/>
      <x:c r="W2928" s="37" t="s"/>
      <x:c r="X2928" s="37" t="s"/>
      <x:c r="Y2928" s="37" t="s"/>
      <x:c r="Z2928" s="37" t="s"/>
      <x:c r="AA2928" s="37" t="s"/>
    </x:row>
    <x:row r="2929" spans="1:27">
      <x:c r="B2929" s="14" t="s">
        <x:v>1042</x:v>
      </x:c>
    </x:row>
    <x:row r="2930" spans="1:27">
      <x:c r="B2930" s="0" t="s">
        <x:v>1851</x:v>
      </x:c>
      <x:c r="C2930" s="0" t="s">
        <x:v>1044</x:v>
      </x:c>
      <x:c r="D2930" s="0" t="s">
        <x:v>1852</x:v>
      </x:c>
      <x:c r="E2930" s="43" t="n">
        <x:v>0.5</x:v>
      </x:c>
      <x:c r="F2930" s="0" t="s">
        <x:v>1046</x:v>
      </x:c>
      <x:c r="G2930" s="0" t="s">
        <x:v>1047</x:v>
      </x:c>
      <x:c r="H2930" s="44" t="n">
        <x:v>23.76</x:v>
      </x:c>
      <x:c r="I2930" s="0" t="s">
        <x:v>1048</x:v>
      </x:c>
      <x:c r="J2930" s="45">
        <x:f>ROUND(E2930/I2928* H2930,5)</x:f>
      </x:c>
      <x:c r="K2930" s="46" t="s"/>
    </x:row>
    <x:row r="2931" spans="1:27">
      <x:c r="B2931" s="0" t="s">
        <x:v>1853</x:v>
      </x:c>
      <x:c r="C2931" s="0" t="s">
        <x:v>1044</x:v>
      </x:c>
      <x:c r="D2931" s="0" t="s">
        <x:v>1854</x:v>
      </x:c>
      <x:c r="E2931" s="43" t="n">
        <x:v>0.5</x:v>
      </x:c>
      <x:c r="F2931" s="0" t="s">
        <x:v>1046</x:v>
      </x:c>
      <x:c r="G2931" s="0" t="s">
        <x:v>1047</x:v>
      </x:c>
      <x:c r="H2931" s="44" t="n">
        <x:v>27.71</x:v>
      </x:c>
      <x:c r="I2931" s="0" t="s">
        <x:v>1048</x:v>
      </x:c>
      <x:c r="J2931" s="45">
        <x:f>ROUND(E2931/I2928* H2931,5)</x:f>
      </x:c>
      <x:c r="K2931" s="46" t="s"/>
    </x:row>
    <x:row r="2932" spans="1:27">
      <x:c r="D2932" s="47" t="s">
        <x:v>1049</x:v>
      </x:c>
      <x:c r="E2932" s="46" t="s"/>
      <x:c r="H2932" s="46" t="s"/>
      <x:c r="K2932" s="44">
        <x:f>SUM(J2930:J2931)</x:f>
      </x:c>
    </x:row>
    <x:row r="2933" spans="1:27">
      <x:c r="B2933" s="14" t="s">
        <x:v>1054</x:v>
      </x:c>
      <x:c r="E2933" s="46" t="s"/>
      <x:c r="H2933" s="46" t="s"/>
      <x:c r="K2933" s="46" t="s"/>
    </x:row>
    <x:row r="2934" spans="1:27">
      <x:c r="B2934" s="0" t="s">
        <x:v>1870</x:v>
      </x:c>
      <x:c r="C2934" s="0" t="s">
        <x:v>18</x:v>
      </x:c>
      <x:c r="D2934" s="0" t="s">
        <x:v>1871</x:v>
      </x:c>
      <x:c r="E2934" s="43" t="n">
        <x:v>1</x:v>
      </x:c>
      <x:c r="G2934" s="0" t="s">
        <x:v>1047</x:v>
      </x:c>
      <x:c r="H2934" s="44" t="n">
        <x:v>12.5</x:v>
      </x:c>
      <x:c r="I2934" s="0" t="s">
        <x:v>1048</x:v>
      </x:c>
      <x:c r="J2934" s="45">
        <x:f>ROUND(E2934* H2934,5)</x:f>
      </x:c>
      <x:c r="K2934" s="46" t="s"/>
    </x:row>
    <x:row r="2935" spans="1:27">
      <x:c r="D2935" s="47" t="s">
        <x:v>1062</x:v>
      </x:c>
      <x:c r="E2935" s="46" t="s"/>
      <x:c r="H2935" s="46" t="s"/>
      <x:c r="K2935" s="44">
        <x:f>SUM(J2934:J2934)</x:f>
      </x:c>
    </x:row>
    <x:row r="2936" spans="1:27">
      <x:c r="E2936" s="46" t="s"/>
      <x:c r="H2936" s="46" t="s"/>
      <x:c r="K2936" s="46" t="s"/>
    </x:row>
    <x:row r="2937" spans="1:27">
      <x:c r="D2937" s="47" t="s">
        <x:v>1064</x:v>
      </x:c>
      <x:c r="E2937" s="46" t="s"/>
      <x:c r="H2937" s="46" t="n">
        <x:v>1.5</x:v>
      </x:c>
      <x:c r="I2937" s="0" t="s">
        <x:v>1065</x:v>
      </x:c>
      <x:c r="J2937" s="0">
        <x:f>ROUND(H2937/100*K2932,5)</x:f>
      </x:c>
      <x:c r="K2937" s="46" t="s"/>
    </x:row>
    <x:row r="2938" spans="1:27">
      <x:c r="D2938" s="47" t="s">
        <x:v>1063</x:v>
      </x:c>
      <x:c r="E2938" s="46" t="s"/>
      <x:c r="H2938" s="46" t="s"/>
      <x:c r="K2938" s="48">
        <x:f>SUM(J2929:J2937)</x:f>
      </x:c>
    </x:row>
    <x:row r="2939" spans="1:27">
      <x:c r="D2939" s="47" t="s">
        <x:v>1130</x:v>
      </x:c>
      <x:c r="E2939" s="46" t="s"/>
      <x:c r="H2939" s="46" t="n">
        <x:v>15.53</x:v>
      </x:c>
      <x:c r="I2939" s="0" t="s">
        <x:v>1065</x:v>
      </x:c>
      <x:c r="K2939" s="44">
        <x:f>ROUND(H2939/100*K2938,5)</x:f>
      </x:c>
    </x:row>
    <x:row r="2940" spans="1:27">
      <x:c r="D2940" s="47" t="s">
        <x:v>1066</x:v>
      </x:c>
      <x:c r="E2940" s="46" t="s"/>
      <x:c r="H2940" s="46" t="s"/>
      <x:c r="K2940" s="48">
        <x:f>SUM(K2938:K2939)</x:f>
      </x:c>
    </x:row>
    <x:row r="2942" spans="1:27" customFormat="1" ht="45" customHeight="1">
      <x:c r="A2942" s="36" t="s">
        <x:v>1873</x:v>
      </x:c>
      <x:c r="B2942" s="36" t="s">
        <x:v>561</x:v>
      </x:c>
      <x:c r="C2942" s="37" t="s">
        <x:v>18</x:v>
      </x:c>
      <x:c r="D2942" s="38" t="s">
        <x:v>562</x:v>
      </x:c>
      <x:c r="E2942" s="37" t="s"/>
      <x:c r="F2942" s="37" t="s"/>
      <x:c r="G2942" s="37" t="s"/>
      <x:c r="H2942" s="39" t="s">
        <x:v>1041</x:v>
      </x:c>
      <x:c r="I2942" s="40" t="n">
        <x:v>1</x:v>
      </x:c>
      <x:c r="J2942" s="41" t="s"/>
      <x:c r="K2942" s="42">
        <x:f>ROUND(K2954,2)</x:f>
      </x:c>
      <x:c r="L2942" s="37" t="s"/>
      <x:c r="M2942" s="37" t="s"/>
      <x:c r="N2942" s="37" t="s"/>
      <x:c r="O2942" s="37" t="s"/>
      <x:c r="P2942" s="37" t="s"/>
      <x:c r="Q2942" s="37" t="s"/>
      <x:c r="R2942" s="37" t="s"/>
      <x:c r="S2942" s="37" t="s"/>
      <x:c r="T2942" s="37" t="s"/>
      <x:c r="U2942" s="37" t="s"/>
      <x:c r="V2942" s="37" t="s"/>
      <x:c r="W2942" s="37" t="s"/>
      <x:c r="X2942" s="37" t="s"/>
      <x:c r="Y2942" s="37" t="s"/>
      <x:c r="Z2942" s="37" t="s"/>
      <x:c r="AA2942" s="37" t="s"/>
    </x:row>
    <x:row r="2943" spans="1:27">
      <x:c r="B2943" s="14" t="s">
        <x:v>1042</x:v>
      </x:c>
    </x:row>
    <x:row r="2944" spans="1:27">
      <x:c r="B2944" s="0" t="s">
        <x:v>1851</x:v>
      </x:c>
      <x:c r="C2944" s="0" t="s">
        <x:v>1044</x:v>
      </x:c>
      <x:c r="D2944" s="0" t="s">
        <x:v>1852</x:v>
      </x:c>
      <x:c r="E2944" s="43" t="n">
        <x:v>0.3</x:v>
      </x:c>
      <x:c r="F2944" s="0" t="s">
        <x:v>1046</x:v>
      </x:c>
      <x:c r="G2944" s="0" t="s">
        <x:v>1047</x:v>
      </x:c>
      <x:c r="H2944" s="44" t="n">
        <x:v>23.76</x:v>
      </x:c>
      <x:c r="I2944" s="0" t="s">
        <x:v>1048</x:v>
      </x:c>
      <x:c r="J2944" s="45">
        <x:f>ROUND(E2944/I2942* H2944,5)</x:f>
      </x:c>
      <x:c r="K2944" s="46" t="s"/>
    </x:row>
    <x:row r="2945" spans="1:27">
      <x:c r="B2945" s="0" t="s">
        <x:v>1853</x:v>
      </x:c>
      <x:c r="C2945" s="0" t="s">
        <x:v>1044</x:v>
      </x:c>
      <x:c r="D2945" s="0" t="s">
        <x:v>1854</x:v>
      </x:c>
      <x:c r="E2945" s="43" t="n">
        <x:v>0.3</x:v>
      </x:c>
      <x:c r="F2945" s="0" t="s">
        <x:v>1046</x:v>
      </x:c>
      <x:c r="G2945" s="0" t="s">
        <x:v>1047</x:v>
      </x:c>
      <x:c r="H2945" s="44" t="n">
        <x:v>27.71</x:v>
      </x:c>
      <x:c r="I2945" s="0" t="s">
        <x:v>1048</x:v>
      </x:c>
      <x:c r="J2945" s="45">
        <x:f>ROUND(E2945/I2942* H2945,5)</x:f>
      </x:c>
      <x:c r="K2945" s="46" t="s"/>
    </x:row>
    <x:row r="2946" spans="1:27">
      <x:c r="D2946" s="47" t="s">
        <x:v>1049</x:v>
      </x:c>
      <x:c r="E2946" s="46" t="s"/>
      <x:c r="H2946" s="46" t="s"/>
      <x:c r="K2946" s="44">
        <x:f>SUM(J2944:J2945)</x:f>
      </x:c>
    </x:row>
    <x:row r="2947" spans="1:27">
      <x:c r="B2947" s="14" t="s">
        <x:v>1054</x:v>
      </x:c>
      <x:c r="E2947" s="46" t="s"/>
      <x:c r="H2947" s="46" t="s"/>
      <x:c r="K2947" s="46" t="s"/>
    </x:row>
    <x:row r="2948" spans="1:27">
      <x:c r="B2948" s="0" t="s">
        <x:v>1874</x:v>
      </x:c>
      <x:c r="C2948" s="0" t="s">
        <x:v>18</x:v>
      </x:c>
      <x:c r="D2948" s="0" t="s">
        <x:v>1875</x:v>
      </x:c>
      <x:c r="E2948" s="43" t="n">
        <x:v>1</x:v>
      </x:c>
      <x:c r="G2948" s="0" t="s">
        <x:v>1047</x:v>
      </x:c>
      <x:c r="H2948" s="44" t="n">
        <x:v>17.48</x:v>
      </x:c>
      <x:c r="I2948" s="0" t="s">
        <x:v>1048</x:v>
      </x:c>
      <x:c r="J2948" s="45">
        <x:f>ROUND(E2948* H2948,5)</x:f>
      </x:c>
      <x:c r="K2948" s="46" t="s"/>
    </x:row>
    <x:row r="2949" spans="1:27">
      <x:c r="D2949" s="47" t="s">
        <x:v>1062</x:v>
      </x:c>
      <x:c r="E2949" s="46" t="s"/>
      <x:c r="H2949" s="46" t="s"/>
      <x:c r="K2949" s="44">
        <x:f>SUM(J2948:J2948)</x:f>
      </x:c>
    </x:row>
    <x:row r="2950" spans="1:27">
      <x:c r="E2950" s="46" t="s"/>
      <x:c r="H2950" s="46" t="s"/>
      <x:c r="K2950" s="46" t="s"/>
    </x:row>
    <x:row r="2951" spans="1:27">
      <x:c r="D2951" s="47" t="s">
        <x:v>1064</x:v>
      </x:c>
      <x:c r="E2951" s="46" t="s"/>
      <x:c r="H2951" s="46" t="n">
        <x:v>1.5</x:v>
      </x:c>
      <x:c r="I2951" s="0" t="s">
        <x:v>1065</x:v>
      </x:c>
      <x:c r="J2951" s="0">
        <x:f>ROUND(H2951/100*K2946,5)</x:f>
      </x:c>
      <x:c r="K2951" s="46" t="s"/>
    </x:row>
    <x:row r="2952" spans="1:27">
      <x:c r="D2952" s="47" t="s">
        <x:v>1063</x:v>
      </x:c>
      <x:c r="E2952" s="46" t="s"/>
      <x:c r="H2952" s="46" t="s"/>
      <x:c r="K2952" s="48">
        <x:f>SUM(J2943:J2951)</x:f>
      </x:c>
    </x:row>
    <x:row r="2953" spans="1:27">
      <x:c r="D2953" s="47" t="s">
        <x:v>1130</x:v>
      </x:c>
      <x:c r="E2953" s="46" t="s"/>
      <x:c r="H2953" s="46" t="n">
        <x:v>15.53</x:v>
      </x:c>
      <x:c r="I2953" s="0" t="s">
        <x:v>1065</x:v>
      </x:c>
      <x:c r="K2953" s="44">
        <x:f>ROUND(H2953/100*K2952,5)</x:f>
      </x:c>
    </x:row>
    <x:row r="2954" spans="1:27">
      <x:c r="D2954" s="47" t="s">
        <x:v>1066</x:v>
      </x:c>
      <x:c r="E2954" s="46" t="s"/>
      <x:c r="H2954" s="46" t="s"/>
      <x:c r="K2954" s="48">
        <x:f>SUM(K2952:K2953)</x:f>
      </x:c>
    </x:row>
    <x:row r="2956" spans="1:27" customFormat="1" ht="45" customHeight="1">
      <x:c r="A2956" s="36" t="s">
        <x:v>1876</x:v>
      </x:c>
      <x:c r="B2956" s="36" t="s">
        <x:v>559</x:v>
      </x:c>
      <x:c r="C2956" s="37" t="s">
        <x:v>18</x:v>
      </x:c>
      <x:c r="D2956" s="38" t="s">
        <x:v>560</x:v>
      </x:c>
      <x:c r="E2956" s="37" t="s"/>
      <x:c r="F2956" s="37" t="s"/>
      <x:c r="G2956" s="37" t="s"/>
      <x:c r="H2956" s="39" t="s">
        <x:v>1041</x:v>
      </x:c>
      <x:c r="I2956" s="40" t="n">
        <x:v>1</x:v>
      </x:c>
      <x:c r="J2956" s="41" t="s"/>
      <x:c r="K2956" s="42">
        <x:f>ROUND(K2968,2)</x:f>
      </x:c>
      <x:c r="L2956" s="37" t="s"/>
      <x:c r="M2956" s="37" t="s"/>
      <x:c r="N2956" s="37" t="s"/>
      <x:c r="O2956" s="37" t="s"/>
      <x:c r="P2956" s="37" t="s"/>
      <x:c r="Q2956" s="37" t="s"/>
      <x:c r="R2956" s="37" t="s"/>
      <x:c r="S2956" s="37" t="s"/>
      <x:c r="T2956" s="37" t="s"/>
      <x:c r="U2956" s="37" t="s"/>
      <x:c r="V2956" s="37" t="s"/>
      <x:c r="W2956" s="37" t="s"/>
      <x:c r="X2956" s="37" t="s"/>
      <x:c r="Y2956" s="37" t="s"/>
      <x:c r="Z2956" s="37" t="s"/>
      <x:c r="AA2956" s="37" t="s"/>
    </x:row>
    <x:row r="2957" spans="1:27">
      <x:c r="B2957" s="14" t="s">
        <x:v>1042</x:v>
      </x:c>
    </x:row>
    <x:row r="2958" spans="1:27">
      <x:c r="B2958" s="0" t="s">
        <x:v>1851</x:v>
      </x:c>
      <x:c r="C2958" s="0" t="s">
        <x:v>1044</x:v>
      </x:c>
      <x:c r="D2958" s="0" t="s">
        <x:v>1852</x:v>
      </x:c>
      <x:c r="E2958" s="43" t="n">
        <x:v>0.3</x:v>
      </x:c>
      <x:c r="F2958" s="0" t="s">
        <x:v>1046</x:v>
      </x:c>
      <x:c r="G2958" s="0" t="s">
        <x:v>1047</x:v>
      </x:c>
      <x:c r="H2958" s="44" t="n">
        <x:v>23.76</x:v>
      </x:c>
      <x:c r="I2958" s="0" t="s">
        <x:v>1048</x:v>
      </x:c>
      <x:c r="J2958" s="45">
        <x:f>ROUND(E2958/I2956* H2958,5)</x:f>
      </x:c>
      <x:c r="K2958" s="46" t="s"/>
    </x:row>
    <x:row r="2959" spans="1:27">
      <x:c r="B2959" s="0" t="s">
        <x:v>1853</x:v>
      </x:c>
      <x:c r="C2959" s="0" t="s">
        <x:v>1044</x:v>
      </x:c>
      <x:c r="D2959" s="0" t="s">
        <x:v>1854</x:v>
      </x:c>
      <x:c r="E2959" s="43" t="n">
        <x:v>0.3</x:v>
      </x:c>
      <x:c r="F2959" s="0" t="s">
        <x:v>1046</x:v>
      </x:c>
      <x:c r="G2959" s="0" t="s">
        <x:v>1047</x:v>
      </x:c>
      <x:c r="H2959" s="44" t="n">
        <x:v>27.71</x:v>
      </x:c>
      <x:c r="I2959" s="0" t="s">
        <x:v>1048</x:v>
      </x:c>
      <x:c r="J2959" s="45">
        <x:f>ROUND(E2959/I2956* H2959,5)</x:f>
      </x:c>
      <x:c r="K2959" s="46" t="s"/>
    </x:row>
    <x:row r="2960" spans="1:27">
      <x:c r="D2960" s="47" t="s">
        <x:v>1049</x:v>
      </x:c>
      <x:c r="E2960" s="46" t="s"/>
      <x:c r="H2960" s="46" t="s"/>
      <x:c r="K2960" s="44">
        <x:f>SUM(J2958:J2959)</x:f>
      </x:c>
    </x:row>
    <x:row r="2961" spans="1:27">
      <x:c r="B2961" s="14" t="s">
        <x:v>1054</x:v>
      </x:c>
      <x:c r="E2961" s="46" t="s"/>
      <x:c r="H2961" s="46" t="s"/>
      <x:c r="K2961" s="46" t="s"/>
    </x:row>
    <x:row r="2962" spans="1:27">
      <x:c r="B2962" s="0" t="s">
        <x:v>1877</x:v>
      </x:c>
      <x:c r="C2962" s="0" t="s">
        <x:v>18</x:v>
      </x:c>
      <x:c r="D2962" s="0" t="s">
        <x:v>1878</x:v>
      </x:c>
      <x:c r="E2962" s="43" t="n">
        <x:v>1</x:v>
      </x:c>
      <x:c r="G2962" s="0" t="s">
        <x:v>1047</x:v>
      </x:c>
      <x:c r="H2962" s="44" t="n">
        <x:v>54.18</x:v>
      </x:c>
      <x:c r="I2962" s="0" t="s">
        <x:v>1048</x:v>
      </x:c>
      <x:c r="J2962" s="45">
        <x:f>ROUND(E2962* H2962,5)</x:f>
      </x:c>
      <x:c r="K2962" s="46" t="s"/>
    </x:row>
    <x:row r="2963" spans="1:27">
      <x:c r="D2963" s="47" t="s">
        <x:v>1062</x:v>
      </x:c>
      <x:c r="E2963" s="46" t="s"/>
      <x:c r="H2963" s="46" t="s"/>
      <x:c r="K2963" s="44">
        <x:f>SUM(J2962:J2962)</x:f>
      </x:c>
    </x:row>
    <x:row r="2964" spans="1:27">
      <x:c r="E2964" s="46" t="s"/>
      <x:c r="H2964" s="46" t="s"/>
      <x:c r="K2964" s="46" t="s"/>
    </x:row>
    <x:row r="2965" spans="1:27">
      <x:c r="D2965" s="47" t="s">
        <x:v>1064</x:v>
      </x:c>
      <x:c r="E2965" s="46" t="s"/>
      <x:c r="H2965" s="46" t="n">
        <x:v>1.5</x:v>
      </x:c>
      <x:c r="I2965" s="0" t="s">
        <x:v>1065</x:v>
      </x:c>
      <x:c r="J2965" s="0">
        <x:f>ROUND(H2965/100*K2960,5)</x:f>
      </x:c>
      <x:c r="K2965" s="46" t="s"/>
    </x:row>
    <x:row r="2966" spans="1:27">
      <x:c r="D2966" s="47" t="s">
        <x:v>1063</x:v>
      </x:c>
      <x:c r="E2966" s="46" t="s"/>
      <x:c r="H2966" s="46" t="s"/>
      <x:c r="K2966" s="48">
        <x:f>SUM(J2957:J2965)</x:f>
      </x:c>
    </x:row>
    <x:row r="2967" spans="1:27">
      <x:c r="D2967" s="47" t="s">
        <x:v>1130</x:v>
      </x:c>
      <x:c r="E2967" s="46" t="s"/>
      <x:c r="H2967" s="46" t="n">
        <x:v>15.53</x:v>
      </x:c>
      <x:c r="I2967" s="0" t="s">
        <x:v>1065</x:v>
      </x:c>
      <x:c r="K2967" s="44">
        <x:f>ROUND(H2967/100*K2966,5)</x:f>
      </x:c>
    </x:row>
    <x:row r="2968" spans="1:27">
      <x:c r="D2968" s="47" t="s">
        <x:v>1066</x:v>
      </x:c>
      <x:c r="E2968" s="46" t="s"/>
      <x:c r="H2968" s="46" t="s"/>
      <x:c r="K2968" s="48">
        <x:f>SUM(K2966:K2967)</x:f>
      </x:c>
    </x:row>
    <x:row r="2970" spans="1:27" customFormat="1" ht="45" customHeight="1">
      <x:c r="A2970" s="36" t="s">
        <x:v>1879</x:v>
      </x:c>
      <x:c r="B2970" s="36" t="s">
        <x:v>557</x:v>
      </x:c>
      <x:c r="C2970" s="37" t="s">
        <x:v>18</x:v>
      </x:c>
      <x:c r="D2970" s="38" t="s">
        <x:v>558</x:v>
      </x:c>
      <x:c r="E2970" s="37" t="s"/>
      <x:c r="F2970" s="37" t="s"/>
      <x:c r="G2970" s="37" t="s"/>
      <x:c r="H2970" s="39" t="s">
        <x:v>1041</x:v>
      </x:c>
      <x:c r="I2970" s="40" t="n">
        <x:v>1</x:v>
      </x:c>
      <x:c r="J2970" s="41" t="s"/>
      <x:c r="K2970" s="42">
        <x:f>ROUND(K2982,2)</x:f>
      </x:c>
      <x:c r="L2970" s="37" t="s"/>
      <x:c r="M2970" s="37" t="s"/>
      <x:c r="N2970" s="37" t="s"/>
      <x:c r="O2970" s="37" t="s"/>
      <x:c r="P2970" s="37" t="s"/>
      <x:c r="Q2970" s="37" t="s"/>
      <x:c r="R2970" s="37" t="s"/>
      <x:c r="S2970" s="37" t="s"/>
      <x:c r="T2970" s="37" t="s"/>
      <x:c r="U2970" s="37" t="s"/>
      <x:c r="V2970" s="37" t="s"/>
      <x:c r="W2970" s="37" t="s"/>
      <x:c r="X2970" s="37" t="s"/>
      <x:c r="Y2970" s="37" t="s"/>
      <x:c r="Z2970" s="37" t="s"/>
      <x:c r="AA2970" s="37" t="s"/>
    </x:row>
    <x:row r="2971" spans="1:27">
      <x:c r="B2971" s="14" t="s">
        <x:v>1042</x:v>
      </x:c>
    </x:row>
    <x:row r="2972" spans="1:27">
      <x:c r="B2972" s="0" t="s">
        <x:v>1851</x:v>
      </x:c>
      <x:c r="C2972" s="0" t="s">
        <x:v>1044</x:v>
      </x:c>
      <x:c r="D2972" s="0" t="s">
        <x:v>1852</x:v>
      </x:c>
      <x:c r="E2972" s="43" t="n">
        <x:v>0.3</x:v>
      </x:c>
      <x:c r="F2972" s="0" t="s">
        <x:v>1046</x:v>
      </x:c>
      <x:c r="G2972" s="0" t="s">
        <x:v>1047</x:v>
      </x:c>
      <x:c r="H2972" s="44" t="n">
        <x:v>23.76</x:v>
      </x:c>
      <x:c r="I2972" s="0" t="s">
        <x:v>1048</x:v>
      </x:c>
      <x:c r="J2972" s="45">
        <x:f>ROUND(E2972/I2970* H2972,5)</x:f>
      </x:c>
      <x:c r="K2972" s="46" t="s"/>
    </x:row>
    <x:row r="2973" spans="1:27">
      <x:c r="B2973" s="0" t="s">
        <x:v>1853</x:v>
      </x:c>
      <x:c r="C2973" s="0" t="s">
        <x:v>1044</x:v>
      </x:c>
      <x:c r="D2973" s="0" t="s">
        <x:v>1854</x:v>
      </x:c>
      <x:c r="E2973" s="43" t="n">
        <x:v>0.3</x:v>
      </x:c>
      <x:c r="F2973" s="0" t="s">
        <x:v>1046</x:v>
      </x:c>
      <x:c r="G2973" s="0" t="s">
        <x:v>1047</x:v>
      </x:c>
      <x:c r="H2973" s="44" t="n">
        <x:v>27.71</x:v>
      </x:c>
      <x:c r="I2973" s="0" t="s">
        <x:v>1048</x:v>
      </x:c>
      <x:c r="J2973" s="45">
        <x:f>ROUND(E2973/I2970* H2973,5)</x:f>
      </x:c>
      <x:c r="K2973" s="46" t="s"/>
    </x:row>
    <x:row r="2974" spans="1:27">
      <x:c r="D2974" s="47" t="s">
        <x:v>1049</x:v>
      </x:c>
      <x:c r="E2974" s="46" t="s"/>
      <x:c r="H2974" s="46" t="s"/>
      <x:c r="K2974" s="44">
        <x:f>SUM(J2972:J2973)</x:f>
      </x:c>
    </x:row>
    <x:row r="2975" spans="1:27">
      <x:c r="B2975" s="14" t="s">
        <x:v>1054</x:v>
      </x:c>
      <x:c r="E2975" s="46" t="s"/>
      <x:c r="H2975" s="46" t="s"/>
      <x:c r="K2975" s="46" t="s"/>
    </x:row>
    <x:row r="2976" spans="1:27">
      <x:c r="B2976" s="0" t="s">
        <x:v>1880</x:v>
      </x:c>
      <x:c r="C2976" s="0" t="s">
        <x:v>18</x:v>
      </x:c>
      <x:c r="D2976" s="0" t="s">
        <x:v>1881</x:v>
      </x:c>
      <x:c r="E2976" s="43" t="n">
        <x:v>1</x:v>
      </x:c>
      <x:c r="G2976" s="0" t="s">
        <x:v>1047</x:v>
      </x:c>
      <x:c r="H2976" s="44" t="n">
        <x:v>142.89</x:v>
      </x:c>
      <x:c r="I2976" s="0" t="s">
        <x:v>1048</x:v>
      </x:c>
      <x:c r="J2976" s="45">
        <x:f>ROUND(E2976* H2976,5)</x:f>
      </x:c>
      <x:c r="K2976" s="46" t="s"/>
    </x:row>
    <x:row r="2977" spans="1:27">
      <x:c r="D2977" s="47" t="s">
        <x:v>1062</x:v>
      </x:c>
      <x:c r="E2977" s="46" t="s"/>
      <x:c r="H2977" s="46" t="s"/>
      <x:c r="K2977" s="44">
        <x:f>SUM(J2976:J2976)</x:f>
      </x:c>
    </x:row>
    <x:row r="2978" spans="1:27">
      <x:c r="E2978" s="46" t="s"/>
      <x:c r="H2978" s="46" t="s"/>
      <x:c r="K2978" s="46" t="s"/>
    </x:row>
    <x:row r="2979" spans="1:27">
      <x:c r="D2979" s="47" t="s">
        <x:v>1064</x:v>
      </x:c>
      <x:c r="E2979" s="46" t="s"/>
      <x:c r="H2979" s="46" t="n">
        <x:v>1.5</x:v>
      </x:c>
      <x:c r="I2979" s="0" t="s">
        <x:v>1065</x:v>
      </x:c>
      <x:c r="J2979" s="0">
        <x:f>ROUND(H2979/100*K2974,5)</x:f>
      </x:c>
      <x:c r="K2979" s="46" t="s"/>
    </x:row>
    <x:row r="2980" spans="1:27">
      <x:c r="D2980" s="47" t="s">
        <x:v>1063</x:v>
      </x:c>
      <x:c r="E2980" s="46" t="s"/>
      <x:c r="H2980" s="46" t="s"/>
      <x:c r="K2980" s="48">
        <x:f>SUM(J2971:J2979)</x:f>
      </x:c>
    </x:row>
    <x:row r="2981" spans="1:27">
      <x:c r="D2981" s="47" t="s">
        <x:v>1130</x:v>
      </x:c>
      <x:c r="E2981" s="46" t="s"/>
      <x:c r="H2981" s="46" t="n">
        <x:v>15.53</x:v>
      </x:c>
      <x:c r="I2981" s="0" t="s">
        <x:v>1065</x:v>
      </x:c>
      <x:c r="K2981" s="44">
        <x:f>ROUND(H2981/100*K2980,5)</x:f>
      </x:c>
    </x:row>
    <x:row r="2982" spans="1:27">
      <x:c r="D2982" s="47" t="s">
        <x:v>1066</x:v>
      </x:c>
      <x:c r="E2982" s="46" t="s"/>
      <x:c r="H2982" s="46" t="s"/>
      <x:c r="K2982" s="48">
        <x:f>SUM(K2980:K2981)</x:f>
      </x:c>
    </x:row>
    <x:row r="2984" spans="1:27" customFormat="1" ht="45" customHeight="1">
      <x:c r="A2984" s="36" t="s">
        <x:v>1882</x:v>
      </x:c>
      <x:c r="B2984" s="36" t="s">
        <x:v>555</x:v>
      </x:c>
      <x:c r="C2984" s="37" t="s">
        <x:v>18</x:v>
      </x:c>
      <x:c r="D2984" s="38" t="s">
        <x:v>556</x:v>
      </x:c>
      <x:c r="E2984" s="37" t="s"/>
      <x:c r="F2984" s="37" t="s"/>
      <x:c r="G2984" s="37" t="s"/>
      <x:c r="H2984" s="39" t="s">
        <x:v>1041</x:v>
      </x:c>
      <x:c r="I2984" s="40" t="n">
        <x:v>1</x:v>
      </x:c>
      <x:c r="J2984" s="41" t="s"/>
      <x:c r="K2984" s="42">
        <x:f>ROUND(K2996,2)</x:f>
      </x:c>
      <x:c r="L2984" s="37" t="s"/>
      <x:c r="M2984" s="37" t="s"/>
      <x:c r="N2984" s="37" t="s"/>
      <x:c r="O2984" s="37" t="s"/>
      <x:c r="P2984" s="37" t="s"/>
      <x:c r="Q2984" s="37" t="s"/>
      <x:c r="R2984" s="37" t="s"/>
      <x:c r="S2984" s="37" t="s"/>
      <x:c r="T2984" s="37" t="s"/>
      <x:c r="U2984" s="37" t="s"/>
      <x:c r="V2984" s="37" t="s"/>
      <x:c r="W2984" s="37" t="s"/>
      <x:c r="X2984" s="37" t="s"/>
      <x:c r="Y2984" s="37" t="s"/>
      <x:c r="Z2984" s="37" t="s"/>
      <x:c r="AA2984" s="37" t="s"/>
    </x:row>
    <x:row r="2985" spans="1:27">
      <x:c r="B2985" s="14" t="s">
        <x:v>1042</x:v>
      </x:c>
    </x:row>
    <x:row r="2986" spans="1:27">
      <x:c r="B2986" s="0" t="s">
        <x:v>1851</x:v>
      </x:c>
      <x:c r="C2986" s="0" t="s">
        <x:v>1044</x:v>
      </x:c>
      <x:c r="D2986" s="0" t="s">
        <x:v>1852</x:v>
      </x:c>
      <x:c r="E2986" s="43" t="n">
        <x:v>0.35</x:v>
      </x:c>
      <x:c r="F2986" s="0" t="s">
        <x:v>1046</x:v>
      </x:c>
      <x:c r="G2986" s="0" t="s">
        <x:v>1047</x:v>
      </x:c>
      <x:c r="H2986" s="44" t="n">
        <x:v>23.76</x:v>
      </x:c>
      <x:c r="I2986" s="0" t="s">
        <x:v>1048</x:v>
      </x:c>
      <x:c r="J2986" s="45">
        <x:f>ROUND(E2986/I2984* H2986,5)</x:f>
      </x:c>
      <x:c r="K2986" s="46" t="s"/>
    </x:row>
    <x:row r="2987" spans="1:27">
      <x:c r="B2987" s="0" t="s">
        <x:v>1853</x:v>
      </x:c>
      <x:c r="C2987" s="0" t="s">
        <x:v>1044</x:v>
      </x:c>
      <x:c r="D2987" s="0" t="s">
        <x:v>1854</x:v>
      </x:c>
      <x:c r="E2987" s="43" t="n">
        <x:v>0.35</x:v>
      </x:c>
      <x:c r="F2987" s="0" t="s">
        <x:v>1046</x:v>
      </x:c>
      <x:c r="G2987" s="0" t="s">
        <x:v>1047</x:v>
      </x:c>
      <x:c r="H2987" s="44" t="n">
        <x:v>27.71</x:v>
      </x:c>
      <x:c r="I2987" s="0" t="s">
        <x:v>1048</x:v>
      </x:c>
      <x:c r="J2987" s="45">
        <x:f>ROUND(E2987/I2984* H2987,5)</x:f>
      </x:c>
      <x:c r="K2987" s="46" t="s"/>
    </x:row>
    <x:row r="2988" spans="1:27">
      <x:c r="D2988" s="47" t="s">
        <x:v>1049</x:v>
      </x:c>
      <x:c r="E2988" s="46" t="s"/>
      <x:c r="H2988" s="46" t="s"/>
      <x:c r="K2988" s="44">
        <x:f>SUM(J2986:J2987)</x:f>
      </x:c>
    </x:row>
    <x:row r="2989" spans="1:27">
      <x:c r="B2989" s="14" t="s">
        <x:v>1054</x:v>
      </x:c>
      <x:c r="E2989" s="46" t="s"/>
      <x:c r="H2989" s="46" t="s"/>
      <x:c r="K2989" s="46" t="s"/>
    </x:row>
    <x:row r="2990" spans="1:27">
      <x:c r="B2990" s="0" t="s">
        <x:v>1883</x:v>
      </x:c>
      <x:c r="C2990" s="0" t="s">
        <x:v>18</x:v>
      </x:c>
      <x:c r="D2990" s="0" t="s">
        <x:v>1884</x:v>
      </x:c>
      <x:c r="E2990" s="43" t="n">
        <x:v>1</x:v>
      </x:c>
      <x:c r="G2990" s="0" t="s">
        <x:v>1047</x:v>
      </x:c>
      <x:c r="H2990" s="44" t="n">
        <x:v>176.64</x:v>
      </x:c>
      <x:c r="I2990" s="0" t="s">
        <x:v>1048</x:v>
      </x:c>
      <x:c r="J2990" s="45">
        <x:f>ROUND(E2990* H2990,5)</x:f>
      </x:c>
      <x:c r="K2990" s="46" t="s"/>
    </x:row>
    <x:row r="2991" spans="1:27">
      <x:c r="D2991" s="47" t="s">
        <x:v>1062</x:v>
      </x:c>
      <x:c r="E2991" s="46" t="s"/>
      <x:c r="H2991" s="46" t="s"/>
      <x:c r="K2991" s="44">
        <x:f>SUM(J2990:J2990)</x:f>
      </x:c>
    </x:row>
    <x:row r="2992" spans="1:27">
      <x:c r="E2992" s="46" t="s"/>
      <x:c r="H2992" s="46" t="s"/>
      <x:c r="K2992" s="46" t="s"/>
    </x:row>
    <x:row r="2993" spans="1:27">
      <x:c r="D2993" s="47" t="s">
        <x:v>1064</x:v>
      </x:c>
      <x:c r="E2993" s="46" t="s"/>
      <x:c r="H2993" s="46" t="n">
        <x:v>1.5</x:v>
      </x:c>
      <x:c r="I2993" s="0" t="s">
        <x:v>1065</x:v>
      </x:c>
      <x:c r="J2993" s="0">
        <x:f>ROUND(H2993/100*K2988,5)</x:f>
      </x:c>
      <x:c r="K2993" s="46" t="s"/>
    </x:row>
    <x:row r="2994" spans="1:27">
      <x:c r="D2994" s="47" t="s">
        <x:v>1063</x:v>
      </x:c>
      <x:c r="E2994" s="46" t="s"/>
      <x:c r="H2994" s="46" t="s"/>
      <x:c r="K2994" s="48">
        <x:f>SUM(J2985:J2993)</x:f>
      </x:c>
    </x:row>
    <x:row r="2995" spans="1:27">
      <x:c r="D2995" s="47" t="s">
        <x:v>1130</x:v>
      </x:c>
      <x:c r="E2995" s="46" t="s"/>
      <x:c r="H2995" s="46" t="n">
        <x:v>15.53</x:v>
      </x:c>
      <x:c r="I2995" s="0" t="s">
        <x:v>1065</x:v>
      </x:c>
      <x:c r="K2995" s="44">
        <x:f>ROUND(H2995/100*K2994,5)</x:f>
      </x:c>
    </x:row>
    <x:row r="2996" spans="1:27">
      <x:c r="D2996" s="47" t="s">
        <x:v>1066</x:v>
      </x:c>
      <x:c r="E2996" s="46" t="s"/>
      <x:c r="H2996" s="46" t="s"/>
      <x:c r="K2996" s="48">
        <x:f>SUM(K2994:K2995)</x:f>
      </x:c>
    </x:row>
    <x:row r="2998" spans="1:27" customFormat="1" ht="45" customHeight="1">
      <x:c r="A2998" s="36" t="s">
        <x:v>1885</x:v>
      </x:c>
      <x:c r="B2998" s="36" t="s">
        <x:v>553</x:v>
      </x:c>
      <x:c r="C2998" s="37" t="s">
        <x:v>18</x:v>
      </x:c>
      <x:c r="D2998" s="38" t="s">
        <x:v>554</x:v>
      </x:c>
      <x:c r="E2998" s="37" t="s"/>
      <x:c r="F2998" s="37" t="s"/>
      <x:c r="G2998" s="37" t="s"/>
      <x:c r="H2998" s="39" t="s">
        <x:v>1041</x:v>
      </x:c>
      <x:c r="I2998" s="40" t="n">
        <x:v>1</x:v>
      </x:c>
      <x:c r="J2998" s="41" t="s"/>
      <x:c r="K2998" s="42">
        <x:f>ROUND(K3010,2)</x:f>
      </x:c>
      <x:c r="L2998" s="37" t="s"/>
      <x:c r="M2998" s="37" t="s"/>
      <x:c r="N2998" s="37" t="s"/>
      <x:c r="O2998" s="37" t="s"/>
      <x:c r="P2998" s="37" t="s"/>
      <x:c r="Q2998" s="37" t="s"/>
      <x:c r="R2998" s="37" t="s"/>
      <x:c r="S2998" s="37" t="s"/>
      <x:c r="T2998" s="37" t="s"/>
      <x:c r="U2998" s="37" t="s"/>
      <x:c r="V2998" s="37" t="s"/>
      <x:c r="W2998" s="37" t="s"/>
      <x:c r="X2998" s="37" t="s"/>
      <x:c r="Y2998" s="37" t="s"/>
      <x:c r="Z2998" s="37" t="s"/>
      <x:c r="AA2998" s="37" t="s"/>
    </x:row>
    <x:row r="2999" spans="1:27">
      <x:c r="B2999" s="14" t="s">
        <x:v>1042</x:v>
      </x:c>
    </x:row>
    <x:row r="3000" spans="1:27">
      <x:c r="B3000" s="0" t="s">
        <x:v>1853</x:v>
      </x:c>
      <x:c r="C3000" s="0" t="s">
        <x:v>1044</x:v>
      </x:c>
      <x:c r="D3000" s="0" t="s">
        <x:v>1854</x:v>
      </x:c>
      <x:c r="E3000" s="43" t="n">
        <x:v>0.35</x:v>
      </x:c>
      <x:c r="F3000" s="0" t="s">
        <x:v>1046</x:v>
      </x:c>
      <x:c r="G3000" s="0" t="s">
        <x:v>1047</x:v>
      </x:c>
      <x:c r="H3000" s="44" t="n">
        <x:v>27.71</x:v>
      </x:c>
      <x:c r="I3000" s="0" t="s">
        <x:v>1048</x:v>
      </x:c>
      <x:c r="J3000" s="45">
        <x:f>ROUND(E3000/I2998* H3000,5)</x:f>
      </x:c>
      <x:c r="K3000" s="46" t="s"/>
    </x:row>
    <x:row r="3001" spans="1:27">
      <x:c r="B3001" s="0" t="s">
        <x:v>1851</x:v>
      </x:c>
      <x:c r="C3001" s="0" t="s">
        <x:v>1044</x:v>
      </x:c>
      <x:c r="D3001" s="0" t="s">
        <x:v>1852</x:v>
      </x:c>
      <x:c r="E3001" s="43" t="n">
        <x:v>0.35</x:v>
      </x:c>
      <x:c r="F3001" s="0" t="s">
        <x:v>1046</x:v>
      </x:c>
      <x:c r="G3001" s="0" t="s">
        <x:v>1047</x:v>
      </x:c>
      <x:c r="H3001" s="44" t="n">
        <x:v>23.76</x:v>
      </x:c>
      <x:c r="I3001" s="0" t="s">
        <x:v>1048</x:v>
      </x:c>
      <x:c r="J3001" s="45">
        <x:f>ROUND(E3001/I2998* H3001,5)</x:f>
      </x:c>
      <x:c r="K3001" s="46" t="s"/>
    </x:row>
    <x:row r="3002" spans="1:27">
      <x:c r="D3002" s="47" t="s">
        <x:v>1049</x:v>
      </x:c>
      <x:c r="E3002" s="46" t="s"/>
      <x:c r="H3002" s="46" t="s"/>
      <x:c r="K3002" s="44">
        <x:f>SUM(J3000:J3001)</x:f>
      </x:c>
    </x:row>
    <x:row r="3003" spans="1:27">
      <x:c r="B3003" s="14" t="s">
        <x:v>1054</x:v>
      </x:c>
      <x:c r="E3003" s="46" t="s"/>
      <x:c r="H3003" s="46" t="s"/>
      <x:c r="K3003" s="46" t="s"/>
    </x:row>
    <x:row r="3004" spans="1:27">
      <x:c r="B3004" s="0" t="s">
        <x:v>1883</x:v>
      </x:c>
      <x:c r="C3004" s="0" t="s">
        <x:v>18</x:v>
      </x:c>
      <x:c r="D3004" s="0" t="s">
        <x:v>1884</x:v>
      </x:c>
      <x:c r="E3004" s="43" t="n">
        <x:v>2</x:v>
      </x:c>
      <x:c r="G3004" s="0" t="s">
        <x:v>1047</x:v>
      </x:c>
      <x:c r="H3004" s="44" t="n">
        <x:v>176.64</x:v>
      </x:c>
      <x:c r="I3004" s="0" t="s">
        <x:v>1048</x:v>
      </x:c>
      <x:c r="J3004" s="45">
        <x:f>ROUND(E3004* H3004,5)</x:f>
      </x:c>
      <x:c r="K3004" s="46" t="s"/>
    </x:row>
    <x:row r="3005" spans="1:27">
      <x:c r="D3005" s="47" t="s">
        <x:v>1062</x:v>
      </x:c>
      <x:c r="E3005" s="46" t="s"/>
      <x:c r="H3005" s="46" t="s"/>
      <x:c r="K3005" s="44">
        <x:f>SUM(J3004:J3004)</x:f>
      </x:c>
    </x:row>
    <x:row r="3006" spans="1:27">
      <x:c r="E3006" s="46" t="s"/>
      <x:c r="H3006" s="46" t="s"/>
      <x:c r="K3006" s="46" t="s"/>
    </x:row>
    <x:row r="3007" spans="1:27">
      <x:c r="D3007" s="47" t="s">
        <x:v>1064</x:v>
      </x:c>
      <x:c r="E3007" s="46" t="s"/>
      <x:c r="H3007" s="46" t="n">
        <x:v>1.5</x:v>
      </x:c>
      <x:c r="I3007" s="0" t="s">
        <x:v>1065</x:v>
      </x:c>
      <x:c r="J3007" s="0">
        <x:f>ROUND(H3007/100*K3002,5)</x:f>
      </x:c>
      <x:c r="K3007" s="46" t="s"/>
    </x:row>
    <x:row r="3008" spans="1:27">
      <x:c r="D3008" s="47" t="s">
        <x:v>1063</x:v>
      </x:c>
      <x:c r="E3008" s="46" t="s"/>
      <x:c r="H3008" s="46" t="s"/>
      <x:c r="K3008" s="48">
        <x:f>SUM(J2999:J3007)</x:f>
      </x:c>
    </x:row>
    <x:row r="3009" spans="1:27">
      <x:c r="D3009" s="47" t="s">
        <x:v>1130</x:v>
      </x:c>
      <x:c r="E3009" s="46" t="s"/>
      <x:c r="H3009" s="46" t="n">
        <x:v>15.53</x:v>
      </x:c>
      <x:c r="I3009" s="0" t="s">
        <x:v>1065</x:v>
      </x:c>
      <x:c r="K3009" s="44">
        <x:f>ROUND(H3009/100*K3008,5)</x:f>
      </x:c>
    </x:row>
    <x:row r="3010" spans="1:27">
      <x:c r="D3010" s="47" t="s">
        <x:v>1066</x:v>
      </x:c>
      <x:c r="E3010" s="46" t="s"/>
      <x:c r="H3010" s="46" t="s"/>
      <x:c r="K3010" s="48">
        <x:f>SUM(K3008:K3009)</x:f>
      </x:c>
    </x:row>
    <x:row r="3012" spans="1:27" customFormat="1" ht="45" customHeight="1">
      <x:c r="A3012" s="36" t="s">
        <x:v>1886</x:v>
      </x:c>
      <x:c r="B3012" s="36" t="s">
        <x:v>484</x:v>
      </x:c>
      <x:c r="C3012" s="37" t="s">
        <x:v>18</x:v>
      </x:c>
      <x:c r="D3012" s="38" t="s">
        <x:v>485</x:v>
      </x:c>
      <x:c r="E3012" s="37" t="s"/>
      <x:c r="F3012" s="37" t="s"/>
      <x:c r="G3012" s="37" t="s"/>
      <x:c r="H3012" s="39" t="s">
        <x:v>1041</x:v>
      </x:c>
      <x:c r="I3012" s="40" t="n">
        <x:v>1</x:v>
      </x:c>
      <x:c r="J3012" s="41" t="s"/>
      <x:c r="K3012" s="42">
        <x:f>ROUND(K3024,2)</x:f>
      </x:c>
      <x:c r="L3012" s="37" t="s"/>
      <x:c r="M3012" s="37" t="s"/>
      <x:c r="N3012" s="37" t="s"/>
      <x:c r="O3012" s="37" t="s"/>
      <x:c r="P3012" s="37" t="s"/>
      <x:c r="Q3012" s="37" t="s"/>
      <x:c r="R3012" s="37" t="s"/>
      <x:c r="S3012" s="37" t="s"/>
      <x:c r="T3012" s="37" t="s"/>
      <x:c r="U3012" s="37" t="s"/>
      <x:c r="V3012" s="37" t="s"/>
      <x:c r="W3012" s="37" t="s"/>
      <x:c r="X3012" s="37" t="s"/>
      <x:c r="Y3012" s="37" t="s"/>
      <x:c r="Z3012" s="37" t="s"/>
      <x:c r="AA3012" s="37" t="s"/>
    </x:row>
    <x:row r="3013" spans="1:27">
      <x:c r="B3013" s="14" t="s">
        <x:v>1042</x:v>
      </x:c>
    </x:row>
    <x:row r="3014" spans="1:27">
      <x:c r="B3014" s="0" t="s">
        <x:v>1853</x:v>
      </x:c>
      <x:c r="C3014" s="0" t="s">
        <x:v>1044</x:v>
      </x:c>
      <x:c r="D3014" s="0" t="s">
        <x:v>1854</x:v>
      </x:c>
      <x:c r="E3014" s="43" t="n">
        <x:v>0.3</x:v>
      </x:c>
      <x:c r="F3014" s="0" t="s">
        <x:v>1046</x:v>
      </x:c>
      <x:c r="G3014" s="0" t="s">
        <x:v>1047</x:v>
      </x:c>
      <x:c r="H3014" s="44" t="n">
        <x:v>27.71</x:v>
      </x:c>
      <x:c r="I3014" s="0" t="s">
        <x:v>1048</x:v>
      </x:c>
      <x:c r="J3014" s="45">
        <x:f>ROUND(E3014/I3012* H3014,5)</x:f>
      </x:c>
      <x:c r="K3014" s="46" t="s"/>
    </x:row>
    <x:row r="3015" spans="1:27">
      <x:c r="B3015" s="0" t="s">
        <x:v>1851</x:v>
      </x:c>
      <x:c r="C3015" s="0" t="s">
        <x:v>1044</x:v>
      </x:c>
      <x:c r="D3015" s="0" t="s">
        <x:v>1852</x:v>
      </x:c>
      <x:c r="E3015" s="43" t="n">
        <x:v>0.3</x:v>
      </x:c>
      <x:c r="F3015" s="0" t="s">
        <x:v>1046</x:v>
      </x:c>
      <x:c r="G3015" s="0" t="s">
        <x:v>1047</x:v>
      </x:c>
      <x:c r="H3015" s="44" t="n">
        <x:v>23.76</x:v>
      </x:c>
      <x:c r="I3015" s="0" t="s">
        <x:v>1048</x:v>
      </x:c>
      <x:c r="J3015" s="45">
        <x:f>ROUND(E3015/I3012* H3015,5)</x:f>
      </x:c>
      <x:c r="K3015" s="46" t="s"/>
    </x:row>
    <x:row r="3016" spans="1:27">
      <x:c r="D3016" s="47" t="s">
        <x:v>1049</x:v>
      </x:c>
      <x:c r="E3016" s="46" t="s"/>
      <x:c r="H3016" s="46" t="s"/>
      <x:c r="K3016" s="44">
        <x:f>SUM(J3014:J3015)</x:f>
      </x:c>
    </x:row>
    <x:row r="3017" spans="1:27">
      <x:c r="B3017" s="14" t="s">
        <x:v>1054</x:v>
      </x:c>
      <x:c r="E3017" s="46" t="s"/>
      <x:c r="H3017" s="46" t="s"/>
      <x:c r="K3017" s="46" t="s"/>
    </x:row>
    <x:row r="3018" spans="1:27">
      <x:c r="B3018" s="0" t="s">
        <x:v>1887</x:v>
      </x:c>
      <x:c r="C3018" s="0" t="s">
        <x:v>18</x:v>
      </x:c>
      <x:c r="D3018" s="0" t="s">
        <x:v>1888</x:v>
      </x:c>
      <x:c r="E3018" s="43" t="n">
        <x:v>1</x:v>
      </x:c>
      <x:c r="G3018" s="0" t="s">
        <x:v>1047</x:v>
      </x:c>
      <x:c r="H3018" s="44" t="n">
        <x:v>156.28</x:v>
      </x:c>
      <x:c r="I3018" s="0" t="s">
        <x:v>1048</x:v>
      </x:c>
      <x:c r="J3018" s="45">
        <x:f>ROUND(E3018* H3018,5)</x:f>
      </x:c>
      <x:c r="K3018" s="46" t="s"/>
    </x:row>
    <x:row r="3019" spans="1:27">
      <x:c r="D3019" s="47" t="s">
        <x:v>1062</x:v>
      </x:c>
      <x:c r="E3019" s="46" t="s"/>
      <x:c r="H3019" s="46" t="s"/>
      <x:c r="K3019" s="44">
        <x:f>SUM(J3018:J3018)</x:f>
      </x:c>
    </x:row>
    <x:row r="3020" spans="1:27">
      <x:c r="E3020" s="46" t="s"/>
      <x:c r="H3020" s="46" t="s"/>
      <x:c r="K3020" s="46" t="s"/>
    </x:row>
    <x:row r="3021" spans="1:27">
      <x:c r="D3021" s="47" t="s">
        <x:v>1064</x:v>
      </x:c>
      <x:c r="E3021" s="46" t="s"/>
      <x:c r="H3021" s="46" t="n">
        <x:v>2.5</x:v>
      </x:c>
      <x:c r="I3021" s="0" t="s">
        <x:v>1065</x:v>
      </x:c>
      <x:c r="J3021" s="0">
        <x:f>ROUND(H3021/100*K3016,5)</x:f>
      </x:c>
      <x:c r="K3021" s="46" t="s"/>
    </x:row>
    <x:row r="3022" spans="1:27">
      <x:c r="D3022" s="47" t="s">
        <x:v>1063</x:v>
      </x:c>
      <x:c r="E3022" s="46" t="s"/>
      <x:c r="H3022" s="46" t="s"/>
      <x:c r="K3022" s="48">
        <x:f>SUM(J3013:J3021)</x:f>
      </x:c>
    </x:row>
    <x:row r="3023" spans="1:27">
      <x:c r="D3023" s="47" t="s">
        <x:v>1130</x:v>
      </x:c>
      <x:c r="E3023" s="46" t="s"/>
      <x:c r="H3023" s="46" t="n">
        <x:v>15.53</x:v>
      </x:c>
      <x:c r="I3023" s="0" t="s">
        <x:v>1065</x:v>
      </x:c>
      <x:c r="K3023" s="44">
        <x:f>ROUND(H3023/100*K3022,5)</x:f>
      </x:c>
    </x:row>
    <x:row r="3024" spans="1:27">
      <x:c r="D3024" s="47" t="s">
        <x:v>1066</x:v>
      </x:c>
      <x:c r="E3024" s="46" t="s"/>
      <x:c r="H3024" s="46" t="s"/>
      <x:c r="K3024" s="48">
        <x:f>SUM(K3022:K3023)</x:f>
      </x:c>
    </x:row>
    <x:row r="3026" spans="1:27" customFormat="1" ht="45" customHeight="1">
      <x:c r="A3026" s="36" t="s">
        <x:v>1889</x:v>
      </x:c>
      <x:c r="B3026" s="36" t="s">
        <x:v>567</x:v>
      </x:c>
      <x:c r="C3026" s="37" t="s">
        <x:v>18</x:v>
      </x:c>
      <x:c r="D3026" s="38" t="s">
        <x:v>568</x:v>
      </x:c>
      <x:c r="E3026" s="37" t="s"/>
      <x:c r="F3026" s="37" t="s"/>
      <x:c r="G3026" s="37" t="s"/>
      <x:c r="H3026" s="39" t="s">
        <x:v>1041</x:v>
      </x:c>
      <x:c r="I3026" s="40" t="n">
        <x:v>1</x:v>
      </x:c>
      <x:c r="J3026" s="41" t="s"/>
      <x:c r="K3026" s="42">
        <x:f>ROUND(K3038,2)</x:f>
      </x:c>
      <x:c r="L3026" s="37" t="s"/>
      <x:c r="M3026" s="37" t="s"/>
      <x:c r="N3026" s="37" t="s"/>
      <x:c r="O3026" s="37" t="s"/>
      <x:c r="P3026" s="37" t="s"/>
      <x:c r="Q3026" s="37" t="s"/>
      <x:c r="R3026" s="37" t="s"/>
      <x:c r="S3026" s="37" t="s"/>
      <x:c r="T3026" s="37" t="s"/>
      <x:c r="U3026" s="37" t="s"/>
      <x:c r="V3026" s="37" t="s"/>
      <x:c r="W3026" s="37" t="s"/>
      <x:c r="X3026" s="37" t="s"/>
      <x:c r="Y3026" s="37" t="s"/>
      <x:c r="Z3026" s="37" t="s"/>
      <x:c r="AA3026" s="37" t="s"/>
    </x:row>
    <x:row r="3027" spans="1:27">
      <x:c r="B3027" s="14" t="s">
        <x:v>1042</x:v>
      </x:c>
    </x:row>
    <x:row r="3028" spans="1:27">
      <x:c r="B3028" s="0" t="s">
        <x:v>1255</x:v>
      </x:c>
      <x:c r="C3028" s="0" t="s">
        <x:v>1044</x:v>
      </x:c>
      <x:c r="D3028" s="0" t="s">
        <x:v>1256</x:v>
      </x:c>
      <x:c r="E3028" s="43" t="n">
        <x:v>0.3</x:v>
      </x:c>
      <x:c r="F3028" s="0" t="s">
        <x:v>1046</x:v>
      </x:c>
      <x:c r="G3028" s="0" t="s">
        <x:v>1047</x:v>
      </x:c>
      <x:c r="H3028" s="44" t="n">
        <x:v>27.71</x:v>
      </x:c>
      <x:c r="I3028" s="0" t="s">
        <x:v>1048</x:v>
      </x:c>
      <x:c r="J3028" s="45">
        <x:f>ROUND(E3028/I3026* H3028,5)</x:f>
      </x:c>
      <x:c r="K3028" s="46" t="s"/>
    </x:row>
    <x:row r="3029" spans="1:27">
      <x:c r="B3029" s="0" t="s">
        <x:v>1257</x:v>
      </x:c>
      <x:c r="C3029" s="0" t="s">
        <x:v>1044</x:v>
      </x:c>
      <x:c r="D3029" s="0" t="s">
        <x:v>1258</x:v>
      </x:c>
      <x:c r="E3029" s="43" t="n">
        <x:v>0.3</x:v>
      </x:c>
      <x:c r="F3029" s="0" t="s">
        <x:v>1046</x:v>
      </x:c>
      <x:c r="G3029" s="0" t="s">
        <x:v>1047</x:v>
      </x:c>
      <x:c r="H3029" s="44" t="n">
        <x:v>23.8</x:v>
      </x:c>
      <x:c r="I3029" s="0" t="s">
        <x:v>1048</x:v>
      </x:c>
      <x:c r="J3029" s="45">
        <x:f>ROUND(E3029/I3026* H3029,5)</x:f>
      </x:c>
      <x:c r="K3029" s="46" t="s"/>
    </x:row>
    <x:row r="3030" spans="1:27">
      <x:c r="D3030" s="47" t="s">
        <x:v>1049</x:v>
      </x:c>
      <x:c r="E3030" s="46" t="s"/>
      <x:c r="H3030" s="46" t="s"/>
      <x:c r="K3030" s="44">
        <x:f>SUM(J3028:J3029)</x:f>
      </x:c>
    </x:row>
    <x:row r="3031" spans="1:27">
      <x:c r="B3031" s="14" t="s">
        <x:v>1054</x:v>
      </x:c>
      <x:c r="E3031" s="46" t="s"/>
      <x:c r="H3031" s="46" t="s"/>
      <x:c r="K3031" s="46" t="s"/>
    </x:row>
    <x:row r="3032" spans="1:27">
      <x:c r="B3032" s="0" t="s">
        <x:v>1890</x:v>
      </x:c>
      <x:c r="C3032" s="0" t="s">
        <x:v>18</x:v>
      </x:c>
      <x:c r="D3032" s="0" t="s">
        <x:v>1891</x:v>
      </x:c>
      <x:c r="E3032" s="43" t="n">
        <x:v>1</x:v>
      </x:c>
      <x:c r="G3032" s="0" t="s">
        <x:v>1047</x:v>
      </x:c>
      <x:c r="H3032" s="44" t="n">
        <x:v>57.46</x:v>
      </x:c>
      <x:c r="I3032" s="0" t="s">
        <x:v>1048</x:v>
      </x:c>
      <x:c r="J3032" s="45">
        <x:f>ROUND(E3032* H3032,5)</x:f>
      </x:c>
      <x:c r="K3032" s="46" t="s"/>
    </x:row>
    <x:row r="3033" spans="1:27">
      <x:c r="D3033" s="47" t="s">
        <x:v>1062</x:v>
      </x:c>
      <x:c r="E3033" s="46" t="s"/>
      <x:c r="H3033" s="46" t="s"/>
      <x:c r="K3033" s="44">
        <x:f>SUM(J3032:J3032)</x:f>
      </x:c>
    </x:row>
    <x:row r="3034" spans="1:27">
      <x:c r="E3034" s="46" t="s"/>
      <x:c r="H3034" s="46" t="s"/>
      <x:c r="K3034" s="46" t="s"/>
    </x:row>
    <x:row r="3035" spans="1:27">
      <x:c r="D3035" s="47" t="s">
        <x:v>1064</x:v>
      </x:c>
      <x:c r="E3035" s="46" t="s"/>
      <x:c r="H3035" s="46" t="n">
        <x:v>1.5</x:v>
      </x:c>
      <x:c r="I3035" s="0" t="s">
        <x:v>1065</x:v>
      </x:c>
      <x:c r="J3035" s="0">
        <x:f>ROUND(H3035/100*K3030,5)</x:f>
      </x:c>
      <x:c r="K3035" s="46" t="s"/>
    </x:row>
    <x:row r="3036" spans="1:27">
      <x:c r="D3036" s="47" t="s">
        <x:v>1063</x:v>
      </x:c>
      <x:c r="E3036" s="46" t="s"/>
      <x:c r="H3036" s="46" t="s"/>
      <x:c r="K3036" s="48">
        <x:f>SUM(J3027:J3035)</x:f>
      </x:c>
    </x:row>
    <x:row r="3037" spans="1:27">
      <x:c r="D3037" s="47" t="s">
        <x:v>1130</x:v>
      </x:c>
      <x:c r="E3037" s="46" t="s"/>
      <x:c r="H3037" s="46" t="n">
        <x:v>15.53</x:v>
      </x:c>
      <x:c r="I3037" s="0" t="s">
        <x:v>1065</x:v>
      </x:c>
      <x:c r="K3037" s="44">
        <x:f>ROUND(H3037/100*K3036,5)</x:f>
      </x:c>
    </x:row>
    <x:row r="3038" spans="1:27">
      <x:c r="D3038" s="47" t="s">
        <x:v>1066</x:v>
      </x:c>
      <x:c r="E3038" s="46" t="s"/>
      <x:c r="H3038" s="46" t="s"/>
      <x:c r="K3038" s="48">
        <x:f>SUM(K3036:K3037)</x:f>
      </x:c>
    </x:row>
    <x:row r="3040" spans="1:27" customFormat="1" ht="45" customHeight="1">
      <x:c r="A3040" s="36" t="s">
        <x:v>1892</x:v>
      </x:c>
      <x:c r="B3040" s="36" t="s">
        <x:v>581</x:v>
      </x:c>
      <x:c r="C3040" s="37" t="s">
        <x:v>18</x:v>
      </x:c>
      <x:c r="D3040" s="38" t="s">
        <x:v>582</x:v>
      </x:c>
      <x:c r="E3040" s="37" t="s"/>
      <x:c r="F3040" s="37" t="s"/>
      <x:c r="G3040" s="37" t="s"/>
      <x:c r="H3040" s="39" t="s">
        <x:v>1041</x:v>
      </x:c>
      <x:c r="I3040" s="40" t="n">
        <x:v>1</x:v>
      </x:c>
      <x:c r="J3040" s="41" t="s"/>
      <x:c r="K3040" s="42">
        <x:f>ROUND(K3051,2)</x:f>
      </x:c>
      <x:c r="L3040" s="37" t="s"/>
      <x:c r="M3040" s="37" t="s"/>
      <x:c r="N3040" s="37" t="s"/>
      <x:c r="O3040" s="37" t="s"/>
      <x:c r="P3040" s="37" t="s"/>
      <x:c r="Q3040" s="37" t="s"/>
      <x:c r="R3040" s="37" t="s"/>
      <x:c r="S3040" s="37" t="s"/>
      <x:c r="T3040" s="37" t="s"/>
      <x:c r="U3040" s="37" t="s"/>
      <x:c r="V3040" s="37" t="s"/>
      <x:c r="W3040" s="37" t="s"/>
      <x:c r="X3040" s="37" t="s"/>
      <x:c r="Y3040" s="37" t="s"/>
      <x:c r="Z3040" s="37" t="s"/>
      <x:c r="AA3040" s="37" t="s"/>
    </x:row>
    <x:row r="3041" spans="1:27">
      <x:c r="B3041" s="14" t="s">
        <x:v>1042</x:v>
      </x:c>
    </x:row>
    <x:row r="3042" spans="1:27">
      <x:c r="B3042" s="0" t="s">
        <x:v>1255</x:v>
      </x:c>
      <x:c r="C3042" s="0" t="s">
        <x:v>1044</x:v>
      </x:c>
      <x:c r="D3042" s="0" t="s">
        <x:v>1256</x:v>
      </x:c>
      <x:c r="E3042" s="43" t="n">
        <x:v>0.25</x:v>
      </x:c>
      <x:c r="F3042" s="0" t="s">
        <x:v>1046</x:v>
      </x:c>
      <x:c r="G3042" s="0" t="s">
        <x:v>1047</x:v>
      </x:c>
      <x:c r="H3042" s="44" t="n">
        <x:v>27.71</x:v>
      </x:c>
      <x:c r="I3042" s="0" t="s">
        <x:v>1048</x:v>
      </x:c>
      <x:c r="J3042" s="45">
        <x:f>ROUND(E3042/I3040* H3042,5)</x:f>
      </x:c>
      <x:c r="K3042" s="46" t="s"/>
    </x:row>
    <x:row r="3043" spans="1:27">
      <x:c r="D3043" s="47" t="s">
        <x:v>1049</x:v>
      </x:c>
      <x:c r="E3043" s="46" t="s"/>
      <x:c r="H3043" s="46" t="s"/>
      <x:c r="K3043" s="44">
        <x:f>SUM(J3042:J3042)</x:f>
      </x:c>
    </x:row>
    <x:row r="3044" spans="1:27">
      <x:c r="B3044" s="14" t="s">
        <x:v>1054</x:v>
      </x:c>
      <x:c r="E3044" s="46" t="s"/>
      <x:c r="H3044" s="46" t="s"/>
      <x:c r="K3044" s="46" t="s"/>
    </x:row>
    <x:row r="3045" spans="1:27">
      <x:c r="B3045" s="0" t="s">
        <x:v>1893</x:v>
      </x:c>
      <x:c r="C3045" s="0" t="s">
        <x:v>18</x:v>
      </x:c>
      <x:c r="D3045" s="0" t="s">
        <x:v>1894</x:v>
      </x:c>
      <x:c r="E3045" s="43" t="n">
        <x:v>1</x:v>
      </x:c>
      <x:c r="G3045" s="0" t="s">
        <x:v>1047</x:v>
      </x:c>
      <x:c r="H3045" s="44" t="n">
        <x:v>12.41</x:v>
      </x:c>
      <x:c r="I3045" s="0" t="s">
        <x:v>1048</x:v>
      </x:c>
      <x:c r="J3045" s="45">
        <x:f>ROUND(E3045* H3045,5)</x:f>
      </x:c>
      <x:c r="K3045" s="46" t="s"/>
    </x:row>
    <x:row r="3046" spans="1:27">
      <x:c r="D3046" s="47" t="s">
        <x:v>1062</x:v>
      </x:c>
      <x:c r="E3046" s="46" t="s"/>
      <x:c r="H3046" s="46" t="s"/>
      <x:c r="K3046" s="44">
        <x:f>SUM(J3045:J3045)</x:f>
      </x:c>
    </x:row>
    <x:row r="3047" spans="1:27">
      <x:c r="E3047" s="46" t="s"/>
      <x:c r="H3047" s="46" t="s"/>
      <x:c r="K3047" s="46" t="s"/>
    </x:row>
    <x:row r="3048" spans="1:27">
      <x:c r="D3048" s="47" t="s">
        <x:v>1064</x:v>
      </x:c>
      <x:c r="E3048" s="46" t="s"/>
      <x:c r="H3048" s="46" t="n">
        <x:v>1.5</x:v>
      </x:c>
      <x:c r="I3048" s="0" t="s">
        <x:v>1065</x:v>
      </x:c>
      <x:c r="J3048" s="0">
        <x:f>ROUND(H3048/100*K3043,5)</x:f>
      </x:c>
      <x:c r="K3048" s="46" t="s"/>
    </x:row>
    <x:row r="3049" spans="1:27">
      <x:c r="D3049" s="47" t="s">
        <x:v>1063</x:v>
      </x:c>
      <x:c r="E3049" s="46" t="s"/>
      <x:c r="H3049" s="46" t="s"/>
      <x:c r="K3049" s="48">
        <x:f>SUM(J3041:J3048)</x:f>
      </x:c>
    </x:row>
    <x:row r="3050" spans="1:27">
      <x:c r="D3050" s="47" t="s">
        <x:v>1130</x:v>
      </x:c>
      <x:c r="E3050" s="46" t="s"/>
      <x:c r="H3050" s="46" t="n">
        <x:v>15.53</x:v>
      </x:c>
      <x:c r="I3050" s="0" t="s">
        <x:v>1065</x:v>
      </x:c>
      <x:c r="K3050" s="44">
        <x:f>ROUND(H3050/100*K3049,5)</x:f>
      </x:c>
    </x:row>
    <x:row r="3051" spans="1:27">
      <x:c r="D3051" s="47" t="s">
        <x:v>1066</x:v>
      </x:c>
      <x:c r="E3051" s="46" t="s"/>
      <x:c r="H3051" s="46" t="s"/>
      <x:c r="K3051" s="48">
        <x:f>SUM(K3049:K3050)</x:f>
      </x:c>
    </x:row>
    <x:row r="3053" spans="1:27" customFormat="1" ht="45" customHeight="1">
      <x:c r="A3053" s="36" t="s">
        <x:v>1895</x:v>
      </x:c>
      <x:c r="B3053" s="36" t="s">
        <x:v>643</x:v>
      </x:c>
      <x:c r="C3053" s="37" t="s">
        <x:v>18</x:v>
      </x:c>
      <x:c r="D3053" s="38" t="s">
        <x:v>644</x:v>
      </x:c>
      <x:c r="E3053" s="37" t="s"/>
      <x:c r="F3053" s="37" t="s"/>
      <x:c r="G3053" s="37" t="s"/>
      <x:c r="H3053" s="39" t="s">
        <x:v>1041</x:v>
      </x:c>
      <x:c r="I3053" s="40" t="n">
        <x:v>1</x:v>
      </x:c>
      <x:c r="J3053" s="41" t="s"/>
      <x:c r="K3053" s="42">
        <x:f>ROUND(K3065,2)</x:f>
      </x:c>
      <x:c r="L3053" s="37" t="s"/>
      <x:c r="M3053" s="37" t="s"/>
      <x:c r="N3053" s="37" t="s"/>
      <x:c r="O3053" s="37" t="s"/>
      <x:c r="P3053" s="37" t="s"/>
      <x:c r="Q3053" s="37" t="s"/>
      <x:c r="R3053" s="37" t="s"/>
      <x:c r="S3053" s="37" t="s"/>
      <x:c r="T3053" s="37" t="s"/>
      <x:c r="U3053" s="37" t="s"/>
      <x:c r="V3053" s="37" t="s"/>
      <x:c r="W3053" s="37" t="s"/>
      <x:c r="X3053" s="37" t="s"/>
      <x:c r="Y3053" s="37" t="s"/>
      <x:c r="Z3053" s="37" t="s"/>
      <x:c r="AA3053" s="37" t="s"/>
    </x:row>
    <x:row r="3054" spans="1:27">
      <x:c r="B3054" s="14" t="s">
        <x:v>1042</x:v>
      </x:c>
    </x:row>
    <x:row r="3055" spans="1:27">
      <x:c r="B3055" s="0" t="s">
        <x:v>1257</x:v>
      </x:c>
      <x:c r="C3055" s="0" t="s">
        <x:v>1044</x:v>
      </x:c>
      <x:c r="D3055" s="0" t="s">
        <x:v>1258</x:v>
      </x:c>
      <x:c r="E3055" s="43" t="n">
        <x:v>0.2</x:v>
      </x:c>
      <x:c r="F3055" s="0" t="s">
        <x:v>1046</x:v>
      </x:c>
      <x:c r="G3055" s="0" t="s">
        <x:v>1047</x:v>
      </x:c>
      <x:c r="H3055" s="44" t="n">
        <x:v>23.8</x:v>
      </x:c>
      <x:c r="I3055" s="0" t="s">
        <x:v>1048</x:v>
      </x:c>
      <x:c r="J3055" s="45">
        <x:f>ROUND(E3055/I3053* H3055,5)</x:f>
      </x:c>
      <x:c r="K3055" s="46" t="s"/>
    </x:row>
    <x:row r="3056" spans="1:27">
      <x:c r="B3056" s="0" t="s">
        <x:v>1255</x:v>
      </x:c>
      <x:c r="C3056" s="0" t="s">
        <x:v>1044</x:v>
      </x:c>
      <x:c r="D3056" s="0" t="s">
        <x:v>1256</x:v>
      </x:c>
      <x:c r="E3056" s="43" t="n">
        <x:v>0.2</x:v>
      </x:c>
      <x:c r="F3056" s="0" t="s">
        <x:v>1046</x:v>
      </x:c>
      <x:c r="G3056" s="0" t="s">
        <x:v>1047</x:v>
      </x:c>
      <x:c r="H3056" s="44" t="n">
        <x:v>27.71</x:v>
      </x:c>
      <x:c r="I3056" s="0" t="s">
        <x:v>1048</x:v>
      </x:c>
      <x:c r="J3056" s="45">
        <x:f>ROUND(E3056/I3053* H3056,5)</x:f>
      </x:c>
      <x:c r="K3056" s="46" t="s"/>
    </x:row>
    <x:row r="3057" spans="1:27">
      <x:c r="D3057" s="47" t="s">
        <x:v>1049</x:v>
      </x:c>
      <x:c r="E3057" s="46" t="s"/>
      <x:c r="H3057" s="46" t="s"/>
      <x:c r="K3057" s="44">
        <x:f>SUM(J3055:J3056)</x:f>
      </x:c>
    </x:row>
    <x:row r="3058" spans="1:27">
      <x:c r="B3058" s="14" t="s">
        <x:v>1054</x:v>
      </x:c>
      <x:c r="E3058" s="46" t="s"/>
      <x:c r="H3058" s="46" t="s"/>
      <x:c r="K3058" s="46" t="s"/>
    </x:row>
    <x:row r="3059" spans="1:27">
      <x:c r="B3059" s="0" t="s">
        <x:v>1896</x:v>
      </x:c>
      <x:c r="C3059" s="0" t="s">
        <x:v>18</x:v>
      </x:c>
      <x:c r="D3059" s="0" t="s">
        <x:v>1897</x:v>
      </x:c>
      <x:c r="E3059" s="43" t="n">
        <x:v>1</x:v>
      </x:c>
      <x:c r="G3059" s="0" t="s">
        <x:v>1047</x:v>
      </x:c>
      <x:c r="H3059" s="44" t="n">
        <x:v>19.38</x:v>
      </x:c>
      <x:c r="I3059" s="0" t="s">
        <x:v>1048</x:v>
      </x:c>
      <x:c r="J3059" s="45">
        <x:f>ROUND(E3059* H3059,5)</x:f>
      </x:c>
      <x:c r="K3059" s="46" t="s"/>
    </x:row>
    <x:row r="3060" spans="1:27">
      <x:c r="D3060" s="47" t="s">
        <x:v>1062</x:v>
      </x:c>
      <x:c r="E3060" s="46" t="s"/>
      <x:c r="H3060" s="46" t="s"/>
      <x:c r="K3060" s="44">
        <x:f>SUM(J3059:J3059)</x:f>
      </x:c>
    </x:row>
    <x:row r="3061" spans="1:27">
      <x:c r="E3061" s="46" t="s"/>
      <x:c r="H3061" s="46" t="s"/>
      <x:c r="K3061" s="46" t="s"/>
    </x:row>
    <x:row r="3062" spans="1:27">
      <x:c r="D3062" s="47" t="s">
        <x:v>1064</x:v>
      </x:c>
      <x:c r="E3062" s="46" t="s"/>
      <x:c r="H3062" s="46" t="n">
        <x:v>1.5</x:v>
      </x:c>
      <x:c r="I3062" s="0" t="s">
        <x:v>1065</x:v>
      </x:c>
      <x:c r="J3062" s="0">
        <x:f>ROUND(H3062/100*K3057,5)</x:f>
      </x:c>
      <x:c r="K3062" s="46" t="s"/>
    </x:row>
    <x:row r="3063" spans="1:27">
      <x:c r="D3063" s="47" t="s">
        <x:v>1063</x:v>
      </x:c>
      <x:c r="E3063" s="46" t="s"/>
      <x:c r="H3063" s="46" t="s"/>
      <x:c r="K3063" s="48">
        <x:f>SUM(J3054:J3062)</x:f>
      </x:c>
    </x:row>
    <x:row r="3064" spans="1:27">
      <x:c r="D3064" s="47" t="s">
        <x:v>1130</x:v>
      </x:c>
      <x:c r="E3064" s="46" t="s"/>
      <x:c r="H3064" s="46" t="n">
        <x:v>15.53</x:v>
      </x:c>
      <x:c r="I3064" s="0" t="s">
        <x:v>1065</x:v>
      </x:c>
      <x:c r="K3064" s="44">
        <x:f>ROUND(H3064/100*K3063,5)</x:f>
      </x:c>
    </x:row>
    <x:row r="3065" spans="1:27">
      <x:c r="D3065" s="47" t="s">
        <x:v>1066</x:v>
      </x:c>
      <x:c r="E3065" s="46" t="s"/>
      <x:c r="H3065" s="46" t="s"/>
      <x:c r="K3065" s="48">
        <x:f>SUM(K3063:K3064)</x:f>
      </x:c>
    </x:row>
    <x:row r="3067" spans="1:27" customFormat="1" ht="45" customHeight="1">
      <x:c r="A3067" s="36" t="s">
        <x:v>1898</x:v>
      </x:c>
      <x:c r="B3067" s="36" t="s">
        <x:v>641</x:v>
      </x:c>
      <x:c r="C3067" s="37" t="s">
        <x:v>18</x:v>
      </x:c>
      <x:c r="D3067" s="38" t="s">
        <x:v>642</x:v>
      </x:c>
      <x:c r="E3067" s="37" t="s"/>
      <x:c r="F3067" s="37" t="s"/>
      <x:c r="G3067" s="37" t="s"/>
      <x:c r="H3067" s="39" t="s">
        <x:v>1041</x:v>
      </x:c>
      <x:c r="I3067" s="40" t="n">
        <x:v>1</x:v>
      </x:c>
      <x:c r="J3067" s="41" t="s"/>
      <x:c r="K3067" s="42">
        <x:f>ROUND(K3079,2)</x:f>
      </x:c>
      <x:c r="L3067" s="37" t="s"/>
      <x:c r="M3067" s="37" t="s"/>
      <x:c r="N3067" s="37" t="s"/>
      <x:c r="O3067" s="37" t="s"/>
      <x:c r="P3067" s="37" t="s"/>
      <x:c r="Q3067" s="37" t="s"/>
      <x:c r="R3067" s="37" t="s"/>
      <x:c r="S3067" s="37" t="s"/>
      <x:c r="T3067" s="37" t="s"/>
      <x:c r="U3067" s="37" t="s"/>
      <x:c r="V3067" s="37" t="s"/>
      <x:c r="W3067" s="37" t="s"/>
      <x:c r="X3067" s="37" t="s"/>
      <x:c r="Y3067" s="37" t="s"/>
      <x:c r="Z3067" s="37" t="s"/>
      <x:c r="AA3067" s="37" t="s"/>
    </x:row>
    <x:row r="3068" spans="1:27">
      <x:c r="B3068" s="14" t="s">
        <x:v>1042</x:v>
      </x:c>
    </x:row>
    <x:row r="3069" spans="1:27">
      <x:c r="B3069" s="0" t="s">
        <x:v>1257</x:v>
      </x:c>
      <x:c r="C3069" s="0" t="s">
        <x:v>1044</x:v>
      </x:c>
      <x:c r="D3069" s="0" t="s">
        <x:v>1258</x:v>
      </x:c>
      <x:c r="E3069" s="43" t="n">
        <x:v>0.6</x:v>
      </x:c>
      <x:c r="F3069" s="0" t="s">
        <x:v>1046</x:v>
      </x:c>
      <x:c r="G3069" s="0" t="s">
        <x:v>1047</x:v>
      </x:c>
      <x:c r="H3069" s="44" t="n">
        <x:v>23.8</x:v>
      </x:c>
      <x:c r="I3069" s="0" t="s">
        <x:v>1048</x:v>
      </x:c>
      <x:c r="J3069" s="45">
        <x:f>ROUND(E3069/I3067* H3069,5)</x:f>
      </x:c>
      <x:c r="K3069" s="46" t="s"/>
    </x:row>
    <x:row r="3070" spans="1:27">
      <x:c r="B3070" s="0" t="s">
        <x:v>1255</x:v>
      </x:c>
      <x:c r="C3070" s="0" t="s">
        <x:v>1044</x:v>
      </x:c>
      <x:c r="D3070" s="0" t="s">
        <x:v>1256</x:v>
      </x:c>
      <x:c r="E3070" s="43" t="n">
        <x:v>0.6</x:v>
      </x:c>
      <x:c r="F3070" s="0" t="s">
        <x:v>1046</x:v>
      </x:c>
      <x:c r="G3070" s="0" t="s">
        <x:v>1047</x:v>
      </x:c>
      <x:c r="H3070" s="44" t="n">
        <x:v>27.71</x:v>
      </x:c>
      <x:c r="I3070" s="0" t="s">
        <x:v>1048</x:v>
      </x:c>
      <x:c r="J3070" s="45">
        <x:f>ROUND(E3070/I3067* H3070,5)</x:f>
      </x:c>
      <x:c r="K3070" s="46" t="s"/>
    </x:row>
    <x:row r="3071" spans="1:27">
      <x:c r="D3071" s="47" t="s">
        <x:v>1049</x:v>
      </x:c>
      <x:c r="E3071" s="46" t="s"/>
      <x:c r="H3071" s="46" t="s"/>
      <x:c r="K3071" s="44">
        <x:f>SUM(J3069:J3070)</x:f>
      </x:c>
    </x:row>
    <x:row r="3072" spans="1:27">
      <x:c r="B3072" s="14" t="s">
        <x:v>1054</x:v>
      </x:c>
      <x:c r="E3072" s="46" t="s"/>
      <x:c r="H3072" s="46" t="s"/>
      <x:c r="K3072" s="46" t="s"/>
    </x:row>
    <x:row r="3073" spans="1:27">
      <x:c r="B3073" s="0" t="s">
        <x:v>1899</x:v>
      </x:c>
      <x:c r="C3073" s="0" t="s">
        <x:v>18</x:v>
      </x:c>
      <x:c r="D3073" s="0" t="s">
        <x:v>1900</x:v>
      </x:c>
      <x:c r="E3073" s="43" t="n">
        <x:v>1</x:v>
      </x:c>
      <x:c r="G3073" s="0" t="s">
        <x:v>1047</x:v>
      </x:c>
      <x:c r="H3073" s="44" t="n">
        <x:v>70.73</x:v>
      </x:c>
      <x:c r="I3073" s="0" t="s">
        <x:v>1048</x:v>
      </x:c>
      <x:c r="J3073" s="45">
        <x:f>ROUND(E3073* H3073,5)</x:f>
      </x:c>
      <x:c r="K3073" s="46" t="s"/>
    </x:row>
    <x:row r="3074" spans="1:27">
      <x:c r="D3074" s="47" t="s">
        <x:v>1062</x:v>
      </x:c>
      <x:c r="E3074" s="46" t="s"/>
      <x:c r="H3074" s="46" t="s"/>
      <x:c r="K3074" s="44">
        <x:f>SUM(J3073:J3073)</x:f>
      </x:c>
    </x:row>
    <x:row r="3075" spans="1:27">
      <x:c r="E3075" s="46" t="s"/>
      <x:c r="H3075" s="46" t="s"/>
      <x:c r="K3075" s="46" t="s"/>
    </x:row>
    <x:row r="3076" spans="1:27">
      <x:c r="D3076" s="47" t="s">
        <x:v>1064</x:v>
      </x:c>
      <x:c r="E3076" s="46" t="s"/>
      <x:c r="H3076" s="46" t="n">
        <x:v>1.5</x:v>
      </x:c>
      <x:c r="I3076" s="0" t="s">
        <x:v>1065</x:v>
      </x:c>
      <x:c r="J3076" s="0">
        <x:f>ROUND(H3076/100*K3071,5)</x:f>
      </x:c>
      <x:c r="K3076" s="46" t="s"/>
    </x:row>
    <x:row r="3077" spans="1:27">
      <x:c r="D3077" s="47" t="s">
        <x:v>1063</x:v>
      </x:c>
      <x:c r="E3077" s="46" t="s"/>
      <x:c r="H3077" s="46" t="s"/>
      <x:c r="K3077" s="48">
        <x:f>SUM(J3068:J3076)</x:f>
      </x:c>
    </x:row>
    <x:row r="3078" spans="1:27">
      <x:c r="D3078" s="47" t="s">
        <x:v>1130</x:v>
      </x:c>
      <x:c r="E3078" s="46" t="s"/>
      <x:c r="H3078" s="46" t="n">
        <x:v>15.53</x:v>
      </x:c>
      <x:c r="I3078" s="0" t="s">
        <x:v>1065</x:v>
      </x:c>
      <x:c r="K3078" s="44">
        <x:f>ROUND(H3078/100*K3077,5)</x:f>
      </x:c>
    </x:row>
    <x:row r="3079" spans="1:27">
      <x:c r="D3079" s="47" t="s">
        <x:v>1066</x:v>
      </x:c>
      <x:c r="E3079" s="46" t="s"/>
      <x:c r="H3079" s="46" t="s"/>
      <x:c r="K3079" s="48">
        <x:f>SUM(K3077:K3078)</x:f>
      </x:c>
    </x:row>
    <x:row r="3081" spans="1:27" customFormat="1" ht="45" customHeight="1">
      <x:c r="A3081" s="36" t="s">
        <x:v>1901</x:v>
      </x:c>
      <x:c r="B3081" s="36" t="s">
        <x:v>647</x:v>
      </x:c>
      <x:c r="C3081" s="37" t="s">
        <x:v>18</x:v>
      </x:c>
      <x:c r="D3081" s="38" t="s">
        <x:v>648</x:v>
      </x:c>
      <x:c r="E3081" s="37" t="s"/>
      <x:c r="F3081" s="37" t="s"/>
      <x:c r="G3081" s="37" t="s"/>
      <x:c r="H3081" s="39" t="s">
        <x:v>1041</x:v>
      </x:c>
      <x:c r="I3081" s="40" t="n">
        <x:v>1</x:v>
      </x:c>
      <x:c r="J3081" s="41" t="s"/>
      <x:c r="K3081" s="42" t="n">
        <x:v>2541.66</x:v>
      </x:c>
      <x:c r="L3081" s="37" t="s"/>
      <x:c r="M3081" s="37" t="s"/>
      <x:c r="N3081" s="37" t="s"/>
      <x:c r="O3081" s="37" t="s"/>
      <x:c r="P3081" s="37" t="s"/>
      <x:c r="Q3081" s="37" t="s"/>
      <x:c r="R3081" s="37" t="s"/>
      <x:c r="S3081" s="37" t="s"/>
      <x:c r="T3081" s="37" t="s"/>
      <x:c r="U3081" s="37" t="s"/>
      <x:c r="V3081" s="37" t="s"/>
      <x:c r="W3081" s="37" t="s"/>
      <x:c r="X3081" s="37" t="s"/>
      <x:c r="Y3081" s="37" t="s"/>
      <x:c r="Z3081" s="37" t="s"/>
      <x:c r="AA3081" s="37" t="s"/>
    </x:row>
    <x:row r="3082" spans="1:27" customFormat="1" ht="45" customHeight="1">
      <x:c r="A3082" s="36" t="s">
        <x:v>1902</x:v>
      </x:c>
      <x:c r="B3082" s="36" t="s">
        <x:v>533</x:v>
      </x:c>
      <x:c r="C3082" s="37" t="s">
        <x:v>50</x:v>
      </x:c>
      <x:c r="D3082" s="38" t="s">
        <x:v>534</x:v>
      </x:c>
      <x:c r="E3082" s="37" t="s"/>
      <x:c r="F3082" s="37" t="s"/>
      <x:c r="G3082" s="37" t="s"/>
      <x:c r="H3082" s="39" t="s">
        <x:v>1041</x:v>
      </x:c>
      <x:c r="I3082" s="40" t="n">
        <x:v>1</x:v>
      </x:c>
      <x:c r="J3082" s="41" t="s"/>
      <x:c r="K3082" s="42">
        <x:f>ROUND(K3097,2)</x:f>
      </x:c>
      <x:c r="L3082" s="37" t="s"/>
      <x:c r="M3082" s="37" t="s"/>
      <x:c r="N3082" s="37" t="s"/>
      <x:c r="O3082" s="37" t="s"/>
      <x:c r="P3082" s="37" t="s"/>
      <x:c r="Q3082" s="37" t="s"/>
      <x:c r="R3082" s="37" t="s"/>
      <x:c r="S3082" s="37" t="s"/>
      <x:c r="T3082" s="37" t="s"/>
      <x:c r="U3082" s="37" t="s"/>
      <x:c r="V3082" s="37" t="s"/>
      <x:c r="W3082" s="37" t="s"/>
      <x:c r="X3082" s="37" t="s"/>
      <x:c r="Y3082" s="37" t="s"/>
      <x:c r="Z3082" s="37" t="s"/>
      <x:c r="AA3082" s="37" t="s"/>
    </x:row>
    <x:row r="3083" spans="1:27">
      <x:c r="B3083" s="14" t="s">
        <x:v>1042</x:v>
      </x:c>
    </x:row>
    <x:row r="3084" spans="1:27">
      <x:c r="B3084" s="0" t="s">
        <x:v>1327</x:v>
      </x:c>
      <x:c r="C3084" s="0" t="s">
        <x:v>1044</x:v>
      </x:c>
      <x:c r="D3084" s="0" t="s">
        <x:v>1328</x:v>
      </x:c>
      <x:c r="E3084" s="43" t="n">
        <x:v>0.1</x:v>
      </x:c>
      <x:c r="F3084" s="0" t="s">
        <x:v>1046</x:v>
      </x:c>
      <x:c r="G3084" s="0" t="s">
        <x:v>1047</x:v>
      </x:c>
      <x:c r="H3084" s="44" t="n">
        <x:v>23.89</x:v>
      </x:c>
      <x:c r="I3084" s="0" t="s">
        <x:v>1048</x:v>
      </x:c>
      <x:c r="J3084" s="45">
        <x:f>ROUND(E3084/I3082* H3084,5)</x:f>
      </x:c>
      <x:c r="K3084" s="46" t="s"/>
    </x:row>
    <x:row r="3085" spans="1:27">
      <x:c r="B3085" s="0" t="s">
        <x:v>1255</x:v>
      </x:c>
      <x:c r="C3085" s="0" t="s">
        <x:v>1044</x:v>
      </x:c>
      <x:c r="D3085" s="0" t="s">
        <x:v>1256</x:v>
      </x:c>
      <x:c r="E3085" s="43" t="n">
        <x:v>0.1</x:v>
      </x:c>
      <x:c r="F3085" s="0" t="s">
        <x:v>1046</x:v>
      </x:c>
      <x:c r="G3085" s="0" t="s">
        <x:v>1047</x:v>
      </x:c>
      <x:c r="H3085" s="44" t="n">
        <x:v>27.71</x:v>
      </x:c>
      <x:c r="I3085" s="0" t="s">
        <x:v>1048</x:v>
      </x:c>
      <x:c r="J3085" s="45">
        <x:f>ROUND(E3085/I3082* H3085,5)</x:f>
      </x:c>
      <x:c r="K3085" s="46" t="s"/>
    </x:row>
    <x:row r="3086" spans="1:27">
      <x:c r="D3086" s="47" t="s">
        <x:v>1049</x:v>
      </x:c>
      <x:c r="E3086" s="46" t="s"/>
      <x:c r="H3086" s="46" t="s"/>
      <x:c r="K3086" s="44">
        <x:f>SUM(J3084:J3085)</x:f>
      </x:c>
    </x:row>
    <x:row r="3087" spans="1:27">
      <x:c r="B3087" s="14" t="s">
        <x:v>1054</x:v>
      </x:c>
      <x:c r="E3087" s="46" t="s"/>
      <x:c r="H3087" s="46" t="s"/>
      <x:c r="K3087" s="46" t="s"/>
    </x:row>
    <x:row r="3088" spans="1:27">
      <x:c r="B3088" s="0" t="s">
        <x:v>1903</x:v>
      </x:c>
      <x:c r="C3088" s="0" t="s">
        <x:v>18</x:v>
      </x:c>
      <x:c r="D3088" s="0" t="s">
        <x:v>1904</x:v>
      </x:c>
      <x:c r="E3088" s="43" t="n">
        <x:v>0.3</x:v>
      </x:c>
      <x:c r="G3088" s="0" t="s">
        <x:v>1047</x:v>
      </x:c>
      <x:c r="H3088" s="44" t="n">
        <x:v>0.99</x:v>
      </x:c>
      <x:c r="I3088" s="0" t="s">
        <x:v>1048</x:v>
      </x:c>
      <x:c r="J3088" s="45">
        <x:f>ROUND(E3088* H3088,5)</x:f>
      </x:c>
      <x:c r="K3088" s="46" t="s"/>
    </x:row>
    <x:row r="3089" spans="1:27">
      <x:c r="B3089" s="0" t="s">
        <x:v>1905</x:v>
      </x:c>
      <x:c r="C3089" s="0" t="s">
        <x:v>18</x:v>
      </x:c>
      <x:c r="D3089" s="0" t="s">
        <x:v>1906</x:v>
      </x:c>
      <x:c r="E3089" s="43" t="n">
        <x:v>0.15</x:v>
      </x:c>
      <x:c r="G3089" s="0" t="s">
        <x:v>1047</x:v>
      </x:c>
      <x:c r="H3089" s="44" t="n">
        <x:v>1.8</x:v>
      </x:c>
      <x:c r="I3089" s="0" t="s">
        <x:v>1048</x:v>
      </x:c>
      <x:c r="J3089" s="45">
        <x:f>ROUND(E3089* H3089,5)</x:f>
      </x:c>
      <x:c r="K3089" s="46" t="s"/>
    </x:row>
    <x:row r="3090" spans="1:27">
      <x:c r="B3090" s="0" t="s">
        <x:v>1907</x:v>
      </x:c>
      <x:c r="C3090" s="0" t="s">
        <x:v>50</x:v>
      </x:c>
      <x:c r="D3090" s="0" t="s">
        <x:v>1908</x:v>
      </x:c>
      <x:c r="E3090" s="43" t="n">
        <x:v>1.02</x:v>
      </x:c>
      <x:c r="G3090" s="0" t="s">
        <x:v>1047</x:v>
      </x:c>
      <x:c r="H3090" s="44" t="n">
        <x:v>1.63</x:v>
      </x:c>
      <x:c r="I3090" s="0" t="s">
        <x:v>1048</x:v>
      </x:c>
      <x:c r="J3090" s="45">
        <x:f>ROUND(E3090* H3090,5)</x:f>
      </x:c>
      <x:c r="K3090" s="46" t="s"/>
    </x:row>
    <x:row r="3091" spans="1:27">
      <x:c r="B3091" s="0" t="s">
        <x:v>1909</x:v>
      </x:c>
      <x:c r="C3091" s="0" t="s">
        <x:v>18</x:v>
      </x:c>
      <x:c r="D3091" s="0" t="s">
        <x:v>1910</x:v>
      </x:c>
      <x:c r="E3091" s="43" t="n">
        <x:v>0.56</x:v>
      </x:c>
      <x:c r="G3091" s="0" t="s">
        <x:v>1047</x:v>
      </x:c>
      <x:c r="H3091" s="44" t="n">
        <x:v>0.3</x:v>
      </x:c>
      <x:c r="I3091" s="0" t="s">
        <x:v>1048</x:v>
      </x:c>
      <x:c r="J3091" s="45">
        <x:f>ROUND(E3091* H3091,5)</x:f>
      </x:c>
      <x:c r="K3091" s="46" t="s"/>
    </x:row>
    <x:row r="3092" spans="1:27">
      <x:c r="D3092" s="47" t="s">
        <x:v>1062</x:v>
      </x:c>
      <x:c r="E3092" s="46" t="s"/>
      <x:c r="H3092" s="46" t="s"/>
      <x:c r="K3092" s="44">
        <x:f>SUM(J3088:J3091)</x:f>
      </x:c>
    </x:row>
    <x:row r="3093" spans="1:27">
      <x:c r="E3093" s="46" t="s"/>
      <x:c r="H3093" s="46" t="s"/>
      <x:c r="K3093" s="46" t="s"/>
    </x:row>
    <x:row r="3094" spans="1:27">
      <x:c r="D3094" s="47" t="s">
        <x:v>1064</x:v>
      </x:c>
      <x:c r="E3094" s="46" t="s"/>
      <x:c r="H3094" s="46" t="n">
        <x:v>1.5</x:v>
      </x:c>
      <x:c r="I3094" s="0" t="s">
        <x:v>1065</x:v>
      </x:c>
      <x:c r="J3094" s="0">
        <x:f>ROUND(H3094/100*K3086,5)</x:f>
      </x:c>
      <x:c r="K3094" s="46" t="s"/>
    </x:row>
    <x:row r="3095" spans="1:27">
      <x:c r="D3095" s="47" t="s">
        <x:v>1063</x:v>
      </x:c>
      <x:c r="E3095" s="46" t="s"/>
      <x:c r="H3095" s="46" t="s"/>
      <x:c r="K3095" s="48">
        <x:f>SUM(J3083:J3094)</x:f>
      </x:c>
    </x:row>
    <x:row r="3096" spans="1:27">
      <x:c r="D3096" s="47" t="s">
        <x:v>1130</x:v>
      </x:c>
      <x:c r="E3096" s="46" t="s"/>
      <x:c r="H3096" s="46" t="n">
        <x:v>15.53</x:v>
      </x:c>
      <x:c r="I3096" s="0" t="s">
        <x:v>1065</x:v>
      </x:c>
      <x:c r="K3096" s="44">
        <x:f>ROUND(H3096/100*K3095,5)</x:f>
      </x:c>
    </x:row>
    <x:row r="3097" spans="1:27">
      <x:c r="D3097" s="47" t="s">
        <x:v>1066</x:v>
      </x:c>
      <x:c r="E3097" s="46" t="s"/>
      <x:c r="H3097" s="46" t="s"/>
      <x:c r="K3097" s="48">
        <x:f>SUM(K3095:K3096)</x:f>
      </x:c>
    </x:row>
    <x:row r="3099" spans="1:27" customFormat="1" ht="45" customHeight="1">
      <x:c r="A3099" s="36" t="s">
        <x:v>1911</x:v>
      </x:c>
      <x:c r="B3099" s="36" t="s">
        <x:v>535</x:v>
      </x:c>
      <x:c r="C3099" s="37" t="s">
        <x:v>50</x:v>
      </x:c>
      <x:c r="D3099" s="38" t="s">
        <x:v>536</x:v>
      </x:c>
      <x:c r="E3099" s="37" t="s"/>
      <x:c r="F3099" s="37" t="s"/>
      <x:c r="G3099" s="37" t="s"/>
      <x:c r="H3099" s="39" t="s">
        <x:v>1041</x:v>
      </x:c>
      <x:c r="I3099" s="40" t="n">
        <x:v>1</x:v>
      </x:c>
      <x:c r="J3099" s="41" t="s"/>
      <x:c r="K3099" s="42">
        <x:f>ROUND(K3114,2)</x:f>
      </x:c>
      <x:c r="L3099" s="37" t="s"/>
      <x:c r="M3099" s="37" t="s"/>
      <x:c r="N3099" s="37" t="s"/>
      <x:c r="O3099" s="37" t="s"/>
      <x:c r="P3099" s="37" t="s"/>
      <x:c r="Q3099" s="37" t="s"/>
      <x:c r="R3099" s="37" t="s"/>
      <x:c r="S3099" s="37" t="s"/>
      <x:c r="T3099" s="37" t="s"/>
      <x:c r="U3099" s="37" t="s"/>
      <x:c r="V3099" s="37" t="s"/>
      <x:c r="W3099" s="37" t="s"/>
      <x:c r="X3099" s="37" t="s"/>
      <x:c r="Y3099" s="37" t="s"/>
      <x:c r="Z3099" s="37" t="s"/>
      <x:c r="AA3099" s="37" t="s"/>
    </x:row>
    <x:row r="3100" spans="1:27">
      <x:c r="B3100" s="14" t="s">
        <x:v>1042</x:v>
      </x:c>
    </x:row>
    <x:row r="3101" spans="1:27">
      <x:c r="B3101" s="0" t="s">
        <x:v>1255</x:v>
      </x:c>
      <x:c r="C3101" s="0" t="s">
        <x:v>1044</x:v>
      </x:c>
      <x:c r="D3101" s="0" t="s">
        <x:v>1256</x:v>
      </x:c>
      <x:c r="E3101" s="43" t="n">
        <x:v>0.1</x:v>
      </x:c>
      <x:c r="F3101" s="0" t="s">
        <x:v>1046</x:v>
      </x:c>
      <x:c r="G3101" s="0" t="s">
        <x:v>1047</x:v>
      </x:c>
      <x:c r="H3101" s="44" t="n">
        <x:v>27.71</x:v>
      </x:c>
      <x:c r="I3101" s="0" t="s">
        <x:v>1048</x:v>
      </x:c>
      <x:c r="J3101" s="45">
        <x:f>ROUND(E3101/I3099* H3101,5)</x:f>
      </x:c>
      <x:c r="K3101" s="46" t="s"/>
    </x:row>
    <x:row r="3102" spans="1:27">
      <x:c r="B3102" s="0" t="s">
        <x:v>1327</x:v>
      </x:c>
      <x:c r="C3102" s="0" t="s">
        <x:v>1044</x:v>
      </x:c>
      <x:c r="D3102" s="0" t="s">
        <x:v>1328</x:v>
      </x:c>
      <x:c r="E3102" s="43" t="n">
        <x:v>0.1</x:v>
      </x:c>
      <x:c r="F3102" s="0" t="s">
        <x:v>1046</x:v>
      </x:c>
      <x:c r="G3102" s="0" t="s">
        <x:v>1047</x:v>
      </x:c>
      <x:c r="H3102" s="44" t="n">
        <x:v>23.89</x:v>
      </x:c>
      <x:c r="I3102" s="0" t="s">
        <x:v>1048</x:v>
      </x:c>
      <x:c r="J3102" s="45">
        <x:f>ROUND(E3102/I3099* H3102,5)</x:f>
      </x:c>
      <x:c r="K3102" s="46" t="s"/>
    </x:row>
    <x:row r="3103" spans="1:27">
      <x:c r="D3103" s="47" t="s">
        <x:v>1049</x:v>
      </x:c>
      <x:c r="E3103" s="46" t="s"/>
      <x:c r="H3103" s="46" t="s"/>
      <x:c r="K3103" s="44">
        <x:f>SUM(J3101:J3102)</x:f>
      </x:c>
    </x:row>
    <x:row r="3104" spans="1:27">
      <x:c r="B3104" s="14" t="s">
        <x:v>1054</x:v>
      </x:c>
      <x:c r="E3104" s="46" t="s"/>
      <x:c r="H3104" s="46" t="s"/>
      <x:c r="K3104" s="46" t="s"/>
    </x:row>
    <x:row r="3105" spans="1:27">
      <x:c r="B3105" s="0" t="s">
        <x:v>1912</x:v>
      </x:c>
      <x:c r="C3105" s="0" t="s">
        <x:v>18</x:v>
      </x:c>
      <x:c r="D3105" s="0" t="s">
        <x:v>1913</x:v>
      </x:c>
      <x:c r="E3105" s="43" t="n">
        <x:v>0.3</x:v>
      </x:c>
      <x:c r="G3105" s="0" t="s">
        <x:v>1047</x:v>
      </x:c>
      <x:c r="H3105" s="44" t="n">
        <x:v>1.09</x:v>
      </x:c>
      <x:c r="I3105" s="0" t="s">
        <x:v>1048</x:v>
      </x:c>
      <x:c r="J3105" s="45">
        <x:f>ROUND(E3105* H3105,5)</x:f>
      </x:c>
      <x:c r="K3105" s="46" t="s"/>
    </x:row>
    <x:row r="3106" spans="1:27">
      <x:c r="B3106" s="0" t="s">
        <x:v>1914</x:v>
      </x:c>
      <x:c r="C3106" s="0" t="s">
        <x:v>50</x:v>
      </x:c>
      <x:c r="D3106" s="0" t="s">
        <x:v>1915</x:v>
      </x:c>
      <x:c r="E3106" s="43" t="n">
        <x:v>1.02</x:v>
      </x:c>
      <x:c r="G3106" s="0" t="s">
        <x:v>1047</x:v>
      </x:c>
      <x:c r="H3106" s="44" t="n">
        <x:v>3.52</x:v>
      </x:c>
      <x:c r="I3106" s="0" t="s">
        <x:v>1048</x:v>
      </x:c>
      <x:c r="J3106" s="45">
        <x:f>ROUND(E3106* H3106,5)</x:f>
      </x:c>
      <x:c r="K3106" s="46" t="s"/>
    </x:row>
    <x:row r="3107" spans="1:27">
      <x:c r="B3107" s="0" t="s">
        <x:v>1916</x:v>
      </x:c>
      <x:c r="C3107" s="0" t="s">
        <x:v>18</x:v>
      </x:c>
      <x:c r="D3107" s="0" t="s">
        <x:v>1917</x:v>
      </x:c>
      <x:c r="E3107" s="43" t="n">
        <x:v>0.15</x:v>
      </x:c>
      <x:c r="G3107" s="0" t="s">
        <x:v>1047</x:v>
      </x:c>
      <x:c r="H3107" s="44" t="n">
        <x:v>1.75</x:v>
      </x:c>
      <x:c r="I3107" s="0" t="s">
        <x:v>1048</x:v>
      </x:c>
      <x:c r="J3107" s="45">
        <x:f>ROUND(E3107* H3107,5)</x:f>
      </x:c>
      <x:c r="K3107" s="46" t="s"/>
    </x:row>
    <x:row r="3108" spans="1:27">
      <x:c r="B3108" s="0" t="s">
        <x:v>1918</x:v>
      </x:c>
      <x:c r="C3108" s="0" t="s">
        <x:v>18</x:v>
      </x:c>
      <x:c r="D3108" s="0" t="s">
        <x:v>1919</x:v>
      </x:c>
      <x:c r="E3108" s="43" t="n">
        <x:v>0.56</x:v>
      </x:c>
      <x:c r="G3108" s="0" t="s">
        <x:v>1047</x:v>
      </x:c>
      <x:c r="H3108" s="44" t="n">
        <x:v>0.3</x:v>
      </x:c>
      <x:c r="I3108" s="0" t="s">
        <x:v>1048</x:v>
      </x:c>
      <x:c r="J3108" s="45">
        <x:f>ROUND(E3108* H3108,5)</x:f>
      </x:c>
      <x:c r="K3108" s="46" t="s"/>
    </x:row>
    <x:row r="3109" spans="1:27">
      <x:c r="D3109" s="47" t="s">
        <x:v>1062</x:v>
      </x:c>
      <x:c r="E3109" s="46" t="s"/>
      <x:c r="H3109" s="46" t="s"/>
      <x:c r="K3109" s="44">
        <x:f>SUM(J3105:J3108)</x:f>
      </x:c>
    </x:row>
    <x:row r="3110" spans="1:27">
      <x:c r="E3110" s="46" t="s"/>
      <x:c r="H3110" s="46" t="s"/>
      <x:c r="K3110" s="46" t="s"/>
    </x:row>
    <x:row r="3111" spans="1:27">
      <x:c r="D3111" s="47" t="s">
        <x:v>1064</x:v>
      </x:c>
      <x:c r="E3111" s="46" t="s"/>
      <x:c r="H3111" s="46" t="n">
        <x:v>1.5</x:v>
      </x:c>
      <x:c r="I3111" s="0" t="s">
        <x:v>1065</x:v>
      </x:c>
      <x:c r="J3111" s="0">
        <x:f>ROUND(H3111/100*K3103,5)</x:f>
      </x:c>
      <x:c r="K3111" s="46" t="s"/>
    </x:row>
    <x:row r="3112" spans="1:27">
      <x:c r="D3112" s="47" t="s">
        <x:v>1063</x:v>
      </x:c>
      <x:c r="E3112" s="46" t="s"/>
      <x:c r="H3112" s="46" t="s"/>
      <x:c r="K3112" s="48">
        <x:f>SUM(J3100:J3111)</x:f>
      </x:c>
    </x:row>
    <x:row r="3113" spans="1:27">
      <x:c r="D3113" s="47" t="s">
        <x:v>1130</x:v>
      </x:c>
      <x:c r="E3113" s="46" t="s"/>
      <x:c r="H3113" s="46" t="n">
        <x:v>15.53</x:v>
      </x:c>
      <x:c r="I3113" s="0" t="s">
        <x:v>1065</x:v>
      </x:c>
      <x:c r="K3113" s="44">
        <x:f>ROUND(H3113/100*K3112,5)</x:f>
      </x:c>
    </x:row>
    <x:row r="3114" spans="1:27">
      <x:c r="D3114" s="47" t="s">
        <x:v>1066</x:v>
      </x:c>
      <x:c r="E3114" s="46" t="s"/>
      <x:c r="H3114" s="46" t="s"/>
      <x:c r="K3114" s="48">
        <x:f>SUM(K3112:K3113)</x:f>
      </x:c>
    </x:row>
    <x:row r="3116" spans="1:27" customFormat="1" ht="45" customHeight="1">
      <x:c r="A3116" s="36" t="s">
        <x:v>1920</x:v>
      </x:c>
      <x:c r="B3116" s="36" t="s">
        <x:v>537</x:v>
      </x:c>
      <x:c r="C3116" s="37" t="s">
        <x:v>50</x:v>
      </x:c>
      <x:c r="D3116" s="38" t="s">
        <x:v>538</x:v>
      </x:c>
      <x:c r="E3116" s="37" t="s"/>
      <x:c r="F3116" s="37" t="s"/>
      <x:c r="G3116" s="37" t="s"/>
      <x:c r="H3116" s="39" t="s">
        <x:v>1041</x:v>
      </x:c>
      <x:c r="I3116" s="40" t="n">
        <x:v>1</x:v>
      </x:c>
      <x:c r="J3116" s="41" t="s"/>
      <x:c r="K3116" s="42">
        <x:f>ROUND(K3131,2)</x:f>
      </x:c>
      <x:c r="L3116" s="37" t="s"/>
      <x:c r="M3116" s="37" t="s"/>
      <x:c r="N3116" s="37" t="s"/>
      <x:c r="O3116" s="37" t="s"/>
      <x:c r="P3116" s="37" t="s"/>
      <x:c r="Q3116" s="37" t="s"/>
      <x:c r="R3116" s="37" t="s"/>
      <x:c r="S3116" s="37" t="s"/>
      <x:c r="T3116" s="37" t="s"/>
      <x:c r="U3116" s="37" t="s"/>
      <x:c r="V3116" s="37" t="s"/>
      <x:c r="W3116" s="37" t="s"/>
      <x:c r="X3116" s="37" t="s"/>
      <x:c r="Y3116" s="37" t="s"/>
      <x:c r="Z3116" s="37" t="s"/>
      <x:c r="AA3116" s="37" t="s"/>
    </x:row>
    <x:row r="3117" spans="1:27">
      <x:c r="B3117" s="14" t="s">
        <x:v>1042</x:v>
      </x:c>
    </x:row>
    <x:row r="3118" spans="1:27">
      <x:c r="B3118" s="0" t="s">
        <x:v>1327</x:v>
      </x:c>
      <x:c r="C3118" s="0" t="s">
        <x:v>1044</x:v>
      </x:c>
      <x:c r="D3118" s="0" t="s">
        <x:v>1328</x:v>
      </x:c>
      <x:c r="E3118" s="43" t="n">
        <x:v>0.1</x:v>
      </x:c>
      <x:c r="F3118" s="0" t="s">
        <x:v>1046</x:v>
      </x:c>
      <x:c r="G3118" s="0" t="s">
        <x:v>1047</x:v>
      </x:c>
      <x:c r="H3118" s="44" t="n">
        <x:v>23.89</x:v>
      </x:c>
      <x:c r="I3118" s="0" t="s">
        <x:v>1048</x:v>
      </x:c>
      <x:c r="J3118" s="45">
        <x:f>ROUND(E3118/I3116* H3118,5)</x:f>
      </x:c>
      <x:c r="K3118" s="46" t="s"/>
    </x:row>
    <x:row r="3119" spans="1:27">
      <x:c r="B3119" s="0" t="s">
        <x:v>1255</x:v>
      </x:c>
      <x:c r="C3119" s="0" t="s">
        <x:v>1044</x:v>
      </x:c>
      <x:c r="D3119" s="0" t="s">
        <x:v>1256</x:v>
      </x:c>
      <x:c r="E3119" s="43" t="n">
        <x:v>0.1</x:v>
      </x:c>
      <x:c r="F3119" s="0" t="s">
        <x:v>1046</x:v>
      </x:c>
      <x:c r="G3119" s="0" t="s">
        <x:v>1047</x:v>
      </x:c>
      <x:c r="H3119" s="44" t="n">
        <x:v>27.71</x:v>
      </x:c>
      <x:c r="I3119" s="0" t="s">
        <x:v>1048</x:v>
      </x:c>
      <x:c r="J3119" s="45">
        <x:f>ROUND(E3119/I3116* H3119,5)</x:f>
      </x:c>
      <x:c r="K3119" s="46" t="s"/>
    </x:row>
    <x:row r="3120" spans="1:27">
      <x:c r="D3120" s="47" t="s">
        <x:v>1049</x:v>
      </x:c>
      <x:c r="E3120" s="46" t="s"/>
      <x:c r="H3120" s="46" t="s"/>
      <x:c r="K3120" s="44">
        <x:f>SUM(J3118:J3119)</x:f>
      </x:c>
    </x:row>
    <x:row r="3121" spans="1:27">
      <x:c r="B3121" s="14" t="s">
        <x:v>1054</x:v>
      </x:c>
      <x:c r="E3121" s="46" t="s"/>
      <x:c r="H3121" s="46" t="s"/>
      <x:c r="K3121" s="46" t="s"/>
    </x:row>
    <x:row r="3122" spans="1:27">
      <x:c r="B3122" s="0" t="s">
        <x:v>1921</x:v>
      </x:c>
      <x:c r="C3122" s="0" t="s">
        <x:v>18</x:v>
      </x:c>
      <x:c r="D3122" s="0" t="s">
        <x:v>1922</x:v>
      </x:c>
      <x:c r="E3122" s="43" t="n">
        <x:v>0.15</x:v>
      </x:c>
      <x:c r="G3122" s="0" t="s">
        <x:v>1047</x:v>
      </x:c>
      <x:c r="H3122" s="44" t="n">
        <x:v>1.1</x:v>
      </x:c>
      <x:c r="I3122" s="0" t="s">
        <x:v>1048</x:v>
      </x:c>
      <x:c r="J3122" s="45">
        <x:f>ROUND(E3122* H3122,5)</x:f>
      </x:c>
      <x:c r="K3122" s="46" t="s"/>
    </x:row>
    <x:row r="3123" spans="1:27">
      <x:c r="B3123" s="0" t="s">
        <x:v>1923</x:v>
      </x:c>
      <x:c r="C3123" s="0" t="s">
        <x:v>50</x:v>
      </x:c>
      <x:c r="D3123" s="0" t="s">
        <x:v>1924</x:v>
      </x:c>
      <x:c r="E3123" s="43" t="n">
        <x:v>1.02</x:v>
      </x:c>
      <x:c r="G3123" s="0" t="s">
        <x:v>1047</x:v>
      </x:c>
      <x:c r="H3123" s="44" t="n">
        <x:v>4.36</x:v>
      </x:c>
      <x:c r="I3123" s="0" t="s">
        <x:v>1048</x:v>
      </x:c>
      <x:c r="J3123" s="45">
        <x:f>ROUND(E3123* H3123,5)</x:f>
      </x:c>
      <x:c r="K3123" s="46" t="s"/>
    </x:row>
    <x:row r="3124" spans="1:27">
      <x:c r="B3124" s="0" t="s">
        <x:v>1925</x:v>
      </x:c>
      <x:c r="C3124" s="0" t="s">
        <x:v>18</x:v>
      </x:c>
      <x:c r="D3124" s="0" t="s">
        <x:v>1926</x:v>
      </x:c>
      <x:c r="E3124" s="43" t="n">
        <x:v>0.56</x:v>
      </x:c>
      <x:c r="G3124" s="0" t="s">
        <x:v>1047</x:v>
      </x:c>
      <x:c r="H3124" s="44" t="n">
        <x:v>0.3</x:v>
      </x:c>
      <x:c r="I3124" s="0" t="s">
        <x:v>1048</x:v>
      </x:c>
      <x:c r="J3124" s="45">
        <x:f>ROUND(E3124* H3124,5)</x:f>
      </x:c>
      <x:c r="K3124" s="46" t="s"/>
    </x:row>
    <x:row r="3125" spans="1:27">
      <x:c r="B3125" s="0" t="s">
        <x:v>1927</x:v>
      </x:c>
      <x:c r="C3125" s="0" t="s">
        <x:v>18</x:v>
      </x:c>
      <x:c r="D3125" s="0" t="s">
        <x:v>1928</x:v>
      </x:c>
      <x:c r="E3125" s="43" t="n">
        <x:v>0.3</x:v>
      </x:c>
      <x:c r="G3125" s="0" t="s">
        <x:v>1047</x:v>
      </x:c>
      <x:c r="H3125" s="44" t="n">
        <x:v>1.57</x:v>
      </x:c>
      <x:c r="I3125" s="0" t="s">
        <x:v>1048</x:v>
      </x:c>
      <x:c r="J3125" s="45">
        <x:f>ROUND(E3125* H3125,5)</x:f>
      </x:c>
      <x:c r="K3125" s="46" t="s"/>
    </x:row>
    <x:row r="3126" spans="1:27">
      <x:c r="D3126" s="47" t="s">
        <x:v>1062</x:v>
      </x:c>
      <x:c r="E3126" s="46" t="s"/>
      <x:c r="H3126" s="46" t="s"/>
      <x:c r="K3126" s="44">
        <x:f>SUM(J3122:J3125)</x:f>
      </x:c>
    </x:row>
    <x:row r="3127" spans="1:27">
      <x:c r="E3127" s="46" t="s"/>
      <x:c r="H3127" s="46" t="s"/>
      <x:c r="K3127" s="46" t="s"/>
    </x:row>
    <x:row r="3128" spans="1:27">
      <x:c r="D3128" s="47" t="s">
        <x:v>1064</x:v>
      </x:c>
      <x:c r="E3128" s="46" t="s"/>
      <x:c r="H3128" s="46" t="n">
        <x:v>1.5</x:v>
      </x:c>
      <x:c r="I3128" s="0" t="s">
        <x:v>1065</x:v>
      </x:c>
      <x:c r="J3128" s="0">
        <x:f>ROUND(H3128/100*K3120,5)</x:f>
      </x:c>
      <x:c r="K3128" s="46" t="s"/>
    </x:row>
    <x:row r="3129" spans="1:27">
      <x:c r="D3129" s="47" t="s">
        <x:v>1063</x:v>
      </x:c>
      <x:c r="E3129" s="46" t="s"/>
      <x:c r="H3129" s="46" t="s"/>
      <x:c r="K3129" s="48">
        <x:f>SUM(J3117:J3128)</x:f>
      </x:c>
    </x:row>
    <x:row r="3130" spans="1:27">
      <x:c r="D3130" s="47" t="s">
        <x:v>1130</x:v>
      </x:c>
      <x:c r="E3130" s="46" t="s"/>
      <x:c r="H3130" s="46" t="n">
        <x:v>15.53</x:v>
      </x:c>
      <x:c r="I3130" s="0" t="s">
        <x:v>1065</x:v>
      </x:c>
      <x:c r="K3130" s="44">
        <x:f>ROUND(H3130/100*K3129,5)</x:f>
      </x:c>
    </x:row>
    <x:row r="3131" spans="1:27">
      <x:c r="D3131" s="47" t="s">
        <x:v>1066</x:v>
      </x:c>
      <x:c r="E3131" s="46" t="s"/>
      <x:c r="H3131" s="46" t="s"/>
      <x:c r="K3131" s="48">
        <x:f>SUM(K3129:K3130)</x:f>
      </x:c>
    </x:row>
    <x:row r="3133" spans="1:27" customFormat="1" ht="45" customHeight="1">
      <x:c r="A3133" s="36" t="s">
        <x:v>1929</x:v>
      </x:c>
      <x:c r="B3133" s="36" t="s">
        <x:v>539</x:v>
      </x:c>
      <x:c r="C3133" s="37" t="s">
        <x:v>50</x:v>
      </x:c>
      <x:c r="D3133" s="38" t="s">
        <x:v>540</x:v>
      </x:c>
      <x:c r="E3133" s="37" t="s"/>
      <x:c r="F3133" s="37" t="s"/>
      <x:c r="G3133" s="37" t="s"/>
      <x:c r="H3133" s="39" t="s">
        <x:v>1041</x:v>
      </x:c>
      <x:c r="I3133" s="40" t="n">
        <x:v>1</x:v>
      </x:c>
      <x:c r="J3133" s="41" t="s"/>
      <x:c r="K3133" s="42">
        <x:f>ROUND(K3148,2)</x:f>
      </x:c>
      <x:c r="L3133" s="37" t="s"/>
      <x:c r="M3133" s="37" t="s"/>
      <x:c r="N3133" s="37" t="s"/>
      <x:c r="O3133" s="37" t="s"/>
      <x:c r="P3133" s="37" t="s"/>
      <x:c r="Q3133" s="37" t="s"/>
      <x:c r="R3133" s="37" t="s"/>
      <x:c r="S3133" s="37" t="s"/>
      <x:c r="T3133" s="37" t="s"/>
      <x:c r="U3133" s="37" t="s"/>
      <x:c r="V3133" s="37" t="s"/>
      <x:c r="W3133" s="37" t="s"/>
      <x:c r="X3133" s="37" t="s"/>
      <x:c r="Y3133" s="37" t="s"/>
      <x:c r="Z3133" s="37" t="s"/>
      <x:c r="AA3133" s="37" t="s"/>
    </x:row>
    <x:row r="3134" spans="1:27">
      <x:c r="B3134" s="14" t="s">
        <x:v>1042</x:v>
      </x:c>
    </x:row>
    <x:row r="3135" spans="1:27">
      <x:c r="B3135" s="0" t="s">
        <x:v>1327</x:v>
      </x:c>
      <x:c r="C3135" s="0" t="s">
        <x:v>1044</x:v>
      </x:c>
      <x:c r="D3135" s="0" t="s">
        <x:v>1328</x:v>
      </x:c>
      <x:c r="E3135" s="43" t="n">
        <x:v>0.11</x:v>
      </x:c>
      <x:c r="F3135" s="0" t="s">
        <x:v>1046</x:v>
      </x:c>
      <x:c r="G3135" s="0" t="s">
        <x:v>1047</x:v>
      </x:c>
      <x:c r="H3135" s="44" t="n">
        <x:v>23.89</x:v>
      </x:c>
      <x:c r="I3135" s="0" t="s">
        <x:v>1048</x:v>
      </x:c>
      <x:c r="J3135" s="45">
        <x:f>ROUND(E3135/I3133* H3135,5)</x:f>
      </x:c>
      <x:c r="K3135" s="46" t="s"/>
    </x:row>
    <x:row r="3136" spans="1:27">
      <x:c r="B3136" s="0" t="s">
        <x:v>1255</x:v>
      </x:c>
      <x:c r="C3136" s="0" t="s">
        <x:v>1044</x:v>
      </x:c>
      <x:c r="D3136" s="0" t="s">
        <x:v>1256</x:v>
      </x:c>
      <x:c r="E3136" s="43" t="n">
        <x:v>0.11</x:v>
      </x:c>
      <x:c r="F3136" s="0" t="s">
        <x:v>1046</x:v>
      </x:c>
      <x:c r="G3136" s="0" t="s">
        <x:v>1047</x:v>
      </x:c>
      <x:c r="H3136" s="44" t="n">
        <x:v>27.71</x:v>
      </x:c>
      <x:c r="I3136" s="0" t="s">
        <x:v>1048</x:v>
      </x:c>
      <x:c r="J3136" s="45">
        <x:f>ROUND(E3136/I3133* H3136,5)</x:f>
      </x:c>
      <x:c r="K3136" s="46" t="s"/>
    </x:row>
    <x:row r="3137" spans="1:27">
      <x:c r="D3137" s="47" t="s">
        <x:v>1049</x:v>
      </x:c>
      <x:c r="E3137" s="46" t="s"/>
      <x:c r="H3137" s="46" t="s"/>
      <x:c r="K3137" s="44">
        <x:f>SUM(J3135:J3136)</x:f>
      </x:c>
    </x:row>
    <x:row r="3138" spans="1:27">
      <x:c r="B3138" s="14" t="s">
        <x:v>1054</x:v>
      </x:c>
      <x:c r="E3138" s="46" t="s"/>
      <x:c r="H3138" s="46" t="s"/>
      <x:c r="K3138" s="46" t="s"/>
    </x:row>
    <x:row r="3139" spans="1:27">
      <x:c r="B3139" s="0" t="s">
        <x:v>1930</x:v>
      </x:c>
      <x:c r="C3139" s="0" t="s">
        <x:v>50</x:v>
      </x:c>
      <x:c r="D3139" s="0" t="s">
        <x:v>1931</x:v>
      </x:c>
      <x:c r="E3139" s="43" t="n">
        <x:v>1.02</x:v>
      </x:c>
      <x:c r="G3139" s="0" t="s">
        <x:v>1047</x:v>
      </x:c>
      <x:c r="H3139" s="44" t="n">
        <x:v>14.81</x:v>
      </x:c>
      <x:c r="I3139" s="0" t="s">
        <x:v>1048</x:v>
      </x:c>
      <x:c r="J3139" s="45">
        <x:f>ROUND(E3139* H3139,5)</x:f>
      </x:c>
      <x:c r="K3139" s="46" t="s"/>
    </x:row>
    <x:row r="3140" spans="1:27">
      <x:c r="B3140" s="0" t="s">
        <x:v>1932</x:v>
      </x:c>
      <x:c r="C3140" s="0" t="s">
        <x:v>18</x:v>
      </x:c>
      <x:c r="D3140" s="0" t="s">
        <x:v>1933</x:v>
      </x:c>
      <x:c r="E3140" s="43" t="n">
        <x:v>0.15</x:v>
      </x:c>
      <x:c r="G3140" s="0" t="s">
        <x:v>1047</x:v>
      </x:c>
      <x:c r="H3140" s="44" t="n">
        <x:v>1.82</x:v>
      </x:c>
      <x:c r="I3140" s="0" t="s">
        <x:v>1048</x:v>
      </x:c>
      <x:c r="J3140" s="45">
        <x:f>ROUND(E3140* H3140,5)</x:f>
      </x:c>
      <x:c r="K3140" s="46" t="s"/>
    </x:row>
    <x:row r="3141" spans="1:27">
      <x:c r="B3141" s="0" t="s">
        <x:v>1934</x:v>
      </x:c>
      <x:c r="C3141" s="0" t="s">
        <x:v>18</x:v>
      </x:c>
      <x:c r="D3141" s="0" t="s">
        <x:v>1935</x:v>
      </x:c>
      <x:c r="E3141" s="43" t="n">
        <x:v>0.3</x:v>
      </x:c>
      <x:c r="G3141" s="0" t="s">
        <x:v>1047</x:v>
      </x:c>
      <x:c r="H3141" s="44" t="n">
        <x:v>1.69</x:v>
      </x:c>
      <x:c r="I3141" s="0" t="s">
        <x:v>1048</x:v>
      </x:c>
      <x:c r="J3141" s="45">
        <x:f>ROUND(E3141* H3141,5)</x:f>
      </x:c>
      <x:c r="K3141" s="46" t="s"/>
    </x:row>
    <x:row r="3142" spans="1:27">
      <x:c r="B3142" s="0" t="s">
        <x:v>1936</x:v>
      </x:c>
      <x:c r="C3142" s="0" t="s">
        <x:v>18</x:v>
      </x:c>
      <x:c r="D3142" s="0" t="s">
        <x:v>1937</x:v>
      </x:c>
      <x:c r="E3142" s="43" t="n">
        <x:v>0.4</x:v>
      </x:c>
      <x:c r="G3142" s="0" t="s">
        <x:v>1047</x:v>
      </x:c>
      <x:c r="H3142" s="44" t="n">
        <x:v>0.31</x:v>
      </x:c>
      <x:c r="I3142" s="0" t="s">
        <x:v>1048</x:v>
      </x:c>
      <x:c r="J3142" s="45">
        <x:f>ROUND(E3142* H3142,5)</x:f>
      </x:c>
      <x:c r="K3142" s="46" t="s"/>
    </x:row>
    <x:row r="3143" spans="1:27">
      <x:c r="D3143" s="47" t="s">
        <x:v>1062</x:v>
      </x:c>
      <x:c r="E3143" s="46" t="s"/>
      <x:c r="H3143" s="46" t="s"/>
      <x:c r="K3143" s="44">
        <x:f>SUM(J3139:J3142)</x:f>
      </x:c>
    </x:row>
    <x:row r="3144" spans="1:27">
      <x:c r="E3144" s="46" t="s"/>
      <x:c r="H3144" s="46" t="s"/>
      <x:c r="K3144" s="46" t="s"/>
    </x:row>
    <x:row r="3145" spans="1:27">
      <x:c r="D3145" s="47" t="s">
        <x:v>1064</x:v>
      </x:c>
      <x:c r="E3145" s="46" t="s"/>
      <x:c r="H3145" s="46" t="n">
        <x:v>1.5</x:v>
      </x:c>
      <x:c r="I3145" s="0" t="s">
        <x:v>1065</x:v>
      </x:c>
      <x:c r="J3145" s="0">
        <x:f>ROUND(H3145/100*K3137,5)</x:f>
      </x:c>
      <x:c r="K3145" s="46" t="s"/>
    </x:row>
    <x:row r="3146" spans="1:27">
      <x:c r="D3146" s="47" t="s">
        <x:v>1063</x:v>
      </x:c>
      <x:c r="E3146" s="46" t="s"/>
      <x:c r="H3146" s="46" t="s"/>
      <x:c r="K3146" s="48">
        <x:f>SUM(J3134:J3145)</x:f>
      </x:c>
    </x:row>
    <x:row r="3147" spans="1:27">
      <x:c r="D3147" s="47" t="s">
        <x:v>1130</x:v>
      </x:c>
      <x:c r="E3147" s="46" t="s"/>
      <x:c r="H3147" s="46" t="n">
        <x:v>15.53</x:v>
      </x:c>
      <x:c r="I3147" s="0" t="s">
        <x:v>1065</x:v>
      </x:c>
      <x:c r="K3147" s="44">
        <x:f>ROUND(H3147/100*K3146,5)</x:f>
      </x:c>
    </x:row>
    <x:row r="3148" spans="1:27">
      <x:c r="D3148" s="47" t="s">
        <x:v>1066</x:v>
      </x:c>
      <x:c r="E3148" s="46" t="s"/>
      <x:c r="H3148" s="46" t="s"/>
      <x:c r="K3148" s="48">
        <x:f>SUM(K3146:K3147)</x:f>
      </x:c>
    </x:row>
    <x:row r="3150" spans="1:27" customFormat="1" ht="45" customHeight="1">
      <x:c r="A3150" s="36" t="s">
        <x:v>1938</x:v>
      </x:c>
      <x:c r="B3150" s="36" t="s">
        <x:v>541</x:v>
      </x:c>
      <x:c r="C3150" s="37" t="s">
        <x:v>50</x:v>
      </x:c>
      <x:c r="D3150" s="38" t="s">
        <x:v>542</x:v>
      </x:c>
      <x:c r="E3150" s="37" t="s"/>
      <x:c r="F3150" s="37" t="s"/>
      <x:c r="G3150" s="37" t="s"/>
      <x:c r="H3150" s="39" t="s">
        <x:v>1041</x:v>
      </x:c>
      <x:c r="I3150" s="40" t="n">
        <x:v>1</x:v>
      </x:c>
      <x:c r="J3150" s="41" t="s"/>
      <x:c r="K3150" s="42">
        <x:f>ROUND(K3165,2)</x:f>
      </x:c>
      <x:c r="L3150" s="37" t="s"/>
      <x:c r="M3150" s="37" t="s"/>
      <x:c r="N3150" s="37" t="s"/>
      <x:c r="O3150" s="37" t="s"/>
      <x:c r="P3150" s="37" t="s"/>
      <x:c r="Q3150" s="37" t="s"/>
      <x:c r="R3150" s="37" t="s"/>
      <x:c r="S3150" s="37" t="s"/>
      <x:c r="T3150" s="37" t="s"/>
      <x:c r="U3150" s="37" t="s"/>
      <x:c r="V3150" s="37" t="s"/>
      <x:c r="W3150" s="37" t="s"/>
      <x:c r="X3150" s="37" t="s"/>
      <x:c r="Y3150" s="37" t="s"/>
      <x:c r="Z3150" s="37" t="s"/>
      <x:c r="AA3150" s="37" t="s"/>
    </x:row>
    <x:row r="3151" spans="1:27">
      <x:c r="B3151" s="14" t="s">
        <x:v>1042</x:v>
      </x:c>
    </x:row>
    <x:row r="3152" spans="1:27">
      <x:c r="B3152" s="0" t="s">
        <x:v>1255</x:v>
      </x:c>
      <x:c r="C3152" s="0" t="s">
        <x:v>1044</x:v>
      </x:c>
      <x:c r="D3152" s="0" t="s">
        <x:v>1256</x:v>
      </x:c>
      <x:c r="E3152" s="43" t="n">
        <x:v>0.12</x:v>
      </x:c>
      <x:c r="F3152" s="0" t="s">
        <x:v>1046</x:v>
      </x:c>
      <x:c r="G3152" s="0" t="s">
        <x:v>1047</x:v>
      </x:c>
      <x:c r="H3152" s="44" t="n">
        <x:v>27.71</x:v>
      </x:c>
      <x:c r="I3152" s="0" t="s">
        <x:v>1048</x:v>
      </x:c>
      <x:c r="J3152" s="45">
        <x:f>ROUND(E3152/I3150* H3152,5)</x:f>
      </x:c>
      <x:c r="K3152" s="46" t="s"/>
    </x:row>
    <x:row r="3153" spans="1:27">
      <x:c r="B3153" s="0" t="s">
        <x:v>1327</x:v>
      </x:c>
      <x:c r="C3153" s="0" t="s">
        <x:v>1044</x:v>
      </x:c>
      <x:c r="D3153" s="0" t="s">
        <x:v>1328</x:v>
      </x:c>
      <x:c r="E3153" s="43" t="n">
        <x:v>0.12</x:v>
      </x:c>
      <x:c r="F3153" s="0" t="s">
        <x:v>1046</x:v>
      </x:c>
      <x:c r="G3153" s="0" t="s">
        <x:v>1047</x:v>
      </x:c>
      <x:c r="H3153" s="44" t="n">
        <x:v>23.89</x:v>
      </x:c>
      <x:c r="I3153" s="0" t="s">
        <x:v>1048</x:v>
      </x:c>
      <x:c r="J3153" s="45">
        <x:f>ROUND(E3153/I3150* H3153,5)</x:f>
      </x:c>
      <x:c r="K3153" s="46" t="s"/>
    </x:row>
    <x:row r="3154" spans="1:27">
      <x:c r="D3154" s="47" t="s">
        <x:v>1049</x:v>
      </x:c>
      <x:c r="E3154" s="46" t="s"/>
      <x:c r="H3154" s="46" t="s"/>
      <x:c r="K3154" s="44">
        <x:f>SUM(J3152:J3153)</x:f>
      </x:c>
    </x:row>
    <x:row r="3155" spans="1:27">
      <x:c r="B3155" s="14" t="s">
        <x:v>1054</x:v>
      </x:c>
      <x:c r="E3155" s="46" t="s"/>
      <x:c r="H3155" s="46" t="s"/>
      <x:c r="K3155" s="46" t="s"/>
    </x:row>
    <x:row r="3156" spans="1:27">
      <x:c r="B3156" s="0" t="s">
        <x:v>1939</x:v>
      </x:c>
      <x:c r="C3156" s="0" t="s">
        <x:v>18</x:v>
      </x:c>
      <x:c r="D3156" s="0" t="s">
        <x:v>1940</x:v>
      </x:c>
      <x:c r="E3156" s="43" t="n">
        <x:v>0.15</x:v>
      </x:c>
      <x:c r="G3156" s="0" t="s">
        <x:v>1047</x:v>
      </x:c>
      <x:c r="H3156" s="44" t="n">
        <x:v>1.9</x:v>
      </x:c>
      <x:c r="I3156" s="0" t="s">
        <x:v>1048</x:v>
      </x:c>
      <x:c r="J3156" s="45">
        <x:f>ROUND(E3156* H3156,5)</x:f>
      </x:c>
      <x:c r="K3156" s="46" t="s"/>
    </x:row>
    <x:row r="3157" spans="1:27">
      <x:c r="B3157" s="0" t="s">
        <x:v>1941</x:v>
      </x:c>
      <x:c r="C3157" s="0" t="s">
        <x:v>50</x:v>
      </x:c>
      <x:c r="D3157" s="0" t="s">
        <x:v>1942</x:v>
      </x:c>
      <x:c r="E3157" s="43" t="n">
        <x:v>1.02</x:v>
      </x:c>
      <x:c r="G3157" s="0" t="s">
        <x:v>1047</x:v>
      </x:c>
      <x:c r="H3157" s="44" t="n">
        <x:v>17.21</x:v>
      </x:c>
      <x:c r="I3157" s="0" t="s">
        <x:v>1048</x:v>
      </x:c>
      <x:c r="J3157" s="45">
        <x:f>ROUND(E3157* H3157,5)</x:f>
      </x:c>
      <x:c r="K3157" s="46" t="s"/>
    </x:row>
    <x:row r="3158" spans="1:27">
      <x:c r="B3158" s="0" t="s">
        <x:v>1943</x:v>
      </x:c>
      <x:c r="C3158" s="0" t="s">
        <x:v>18</x:v>
      </x:c>
      <x:c r="D3158" s="0" t="s">
        <x:v>1944</x:v>
      </x:c>
      <x:c r="E3158" s="43" t="n">
        <x:v>0.3</x:v>
      </x:c>
      <x:c r="G3158" s="0" t="s">
        <x:v>1047</x:v>
      </x:c>
      <x:c r="H3158" s="44" t="n">
        <x:v>1.97</x:v>
      </x:c>
      <x:c r="I3158" s="0" t="s">
        <x:v>1048</x:v>
      </x:c>
      <x:c r="J3158" s="45">
        <x:f>ROUND(E3158* H3158,5)</x:f>
      </x:c>
      <x:c r="K3158" s="46" t="s"/>
    </x:row>
    <x:row r="3159" spans="1:27">
      <x:c r="B3159" s="0" t="s">
        <x:v>1945</x:v>
      </x:c>
      <x:c r="C3159" s="0" t="s">
        <x:v>18</x:v>
      </x:c>
      <x:c r="D3159" s="0" t="s">
        <x:v>1946</x:v>
      </x:c>
      <x:c r="E3159" s="43" t="n">
        <x:v>0.4</x:v>
      </x:c>
      <x:c r="G3159" s="0" t="s">
        <x:v>1047</x:v>
      </x:c>
      <x:c r="H3159" s="44" t="n">
        <x:v>0.33</x:v>
      </x:c>
      <x:c r="I3159" s="0" t="s">
        <x:v>1048</x:v>
      </x:c>
      <x:c r="J3159" s="45">
        <x:f>ROUND(E3159* H3159,5)</x:f>
      </x:c>
      <x:c r="K3159" s="46" t="s"/>
    </x:row>
    <x:row r="3160" spans="1:27">
      <x:c r="D3160" s="47" t="s">
        <x:v>1062</x:v>
      </x:c>
      <x:c r="E3160" s="46" t="s"/>
      <x:c r="H3160" s="46" t="s"/>
      <x:c r="K3160" s="44">
        <x:f>SUM(J3156:J3159)</x:f>
      </x:c>
    </x:row>
    <x:row r="3161" spans="1:27">
      <x:c r="E3161" s="46" t="s"/>
      <x:c r="H3161" s="46" t="s"/>
      <x:c r="K3161" s="46" t="s"/>
    </x:row>
    <x:row r="3162" spans="1:27">
      <x:c r="D3162" s="47" t="s">
        <x:v>1064</x:v>
      </x:c>
      <x:c r="E3162" s="46" t="s"/>
      <x:c r="H3162" s="46" t="n">
        <x:v>1.5</x:v>
      </x:c>
      <x:c r="I3162" s="0" t="s">
        <x:v>1065</x:v>
      </x:c>
      <x:c r="J3162" s="0">
        <x:f>ROUND(H3162/100*K3154,5)</x:f>
      </x:c>
      <x:c r="K3162" s="46" t="s"/>
    </x:row>
    <x:row r="3163" spans="1:27">
      <x:c r="D3163" s="47" t="s">
        <x:v>1063</x:v>
      </x:c>
      <x:c r="E3163" s="46" t="s"/>
      <x:c r="H3163" s="46" t="s"/>
      <x:c r="K3163" s="48">
        <x:f>SUM(J3151:J3162)</x:f>
      </x:c>
    </x:row>
    <x:row r="3164" spans="1:27">
      <x:c r="D3164" s="47" t="s">
        <x:v>1130</x:v>
      </x:c>
      <x:c r="E3164" s="46" t="s"/>
      <x:c r="H3164" s="46" t="n">
        <x:v>15.53</x:v>
      </x:c>
      <x:c r="I3164" s="0" t="s">
        <x:v>1065</x:v>
      </x:c>
      <x:c r="K3164" s="44">
        <x:f>ROUND(H3164/100*K3163,5)</x:f>
      </x:c>
    </x:row>
    <x:row r="3165" spans="1:27">
      <x:c r="D3165" s="47" t="s">
        <x:v>1066</x:v>
      </x:c>
      <x:c r="E3165" s="46" t="s"/>
      <x:c r="H3165" s="46" t="s"/>
      <x:c r="K3165" s="48">
        <x:f>SUM(K3163:K3164)</x:f>
      </x:c>
    </x:row>
    <x:row r="3167" spans="1:27" customFormat="1" ht="45" customHeight="1">
      <x:c r="A3167" s="36" t="s">
        <x:v>1947</x:v>
      </x:c>
      <x:c r="B3167" s="36" t="s">
        <x:v>543</x:v>
      </x:c>
      <x:c r="C3167" s="37" t="s">
        <x:v>50</x:v>
      </x:c>
      <x:c r="D3167" s="38" t="s">
        <x:v>544</x:v>
      </x:c>
      <x:c r="E3167" s="37" t="s"/>
      <x:c r="F3167" s="37" t="s"/>
      <x:c r="G3167" s="37" t="s"/>
      <x:c r="H3167" s="39" t="s">
        <x:v>1041</x:v>
      </x:c>
      <x:c r="I3167" s="40" t="n">
        <x:v>1</x:v>
      </x:c>
      <x:c r="J3167" s="41" t="s"/>
      <x:c r="K3167" s="42">
        <x:f>ROUND(K3182,2)</x:f>
      </x:c>
      <x:c r="L3167" s="37" t="s"/>
      <x:c r="M3167" s="37" t="s"/>
      <x:c r="N3167" s="37" t="s"/>
      <x:c r="O3167" s="37" t="s"/>
      <x:c r="P3167" s="37" t="s"/>
      <x:c r="Q3167" s="37" t="s"/>
      <x:c r="R3167" s="37" t="s"/>
      <x:c r="S3167" s="37" t="s"/>
      <x:c r="T3167" s="37" t="s"/>
      <x:c r="U3167" s="37" t="s"/>
      <x:c r="V3167" s="37" t="s"/>
      <x:c r="W3167" s="37" t="s"/>
      <x:c r="X3167" s="37" t="s"/>
      <x:c r="Y3167" s="37" t="s"/>
      <x:c r="Z3167" s="37" t="s"/>
      <x:c r="AA3167" s="37" t="s"/>
    </x:row>
    <x:row r="3168" spans="1:27">
      <x:c r="B3168" s="14" t="s">
        <x:v>1042</x:v>
      </x:c>
    </x:row>
    <x:row r="3169" spans="1:27">
      <x:c r="B3169" s="0" t="s">
        <x:v>1327</x:v>
      </x:c>
      <x:c r="C3169" s="0" t="s">
        <x:v>1044</x:v>
      </x:c>
      <x:c r="D3169" s="0" t="s">
        <x:v>1328</x:v>
      </x:c>
      <x:c r="E3169" s="43" t="n">
        <x:v>0.13</x:v>
      </x:c>
      <x:c r="F3169" s="0" t="s">
        <x:v>1046</x:v>
      </x:c>
      <x:c r="G3169" s="0" t="s">
        <x:v>1047</x:v>
      </x:c>
      <x:c r="H3169" s="44" t="n">
        <x:v>23.89</x:v>
      </x:c>
      <x:c r="I3169" s="0" t="s">
        <x:v>1048</x:v>
      </x:c>
      <x:c r="J3169" s="45">
        <x:f>ROUND(E3169/I3167* H3169,5)</x:f>
      </x:c>
      <x:c r="K3169" s="46" t="s"/>
    </x:row>
    <x:row r="3170" spans="1:27">
      <x:c r="B3170" s="0" t="s">
        <x:v>1255</x:v>
      </x:c>
      <x:c r="C3170" s="0" t="s">
        <x:v>1044</x:v>
      </x:c>
      <x:c r="D3170" s="0" t="s">
        <x:v>1256</x:v>
      </x:c>
      <x:c r="E3170" s="43" t="n">
        <x:v>0.13</x:v>
      </x:c>
      <x:c r="F3170" s="0" t="s">
        <x:v>1046</x:v>
      </x:c>
      <x:c r="G3170" s="0" t="s">
        <x:v>1047</x:v>
      </x:c>
      <x:c r="H3170" s="44" t="n">
        <x:v>27.71</x:v>
      </x:c>
      <x:c r="I3170" s="0" t="s">
        <x:v>1048</x:v>
      </x:c>
      <x:c r="J3170" s="45">
        <x:f>ROUND(E3170/I3167* H3170,5)</x:f>
      </x:c>
      <x:c r="K3170" s="46" t="s"/>
    </x:row>
    <x:row r="3171" spans="1:27">
      <x:c r="D3171" s="47" t="s">
        <x:v>1049</x:v>
      </x:c>
      <x:c r="E3171" s="46" t="s"/>
      <x:c r="H3171" s="46" t="s"/>
      <x:c r="K3171" s="44">
        <x:f>SUM(J3169:J3170)</x:f>
      </x:c>
    </x:row>
    <x:row r="3172" spans="1:27">
      <x:c r="B3172" s="14" t="s">
        <x:v>1054</x:v>
      </x:c>
      <x:c r="E3172" s="46" t="s"/>
      <x:c r="H3172" s="46" t="s"/>
      <x:c r="K3172" s="46" t="s"/>
    </x:row>
    <x:row r="3173" spans="1:27">
      <x:c r="B3173" s="0" t="s">
        <x:v>1948</x:v>
      </x:c>
      <x:c r="C3173" s="0" t="s">
        <x:v>18</x:v>
      </x:c>
      <x:c r="D3173" s="0" t="s">
        <x:v>1949</x:v>
      </x:c>
      <x:c r="E3173" s="43" t="n">
        <x:v>0.3</x:v>
      </x:c>
      <x:c r="G3173" s="0" t="s">
        <x:v>1047</x:v>
      </x:c>
      <x:c r="H3173" s="44" t="n">
        <x:v>2.2</x:v>
      </x:c>
      <x:c r="I3173" s="0" t="s">
        <x:v>1048</x:v>
      </x:c>
      <x:c r="J3173" s="45">
        <x:f>ROUND(E3173* H3173,5)</x:f>
      </x:c>
      <x:c r="K3173" s="46" t="s"/>
    </x:row>
    <x:row r="3174" spans="1:27">
      <x:c r="B3174" s="0" t="s">
        <x:v>1950</x:v>
      </x:c>
      <x:c r="C3174" s="0" t="s">
        <x:v>18</x:v>
      </x:c>
      <x:c r="D3174" s="0" t="s">
        <x:v>1951</x:v>
      </x:c>
      <x:c r="E3174" s="43" t="n">
        <x:v>0.15</x:v>
      </x:c>
      <x:c r="G3174" s="0" t="s">
        <x:v>1047</x:v>
      </x:c>
      <x:c r="H3174" s="44" t="n">
        <x:v>5.63</x:v>
      </x:c>
      <x:c r="I3174" s="0" t="s">
        <x:v>1048</x:v>
      </x:c>
      <x:c r="J3174" s="45">
        <x:f>ROUND(E3174* H3174,5)</x:f>
      </x:c>
      <x:c r="K3174" s="46" t="s"/>
    </x:row>
    <x:row r="3175" spans="1:27">
      <x:c r="B3175" s="0" t="s">
        <x:v>1952</x:v>
      </x:c>
      <x:c r="C3175" s="0" t="s">
        <x:v>50</x:v>
      </x:c>
      <x:c r="D3175" s="0" t="s">
        <x:v>1953</x:v>
      </x:c>
      <x:c r="E3175" s="43" t="n">
        <x:v>1.02</x:v>
      </x:c>
      <x:c r="G3175" s="0" t="s">
        <x:v>1047</x:v>
      </x:c>
      <x:c r="H3175" s="44" t="n">
        <x:v>22.66</x:v>
      </x:c>
      <x:c r="I3175" s="0" t="s">
        <x:v>1048</x:v>
      </x:c>
      <x:c r="J3175" s="45">
        <x:f>ROUND(E3175* H3175,5)</x:f>
      </x:c>
      <x:c r="K3175" s="46" t="s"/>
    </x:row>
    <x:row r="3176" spans="1:27">
      <x:c r="B3176" s="0" t="s">
        <x:v>1954</x:v>
      </x:c>
      <x:c r="C3176" s="0" t="s">
        <x:v>18</x:v>
      </x:c>
      <x:c r="D3176" s="0" t="s">
        <x:v>1955</x:v>
      </x:c>
      <x:c r="E3176" s="43" t="n">
        <x:v>0.3</x:v>
      </x:c>
      <x:c r="G3176" s="0" t="s">
        <x:v>1047</x:v>
      </x:c>
      <x:c r="H3176" s="44" t="n">
        <x:v>0.35</x:v>
      </x:c>
      <x:c r="I3176" s="0" t="s">
        <x:v>1048</x:v>
      </x:c>
      <x:c r="J3176" s="45">
        <x:f>ROUND(E3176* H3176,5)</x:f>
      </x:c>
      <x:c r="K3176" s="46" t="s"/>
    </x:row>
    <x:row r="3177" spans="1:27">
      <x:c r="D3177" s="47" t="s">
        <x:v>1062</x:v>
      </x:c>
      <x:c r="E3177" s="46" t="s"/>
      <x:c r="H3177" s="46" t="s"/>
      <x:c r="K3177" s="44">
        <x:f>SUM(J3173:J3176)</x:f>
      </x:c>
    </x:row>
    <x:row r="3178" spans="1:27">
      <x:c r="E3178" s="46" t="s"/>
      <x:c r="H3178" s="46" t="s"/>
      <x:c r="K3178" s="46" t="s"/>
    </x:row>
    <x:row r="3179" spans="1:27">
      <x:c r="D3179" s="47" t="s">
        <x:v>1064</x:v>
      </x:c>
      <x:c r="E3179" s="46" t="s"/>
      <x:c r="H3179" s="46" t="n">
        <x:v>1.5</x:v>
      </x:c>
      <x:c r="I3179" s="0" t="s">
        <x:v>1065</x:v>
      </x:c>
      <x:c r="J3179" s="0">
        <x:f>ROUND(H3179/100*K3171,5)</x:f>
      </x:c>
      <x:c r="K3179" s="46" t="s"/>
    </x:row>
    <x:row r="3180" spans="1:27">
      <x:c r="D3180" s="47" t="s">
        <x:v>1063</x:v>
      </x:c>
      <x:c r="E3180" s="46" t="s"/>
      <x:c r="H3180" s="46" t="s"/>
      <x:c r="K3180" s="48">
        <x:f>SUM(J3168:J3179)</x:f>
      </x:c>
    </x:row>
    <x:row r="3181" spans="1:27">
      <x:c r="D3181" s="47" t="s">
        <x:v>1130</x:v>
      </x:c>
      <x:c r="E3181" s="46" t="s"/>
      <x:c r="H3181" s="46" t="n">
        <x:v>15.53</x:v>
      </x:c>
      <x:c r="I3181" s="0" t="s">
        <x:v>1065</x:v>
      </x:c>
      <x:c r="K3181" s="44">
        <x:f>ROUND(H3181/100*K3180,5)</x:f>
      </x:c>
    </x:row>
    <x:row r="3182" spans="1:27">
      <x:c r="D3182" s="47" t="s">
        <x:v>1066</x:v>
      </x:c>
      <x:c r="E3182" s="46" t="s"/>
      <x:c r="H3182" s="46" t="s"/>
      <x:c r="K3182" s="48">
        <x:f>SUM(K3180:K3181)</x:f>
      </x:c>
    </x:row>
    <x:row r="3184" spans="1:27" customFormat="1" ht="45" customHeight="1">
      <x:c r="A3184" s="36" t="s">
        <x:v>1956</x:v>
      </x:c>
      <x:c r="B3184" s="36" t="s">
        <x:v>531</x:v>
      </x:c>
      <x:c r="C3184" s="37" t="s">
        <x:v>50</x:v>
      </x:c>
      <x:c r="D3184" s="38" t="s">
        <x:v>532</x:v>
      </x:c>
      <x:c r="E3184" s="37" t="s"/>
      <x:c r="F3184" s="37" t="s"/>
      <x:c r="G3184" s="37" t="s"/>
      <x:c r="H3184" s="39" t="s">
        <x:v>1041</x:v>
      </x:c>
      <x:c r="I3184" s="40" t="n">
        <x:v>1</x:v>
      </x:c>
      <x:c r="J3184" s="41" t="s"/>
      <x:c r="K3184" s="42">
        <x:f>ROUND(K3199,2)</x:f>
      </x:c>
      <x:c r="L3184" s="37" t="s"/>
      <x:c r="M3184" s="37" t="s"/>
      <x:c r="N3184" s="37" t="s"/>
      <x:c r="O3184" s="37" t="s"/>
      <x:c r="P3184" s="37" t="s"/>
      <x:c r="Q3184" s="37" t="s"/>
      <x:c r="R3184" s="37" t="s"/>
      <x:c r="S3184" s="37" t="s"/>
      <x:c r="T3184" s="37" t="s"/>
      <x:c r="U3184" s="37" t="s"/>
      <x:c r="V3184" s="37" t="s"/>
      <x:c r="W3184" s="37" t="s"/>
      <x:c r="X3184" s="37" t="s"/>
      <x:c r="Y3184" s="37" t="s"/>
      <x:c r="Z3184" s="37" t="s"/>
      <x:c r="AA3184" s="37" t="s"/>
    </x:row>
    <x:row r="3185" spans="1:27">
      <x:c r="B3185" s="14" t="s">
        <x:v>1042</x:v>
      </x:c>
    </x:row>
    <x:row r="3186" spans="1:27">
      <x:c r="B3186" s="0" t="s">
        <x:v>1257</x:v>
      </x:c>
      <x:c r="C3186" s="0" t="s">
        <x:v>1044</x:v>
      </x:c>
      <x:c r="D3186" s="0" t="s">
        <x:v>1258</x:v>
      </x:c>
      <x:c r="E3186" s="43" t="n">
        <x:v>0.07</x:v>
      </x:c>
      <x:c r="F3186" s="0" t="s">
        <x:v>1046</x:v>
      </x:c>
      <x:c r="G3186" s="0" t="s">
        <x:v>1047</x:v>
      </x:c>
      <x:c r="H3186" s="44" t="n">
        <x:v>23.8</x:v>
      </x:c>
      <x:c r="I3186" s="0" t="s">
        <x:v>1048</x:v>
      </x:c>
      <x:c r="J3186" s="45">
        <x:f>ROUND(E3186/I3184* H3186,5)</x:f>
      </x:c>
      <x:c r="K3186" s="46" t="s"/>
    </x:row>
    <x:row r="3187" spans="1:27">
      <x:c r="B3187" s="0" t="s">
        <x:v>1255</x:v>
      </x:c>
      <x:c r="C3187" s="0" t="s">
        <x:v>1044</x:v>
      </x:c>
      <x:c r="D3187" s="0" t="s">
        <x:v>1256</x:v>
      </x:c>
      <x:c r="E3187" s="43" t="n">
        <x:v>0.07</x:v>
      </x:c>
      <x:c r="F3187" s="0" t="s">
        <x:v>1046</x:v>
      </x:c>
      <x:c r="G3187" s="0" t="s">
        <x:v>1047</x:v>
      </x:c>
      <x:c r="H3187" s="44" t="n">
        <x:v>27.71</x:v>
      </x:c>
      <x:c r="I3187" s="0" t="s">
        <x:v>1048</x:v>
      </x:c>
      <x:c r="J3187" s="45">
        <x:f>ROUND(E3187/I3184* H3187,5)</x:f>
      </x:c>
      <x:c r="K3187" s="46" t="s"/>
    </x:row>
    <x:row r="3188" spans="1:27">
      <x:c r="D3188" s="47" t="s">
        <x:v>1049</x:v>
      </x:c>
      <x:c r="E3188" s="46" t="s"/>
      <x:c r="H3188" s="46" t="s"/>
      <x:c r="K3188" s="44">
        <x:f>SUM(J3186:J3187)</x:f>
      </x:c>
    </x:row>
    <x:row r="3189" spans="1:27">
      <x:c r="B3189" s="14" t="s">
        <x:v>1054</x:v>
      </x:c>
      <x:c r="E3189" s="46" t="s"/>
      <x:c r="H3189" s="46" t="s"/>
      <x:c r="K3189" s="46" t="s"/>
    </x:row>
    <x:row r="3190" spans="1:27">
      <x:c r="B3190" s="0" t="s">
        <x:v>1957</x:v>
      </x:c>
      <x:c r="C3190" s="0" t="s">
        <x:v>18</x:v>
      </x:c>
      <x:c r="D3190" s="0" t="s">
        <x:v>1958</x:v>
      </x:c>
      <x:c r="E3190" s="43" t="n">
        <x:v>0.3</x:v>
      </x:c>
      <x:c r="G3190" s="0" t="s">
        <x:v>1047</x:v>
      </x:c>
      <x:c r="H3190" s="44" t="n">
        <x:v>0.52</x:v>
      </x:c>
      <x:c r="I3190" s="0" t="s">
        <x:v>1048</x:v>
      </x:c>
      <x:c r="J3190" s="45">
        <x:f>ROUND(E3190* H3190,5)</x:f>
      </x:c>
      <x:c r="K3190" s="46" t="s"/>
    </x:row>
    <x:row r="3191" spans="1:27">
      <x:c r="B3191" s="0" t="s">
        <x:v>1959</x:v>
      </x:c>
      <x:c r="C3191" s="0" t="s">
        <x:v>18</x:v>
      </x:c>
      <x:c r="D3191" s="0" t="s">
        <x:v>1960</x:v>
      </x:c>
      <x:c r="E3191" s="43" t="n">
        <x:v>1.5</x:v>
      </x:c>
      <x:c r="G3191" s="0" t="s">
        <x:v>1047</x:v>
      </x:c>
      <x:c r="H3191" s="44" t="n">
        <x:v>1.81</x:v>
      </x:c>
      <x:c r="I3191" s="0" t="s">
        <x:v>1048</x:v>
      </x:c>
      <x:c r="J3191" s="45">
        <x:f>ROUND(E3191* H3191,5)</x:f>
      </x:c>
      <x:c r="K3191" s="46" t="s"/>
    </x:row>
    <x:row r="3192" spans="1:27">
      <x:c r="B3192" s="0" t="s">
        <x:v>1961</x:v>
      </x:c>
      <x:c r="C3192" s="0" t="s">
        <x:v>18</x:v>
      </x:c>
      <x:c r="D3192" s="0" t="s">
        <x:v>1962</x:v>
      </x:c>
      <x:c r="E3192" s="43" t="n">
        <x:v>0.56</x:v>
      </x:c>
      <x:c r="G3192" s="0" t="s">
        <x:v>1047</x:v>
      </x:c>
      <x:c r="H3192" s="44" t="n">
        <x:v>0.29</x:v>
      </x:c>
      <x:c r="I3192" s="0" t="s">
        <x:v>1048</x:v>
      </x:c>
      <x:c r="J3192" s="45">
        <x:f>ROUND(E3192* H3192,5)</x:f>
      </x:c>
      <x:c r="K3192" s="46" t="s"/>
    </x:row>
    <x:row r="3193" spans="1:27">
      <x:c r="B3193" s="0" t="s">
        <x:v>1963</x:v>
      </x:c>
      <x:c r="C3193" s="0" t="s">
        <x:v>50</x:v>
      </x:c>
      <x:c r="D3193" s="0" t="s">
        <x:v>1964</x:v>
      </x:c>
      <x:c r="E3193" s="43" t="n">
        <x:v>1.02</x:v>
      </x:c>
      <x:c r="G3193" s="0" t="s">
        <x:v>1047</x:v>
      </x:c>
      <x:c r="H3193" s="44" t="n">
        <x:v>0.91</x:v>
      </x:c>
      <x:c r="I3193" s="0" t="s">
        <x:v>1048</x:v>
      </x:c>
      <x:c r="J3193" s="45">
        <x:f>ROUND(E3193* H3193,5)</x:f>
      </x:c>
      <x:c r="K3193" s="46" t="s"/>
    </x:row>
    <x:row r="3194" spans="1:27">
      <x:c r="D3194" s="47" t="s">
        <x:v>1062</x:v>
      </x:c>
      <x:c r="E3194" s="46" t="s"/>
      <x:c r="H3194" s="46" t="s"/>
      <x:c r="K3194" s="44">
        <x:f>SUM(J3190:J3193)</x:f>
      </x:c>
    </x:row>
    <x:row r="3195" spans="1:27">
      <x:c r="E3195" s="46" t="s"/>
      <x:c r="H3195" s="46" t="s"/>
      <x:c r="K3195" s="46" t="s"/>
    </x:row>
    <x:row r="3196" spans="1:27">
      <x:c r="D3196" s="47" t="s">
        <x:v>1064</x:v>
      </x:c>
      <x:c r="E3196" s="46" t="s"/>
      <x:c r="H3196" s="46" t="n">
        <x:v>1.5</x:v>
      </x:c>
      <x:c r="I3196" s="0" t="s">
        <x:v>1065</x:v>
      </x:c>
      <x:c r="J3196" s="0">
        <x:f>ROUND(H3196/100*K3188,5)</x:f>
      </x:c>
      <x:c r="K3196" s="46" t="s"/>
    </x:row>
    <x:row r="3197" spans="1:27">
      <x:c r="D3197" s="47" t="s">
        <x:v>1063</x:v>
      </x:c>
      <x:c r="E3197" s="46" t="s"/>
      <x:c r="H3197" s="46" t="s"/>
      <x:c r="K3197" s="48">
        <x:f>SUM(J3185:J3196)</x:f>
      </x:c>
    </x:row>
    <x:row r="3198" spans="1:27">
      <x:c r="D3198" s="47" t="s">
        <x:v>1130</x:v>
      </x:c>
      <x:c r="E3198" s="46" t="s"/>
      <x:c r="H3198" s="46" t="n">
        <x:v>15.53</x:v>
      </x:c>
      <x:c r="I3198" s="0" t="s">
        <x:v>1065</x:v>
      </x:c>
      <x:c r="K3198" s="44">
        <x:f>ROUND(H3198/100*K3197,5)</x:f>
      </x:c>
    </x:row>
    <x:row r="3199" spans="1:27">
      <x:c r="D3199" s="47" t="s">
        <x:v>1066</x:v>
      </x:c>
      <x:c r="E3199" s="46" t="s"/>
      <x:c r="H3199" s="46" t="s"/>
      <x:c r="K3199" s="48">
        <x:f>SUM(K3197:K3198)</x:f>
      </x:c>
    </x:row>
    <x:row r="3201" spans="1:27" customFormat="1" ht="45" customHeight="1">
      <x:c r="A3201" s="36" t="s">
        <x:v>1965</x:v>
      </x:c>
      <x:c r="B3201" s="36" t="s">
        <x:v>597</x:v>
      </x:c>
      <x:c r="C3201" s="37" t="s">
        <x:v>50</x:v>
      </x:c>
      <x:c r="D3201" s="38" t="s">
        <x:v>598</x:v>
      </x:c>
      <x:c r="E3201" s="37" t="s"/>
      <x:c r="F3201" s="37" t="s"/>
      <x:c r="G3201" s="37" t="s"/>
      <x:c r="H3201" s="39" t="s">
        <x:v>1041</x:v>
      </x:c>
      <x:c r="I3201" s="40" t="n">
        <x:v>1</x:v>
      </x:c>
      <x:c r="J3201" s="41" t="s"/>
      <x:c r="K3201" s="42">
        <x:f>ROUND(K3216,2)</x:f>
      </x:c>
      <x:c r="L3201" s="37" t="s"/>
      <x:c r="M3201" s="37" t="s"/>
      <x:c r="N3201" s="37" t="s"/>
      <x:c r="O3201" s="37" t="s"/>
      <x:c r="P3201" s="37" t="s"/>
      <x:c r="Q3201" s="37" t="s"/>
      <x:c r="R3201" s="37" t="s"/>
      <x:c r="S3201" s="37" t="s"/>
      <x:c r="T3201" s="37" t="s"/>
      <x:c r="U3201" s="37" t="s"/>
      <x:c r="V3201" s="37" t="s"/>
      <x:c r="W3201" s="37" t="s"/>
      <x:c r="X3201" s="37" t="s"/>
      <x:c r="Y3201" s="37" t="s"/>
      <x:c r="Z3201" s="37" t="s"/>
      <x:c r="AA3201" s="37" t="s"/>
    </x:row>
    <x:row r="3202" spans="1:27">
      <x:c r="B3202" s="14" t="s">
        <x:v>1042</x:v>
      </x:c>
    </x:row>
    <x:row r="3203" spans="1:27">
      <x:c r="B3203" s="0" t="s">
        <x:v>1257</x:v>
      </x:c>
      <x:c r="C3203" s="0" t="s">
        <x:v>1044</x:v>
      </x:c>
      <x:c r="D3203" s="0" t="s">
        <x:v>1258</x:v>
      </x:c>
      <x:c r="E3203" s="43" t="n">
        <x:v>0.05</x:v>
      </x:c>
      <x:c r="F3203" s="0" t="s">
        <x:v>1046</x:v>
      </x:c>
      <x:c r="G3203" s="0" t="s">
        <x:v>1047</x:v>
      </x:c>
      <x:c r="H3203" s="44" t="n">
        <x:v>23.8</x:v>
      </x:c>
      <x:c r="I3203" s="0" t="s">
        <x:v>1048</x:v>
      </x:c>
      <x:c r="J3203" s="45">
        <x:f>ROUND(E3203/I3201* H3203,5)</x:f>
      </x:c>
      <x:c r="K3203" s="46" t="s"/>
    </x:row>
    <x:row r="3204" spans="1:27">
      <x:c r="B3204" s="0" t="s">
        <x:v>1255</x:v>
      </x:c>
      <x:c r="C3204" s="0" t="s">
        <x:v>1044</x:v>
      </x:c>
      <x:c r="D3204" s="0" t="s">
        <x:v>1256</x:v>
      </x:c>
      <x:c r="E3204" s="43" t="n">
        <x:v>0.5</x:v>
      </x:c>
      <x:c r="F3204" s="0" t="s">
        <x:v>1046</x:v>
      </x:c>
      <x:c r="G3204" s="0" t="s">
        <x:v>1047</x:v>
      </x:c>
      <x:c r="H3204" s="44" t="n">
        <x:v>27.71</x:v>
      </x:c>
      <x:c r="I3204" s="0" t="s">
        <x:v>1048</x:v>
      </x:c>
      <x:c r="J3204" s="45">
        <x:f>ROUND(E3204/I3201* H3204,5)</x:f>
      </x:c>
      <x:c r="K3204" s="46" t="s"/>
    </x:row>
    <x:row r="3205" spans="1:27">
      <x:c r="D3205" s="47" t="s">
        <x:v>1049</x:v>
      </x:c>
      <x:c r="E3205" s="46" t="s"/>
      <x:c r="H3205" s="46" t="s"/>
      <x:c r="K3205" s="44">
        <x:f>SUM(J3203:J3204)</x:f>
      </x:c>
    </x:row>
    <x:row r="3206" spans="1:27">
      <x:c r="B3206" s="14" t="s">
        <x:v>1054</x:v>
      </x:c>
      <x:c r="E3206" s="46" t="s"/>
      <x:c r="H3206" s="46" t="s"/>
      <x:c r="K3206" s="46" t="s"/>
    </x:row>
    <x:row r="3207" spans="1:27">
      <x:c r="B3207" s="0" t="s">
        <x:v>1966</x:v>
      </x:c>
      <x:c r="C3207" s="0" t="s">
        <x:v>18</x:v>
      </x:c>
      <x:c r="D3207" s="0" t="s">
        <x:v>1967</x:v>
      </x:c>
      <x:c r="E3207" s="43" t="n">
        <x:v>1</x:v>
      </x:c>
      <x:c r="G3207" s="0" t="s">
        <x:v>1047</x:v>
      </x:c>
      <x:c r="H3207" s="44" t="n">
        <x:v>0.06</x:v>
      </x:c>
      <x:c r="I3207" s="0" t="s">
        <x:v>1048</x:v>
      </x:c>
      <x:c r="J3207" s="45">
        <x:f>ROUND(E3207* H3207,5)</x:f>
      </x:c>
      <x:c r="K3207" s="46" t="s"/>
    </x:row>
    <x:row r="3208" spans="1:27">
      <x:c r="B3208" s="0" t="s">
        <x:v>1968</x:v>
      </x:c>
      <x:c r="C3208" s="0" t="s">
        <x:v>18</x:v>
      </x:c>
      <x:c r="D3208" s="0" t="s">
        <x:v>1969</x:v>
      </x:c>
      <x:c r="E3208" s="43" t="n">
        <x:v>0.3</x:v>
      </x:c>
      <x:c r="G3208" s="0" t="s">
        <x:v>1047</x:v>
      </x:c>
      <x:c r="H3208" s="44" t="n">
        <x:v>1.72</x:v>
      </x:c>
      <x:c r="I3208" s="0" t="s">
        <x:v>1048</x:v>
      </x:c>
      <x:c r="J3208" s="45">
        <x:f>ROUND(E3208* H3208,5)</x:f>
      </x:c>
      <x:c r="K3208" s="46" t="s"/>
    </x:row>
    <x:row r="3209" spans="1:27">
      <x:c r="B3209" s="0" t="s">
        <x:v>1970</x:v>
      </x:c>
      <x:c r="C3209" s="0" t="s">
        <x:v>50</x:v>
      </x:c>
      <x:c r="D3209" s="0" t="s">
        <x:v>1971</x:v>
      </x:c>
      <x:c r="E3209" s="43" t="n">
        <x:v>1.02</x:v>
      </x:c>
      <x:c r="G3209" s="0" t="s">
        <x:v>1047</x:v>
      </x:c>
      <x:c r="H3209" s="44" t="n">
        <x:v>1.24</x:v>
      </x:c>
      <x:c r="I3209" s="0" t="s">
        <x:v>1048</x:v>
      </x:c>
      <x:c r="J3209" s="45">
        <x:f>ROUND(E3209* H3209,5)</x:f>
      </x:c>
      <x:c r="K3209" s="46" t="s"/>
    </x:row>
    <x:row r="3210" spans="1:27">
      <x:c r="B3210" s="0" t="s">
        <x:v>1972</x:v>
      </x:c>
      <x:c r="C3210" s="0" t="s">
        <x:v>18</x:v>
      </x:c>
      <x:c r="D3210" s="0" t="s">
        <x:v>1973</x:v>
      </x:c>
      <x:c r="E3210" s="43" t="n">
        <x:v>1.6</x:v>
      </x:c>
      <x:c r="G3210" s="0" t="s">
        <x:v>1047</x:v>
      </x:c>
      <x:c r="H3210" s="44" t="n">
        <x:v>0.3</x:v>
      </x:c>
      <x:c r="I3210" s="0" t="s">
        <x:v>1048</x:v>
      </x:c>
      <x:c r="J3210" s="45">
        <x:f>ROUND(E3210* H3210,5)</x:f>
      </x:c>
      <x:c r="K3210" s="46" t="s"/>
    </x:row>
    <x:row r="3211" spans="1:27">
      <x:c r="D3211" s="47" t="s">
        <x:v>1062</x:v>
      </x:c>
      <x:c r="E3211" s="46" t="s"/>
      <x:c r="H3211" s="46" t="s"/>
      <x:c r="K3211" s="44">
        <x:f>SUM(J3207:J3210)</x:f>
      </x:c>
    </x:row>
    <x:row r="3212" spans="1:27">
      <x:c r="E3212" s="46" t="s"/>
      <x:c r="H3212" s="46" t="s"/>
      <x:c r="K3212" s="46" t="s"/>
    </x:row>
    <x:row r="3213" spans="1:27">
      <x:c r="D3213" s="47" t="s">
        <x:v>1064</x:v>
      </x:c>
      <x:c r="E3213" s="46" t="s"/>
      <x:c r="H3213" s="46" t="n">
        <x:v>1.5</x:v>
      </x:c>
      <x:c r="I3213" s="0" t="s">
        <x:v>1065</x:v>
      </x:c>
      <x:c r="J3213" s="0">
        <x:f>ROUND(H3213/100*K3205,5)</x:f>
      </x:c>
      <x:c r="K3213" s="46" t="s"/>
    </x:row>
    <x:row r="3214" spans="1:27">
      <x:c r="D3214" s="47" t="s">
        <x:v>1063</x:v>
      </x:c>
      <x:c r="E3214" s="46" t="s"/>
      <x:c r="H3214" s="46" t="s"/>
      <x:c r="K3214" s="48">
        <x:f>SUM(J3202:J3213)</x:f>
      </x:c>
    </x:row>
    <x:row r="3215" spans="1:27">
      <x:c r="D3215" s="47" t="s">
        <x:v>1130</x:v>
      </x:c>
      <x:c r="E3215" s="46" t="s"/>
      <x:c r="H3215" s="46" t="n">
        <x:v>15.53</x:v>
      </x:c>
      <x:c r="I3215" s="0" t="s">
        <x:v>1065</x:v>
      </x:c>
      <x:c r="K3215" s="44">
        <x:f>ROUND(H3215/100*K3214,5)</x:f>
      </x:c>
    </x:row>
    <x:row r="3216" spans="1:27">
      <x:c r="D3216" s="47" t="s">
        <x:v>1066</x:v>
      </x:c>
      <x:c r="E3216" s="46" t="s"/>
      <x:c r="H3216" s="46" t="s"/>
      <x:c r="K3216" s="48">
        <x:f>SUM(K3214:K3215)</x:f>
      </x:c>
    </x:row>
    <x:row r="3218" spans="1:27" customFormat="1" ht="45" customHeight="1">
      <x:c r="A3218" s="36" t="s">
        <x:v>1974</x:v>
      </x:c>
      <x:c r="B3218" s="36" t="s">
        <x:v>595</x:v>
      </x:c>
      <x:c r="C3218" s="37" t="s">
        <x:v>50</x:v>
      </x:c>
      <x:c r="D3218" s="38" t="s">
        <x:v>596</x:v>
      </x:c>
      <x:c r="E3218" s="37" t="s"/>
      <x:c r="F3218" s="37" t="s"/>
      <x:c r="G3218" s="37" t="s"/>
      <x:c r="H3218" s="39" t="s">
        <x:v>1041</x:v>
      </x:c>
      <x:c r="I3218" s="40" t="n">
        <x:v>1</x:v>
      </x:c>
      <x:c r="J3218" s="41" t="s"/>
      <x:c r="K3218" s="42">
        <x:f>ROUND(K3233,2)</x:f>
      </x:c>
      <x:c r="L3218" s="37" t="s"/>
      <x:c r="M3218" s="37" t="s"/>
      <x:c r="N3218" s="37" t="s"/>
      <x:c r="O3218" s="37" t="s"/>
      <x:c r="P3218" s="37" t="s"/>
      <x:c r="Q3218" s="37" t="s"/>
      <x:c r="R3218" s="37" t="s"/>
      <x:c r="S3218" s="37" t="s"/>
      <x:c r="T3218" s="37" t="s"/>
      <x:c r="U3218" s="37" t="s"/>
      <x:c r="V3218" s="37" t="s"/>
      <x:c r="W3218" s="37" t="s"/>
      <x:c r="X3218" s="37" t="s"/>
      <x:c r="Y3218" s="37" t="s"/>
      <x:c r="Z3218" s="37" t="s"/>
      <x:c r="AA3218" s="37" t="s"/>
    </x:row>
    <x:row r="3219" spans="1:27">
      <x:c r="B3219" s="14" t="s">
        <x:v>1042</x:v>
      </x:c>
    </x:row>
    <x:row r="3220" spans="1:27">
      <x:c r="B3220" s="0" t="s">
        <x:v>1257</x:v>
      </x:c>
      <x:c r="C3220" s="0" t="s">
        <x:v>1044</x:v>
      </x:c>
      <x:c r="D3220" s="0" t="s">
        <x:v>1258</x:v>
      </x:c>
      <x:c r="E3220" s="43" t="n">
        <x:v>0.05</x:v>
      </x:c>
      <x:c r="F3220" s="0" t="s">
        <x:v>1046</x:v>
      </x:c>
      <x:c r="G3220" s="0" t="s">
        <x:v>1047</x:v>
      </x:c>
      <x:c r="H3220" s="44" t="n">
        <x:v>23.8</x:v>
      </x:c>
      <x:c r="I3220" s="0" t="s">
        <x:v>1048</x:v>
      </x:c>
      <x:c r="J3220" s="45">
        <x:f>ROUND(E3220/I3218* H3220,5)</x:f>
      </x:c>
      <x:c r="K3220" s="46" t="s"/>
    </x:row>
    <x:row r="3221" spans="1:27">
      <x:c r="B3221" s="0" t="s">
        <x:v>1255</x:v>
      </x:c>
      <x:c r="C3221" s="0" t="s">
        <x:v>1044</x:v>
      </x:c>
      <x:c r="D3221" s="0" t="s">
        <x:v>1256</x:v>
      </x:c>
      <x:c r="E3221" s="43" t="n">
        <x:v>0.5</x:v>
      </x:c>
      <x:c r="F3221" s="0" t="s">
        <x:v>1046</x:v>
      </x:c>
      <x:c r="G3221" s="0" t="s">
        <x:v>1047</x:v>
      </x:c>
      <x:c r="H3221" s="44" t="n">
        <x:v>27.71</x:v>
      </x:c>
      <x:c r="I3221" s="0" t="s">
        <x:v>1048</x:v>
      </x:c>
      <x:c r="J3221" s="45">
        <x:f>ROUND(E3221/I3218* H3221,5)</x:f>
      </x:c>
      <x:c r="K3221" s="46" t="s"/>
    </x:row>
    <x:row r="3222" spans="1:27">
      <x:c r="D3222" s="47" t="s">
        <x:v>1049</x:v>
      </x:c>
      <x:c r="E3222" s="46" t="s"/>
      <x:c r="H3222" s="46" t="s"/>
      <x:c r="K3222" s="44">
        <x:f>SUM(J3220:J3221)</x:f>
      </x:c>
    </x:row>
    <x:row r="3223" spans="1:27">
      <x:c r="B3223" s="14" t="s">
        <x:v>1054</x:v>
      </x:c>
      <x:c r="E3223" s="46" t="s"/>
      <x:c r="H3223" s="46" t="s"/>
      <x:c r="K3223" s="46" t="s"/>
    </x:row>
    <x:row r="3224" spans="1:27">
      <x:c r="B3224" s="0" t="s">
        <x:v>1975</x:v>
      </x:c>
      <x:c r="C3224" s="0" t="s">
        <x:v>18</x:v>
      </x:c>
      <x:c r="D3224" s="0" t="s">
        <x:v>1976</x:v>
      </x:c>
      <x:c r="E3224" s="43" t="n">
        <x:v>1.6</x:v>
      </x:c>
      <x:c r="G3224" s="0" t="s">
        <x:v>1047</x:v>
      </x:c>
      <x:c r="H3224" s="44" t="n">
        <x:v>0.31</x:v>
      </x:c>
      <x:c r="I3224" s="0" t="s">
        <x:v>1048</x:v>
      </x:c>
      <x:c r="J3224" s="45">
        <x:f>ROUND(E3224* H3224,5)</x:f>
      </x:c>
      <x:c r="K3224" s="46" t="s"/>
    </x:row>
    <x:row r="3225" spans="1:27">
      <x:c r="B3225" s="0" t="s">
        <x:v>1977</x:v>
      </x:c>
      <x:c r="C3225" s="0" t="s">
        <x:v>50</x:v>
      </x:c>
      <x:c r="D3225" s="0" t="s">
        <x:v>1978</x:v>
      </x:c>
      <x:c r="E3225" s="43" t="n">
        <x:v>1.02</x:v>
      </x:c>
      <x:c r="G3225" s="0" t="s">
        <x:v>1047</x:v>
      </x:c>
      <x:c r="H3225" s="44" t="n">
        <x:v>1.58</x:v>
      </x:c>
      <x:c r="I3225" s="0" t="s">
        <x:v>1048</x:v>
      </x:c>
      <x:c r="J3225" s="45">
        <x:f>ROUND(E3225* H3225,5)</x:f>
      </x:c>
      <x:c r="K3225" s="46" t="s"/>
    </x:row>
    <x:row r="3226" spans="1:27">
      <x:c r="B3226" s="0" t="s">
        <x:v>1979</x:v>
      </x:c>
      <x:c r="C3226" s="0" t="s">
        <x:v>18</x:v>
      </x:c>
      <x:c r="D3226" s="0" t="s">
        <x:v>1980</x:v>
      </x:c>
      <x:c r="E3226" s="43" t="n">
        <x:v>0.3</x:v>
      </x:c>
      <x:c r="G3226" s="0" t="s">
        <x:v>1047</x:v>
      </x:c>
      <x:c r="H3226" s="44" t="n">
        <x:v>2.06</x:v>
      </x:c>
      <x:c r="I3226" s="0" t="s">
        <x:v>1048</x:v>
      </x:c>
      <x:c r="J3226" s="45">
        <x:f>ROUND(E3226* H3226,5)</x:f>
      </x:c>
      <x:c r="K3226" s="46" t="s"/>
    </x:row>
    <x:row r="3227" spans="1:27">
      <x:c r="B3227" s="0" t="s">
        <x:v>1981</x:v>
      </x:c>
      <x:c r="C3227" s="0" t="s">
        <x:v>18</x:v>
      </x:c>
      <x:c r="D3227" s="0" t="s">
        <x:v>1982</x:v>
      </x:c>
      <x:c r="E3227" s="43" t="n">
        <x:v>1</x:v>
      </x:c>
      <x:c r="G3227" s="0" t="s">
        <x:v>1047</x:v>
      </x:c>
      <x:c r="H3227" s="44" t="n">
        <x:v>0.07</x:v>
      </x:c>
      <x:c r="I3227" s="0" t="s">
        <x:v>1048</x:v>
      </x:c>
      <x:c r="J3227" s="45">
        <x:f>ROUND(E3227* H3227,5)</x:f>
      </x:c>
      <x:c r="K3227" s="46" t="s"/>
    </x:row>
    <x:row r="3228" spans="1:27">
      <x:c r="D3228" s="47" t="s">
        <x:v>1062</x:v>
      </x:c>
      <x:c r="E3228" s="46" t="s"/>
      <x:c r="H3228" s="46" t="s"/>
      <x:c r="K3228" s="44">
        <x:f>SUM(J3224:J3227)</x:f>
      </x:c>
    </x:row>
    <x:row r="3229" spans="1:27">
      <x:c r="E3229" s="46" t="s"/>
      <x:c r="H3229" s="46" t="s"/>
      <x:c r="K3229" s="46" t="s"/>
    </x:row>
    <x:row r="3230" spans="1:27">
      <x:c r="D3230" s="47" t="s">
        <x:v>1064</x:v>
      </x:c>
      <x:c r="E3230" s="46" t="s"/>
      <x:c r="H3230" s="46" t="n">
        <x:v>1.5</x:v>
      </x:c>
      <x:c r="I3230" s="0" t="s">
        <x:v>1065</x:v>
      </x:c>
      <x:c r="J3230" s="0">
        <x:f>ROUND(H3230/100*K3222,5)</x:f>
      </x:c>
      <x:c r="K3230" s="46" t="s"/>
    </x:row>
    <x:row r="3231" spans="1:27">
      <x:c r="D3231" s="47" t="s">
        <x:v>1063</x:v>
      </x:c>
      <x:c r="E3231" s="46" t="s"/>
      <x:c r="H3231" s="46" t="s"/>
      <x:c r="K3231" s="48">
        <x:f>SUM(J3219:J3230)</x:f>
      </x:c>
    </x:row>
    <x:row r="3232" spans="1:27">
      <x:c r="D3232" s="47" t="s">
        <x:v>1130</x:v>
      </x:c>
      <x:c r="E3232" s="46" t="s"/>
      <x:c r="H3232" s="46" t="n">
        <x:v>15.53</x:v>
      </x:c>
      <x:c r="I3232" s="0" t="s">
        <x:v>1065</x:v>
      </x:c>
      <x:c r="K3232" s="44">
        <x:f>ROUND(H3232/100*K3231,5)</x:f>
      </x:c>
    </x:row>
    <x:row r="3233" spans="1:27">
      <x:c r="D3233" s="47" t="s">
        <x:v>1066</x:v>
      </x:c>
      <x:c r="E3233" s="46" t="s"/>
      <x:c r="H3233" s="46" t="s"/>
      <x:c r="K3233" s="48">
        <x:f>SUM(K3231:K3232)</x:f>
      </x:c>
    </x:row>
    <x:row r="3235" spans="1:27" customFormat="1" ht="45" customHeight="1">
      <x:c r="A3235" s="36" t="s">
        <x:v>1983</x:v>
      </x:c>
      <x:c r="B3235" s="36" t="s">
        <x:v>593</x:v>
      </x:c>
      <x:c r="C3235" s="37" t="s">
        <x:v>50</x:v>
      </x:c>
      <x:c r="D3235" s="38" t="s">
        <x:v>594</x:v>
      </x:c>
      <x:c r="E3235" s="37" t="s"/>
      <x:c r="F3235" s="37" t="s"/>
      <x:c r="G3235" s="37" t="s"/>
      <x:c r="H3235" s="39" t="s">
        <x:v>1041</x:v>
      </x:c>
      <x:c r="I3235" s="40" t="n">
        <x:v>1</x:v>
      </x:c>
      <x:c r="J3235" s="41" t="s"/>
      <x:c r="K3235" s="42">
        <x:f>ROUND(K3250,2)</x:f>
      </x:c>
      <x:c r="L3235" s="37" t="s"/>
      <x:c r="M3235" s="37" t="s"/>
      <x:c r="N3235" s="37" t="s"/>
      <x:c r="O3235" s="37" t="s"/>
      <x:c r="P3235" s="37" t="s"/>
      <x:c r="Q3235" s="37" t="s"/>
      <x:c r="R3235" s="37" t="s"/>
      <x:c r="S3235" s="37" t="s"/>
      <x:c r="T3235" s="37" t="s"/>
      <x:c r="U3235" s="37" t="s"/>
      <x:c r="V3235" s="37" t="s"/>
      <x:c r="W3235" s="37" t="s"/>
      <x:c r="X3235" s="37" t="s"/>
      <x:c r="Y3235" s="37" t="s"/>
      <x:c r="Z3235" s="37" t="s"/>
      <x:c r="AA3235" s="37" t="s"/>
    </x:row>
    <x:row r="3236" spans="1:27">
      <x:c r="B3236" s="14" t="s">
        <x:v>1042</x:v>
      </x:c>
    </x:row>
    <x:row r="3237" spans="1:27">
      <x:c r="B3237" s="0" t="s">
        <x:v>1257</x:v>
      </x:c>
      <x:c r="C3237" s="0" t="s">
        <x:v>1044</x:v>
      </x:c>
      <x:c r="D3237" s="0" t="s">
        <x:v>1258</x:v>
      </x:c>
      <x:c r="E3237" s="43" t="n">
        <x:v>0.05</x:v>
      </x:c>
      <x:c r="F3237" s="0" t="s">
        <x:v>1046</x:v>
      </x:c>
      <x:c r="G3237" s="0" t="s">
        <x:v>1047</x:v>
      </x:c>
      <x:c r="H3237" s="44" t="n">
        <x:v>23.8</x:v>
      </x:c>
      <x:c r="I3237" s="0" t="s">
        <x:v>1048</x:v>
      </x:c>
      <x:c r="J3237" s="45">
        <x:f>ROUND(E3237/I3235* H3237,5)</x:f>
      </x:c>
      <x:c r="K3237" s="46" t="s"/>
    </x:row>
    <x:row r="3238" spans="1:27">
      <x:c r="B3238" s="0" t="s">
        <x:v>1255</x:v>
      </x:c>
      <x:c r="C3238" s="0" t="s">
        <x:v>1044</x:v>
      </x:c>
      <x:c r="D3238" s="0" t="s">
        <x:v>1256</x:v>
      </x:c>
      <x:c r="E3238" s="43" t="n">
        <x:v>0.5</x:v>
      </x:c>
      <x:c r="F3238" s="0" t="s">
        <x:v>1046</x:v>
      </x:c>
      <x:c r="G3238" s="0" t="s">
        <x:v>1047</x:v>
      </x:c>
      <x:c r="H3238" s="44" t="n">
        <x:v>27.71</x:v>
      </x:c>
      <x:c r="I3238" s="0" t="s">
        <x:v>1048</x:v>
      </x:c>
      <x:c r="J3238" s="45">
        <x:f>ROUND(E3238/I3235* H3238,5)</x:f>
      </x:c>
      <x:c r="K3238" s="46" t="s"/>
    </x:row>
    <x:row r="3239" spans="1:27">
      <x:c r="D3239" s="47" t="s">
        <x:v>1049</x:v>
      </x:c>
      <x:c r="E3239" s="46" t="s"/>
      <x:c r="H3239" s="46" t="s"/>
      <x:c r="K3239" s="44">
        <x:f>SUM(J3237:J3238)</x:f>
      </x:c>
    </x:row>
    <x:row r="3240" spans="1:27">
      <x:c r="B3240" s="14" t="s">
        <x:v>1054</x:v>
      </x:c>
      <x:c r="E3240" s="46" t="s"/>
      <x:c r="H3240" s="46" t="s"/>
      <x:c r="K3240" s="46" t="s"/>
    </x:row>
    <x:row r="3241" spans="1:27">
      <x:c r="B3241" s="0" t="s">
        <x:v>1984</x:v>
      </x:c>
      <x:c r="C3241" s="0" t="s">
        <x:v>18</x:v>
      </x:c>
      <x:c r="D3241" s="0" t="s">
        <x:v>1985</x:v>
      </x:c>
      <x:c r="E3241" s="43" t="n">
        <x:v>0.3</x:v>
      </x:c>
      <x:c r="G3241" s="0" t="s">
        <x:v>1047</x:v>
      </x:c>
      <x:c r="H3241" s="44" t="n">
        <x:v>2.74</x:v>
      </x:c>
      <x:c r="I3241" s="0" t="s">
        <x:v>1048</x:v>
      </x:c>
      <x:c r="J3241" s="45">
        <x:f>ROUND(E3241* H3241,5)</x:f>
      </x:c>
      <x:c r="K3241" s="46" t="s"/>
    </x:row>
    <x:row r="3242" spans="1:27">
      <x:c r="B3242" s="0" t="s">
        <x:v>1986</x:v>
      </x:c>
      <x:c r="C3242" s="0" t="s">
        <x:v>50</x:v>
      </x:c>
      <x:c r="D3242" s="0" t="s">
        <x:v>1987</x:v>
      </x:c>
      <x:c r="E3242" s="43" t="n">
        <x:v>1.02</x:v>
      </x:c>
      <x:c r="G3242" s="0" t="s">
        <x:v>1047</x:v>
      </x:c>
      <x:c r="H3242" s="44" t="n">
        <x:v>1.81</x:v>
      </x:c>
      <x:c r="I3242" s="0" t="s">
        <x:v>1048</x:v>
      </x:c>
      <x:c r="J3242" s="45">
        <x:f>ROUND(E3242* H3242,5)</x:f>
      </x:c>
      <x:c r="K3242" s="46" t="s"/>
    </x:row>
    <x:row r="3243" spans="1:27">
      <x:c r="B3243" s="0" t="s">
        <x:v>1988</x:v>
      </x:c>
      <x:c r="C3243" s="0" t="s">
        <x:v>18</x:v>
      </x:c>
      <x:c r="D3243" s="0" t="s">
        <x:v>1989</x:v>
      </x:c>
      <x:c r="E3243" s="43" t="n">
        <x:v>1.45</x:v>
      </x:c>
      <x:c r="G3243" s="0" t="s">
        <x:v>1047</x:v>
      </x:c>
      <x:c r="H3243" s="44" t="n">
        <x:v>0.33</x:v>
      </x:c>
      <x:c r="I3243" s="0" t="s">
        <x:v>1048</x:v>
      </x:c>
      <x:c r="J3243" s="45">
        <x:f>ROUND(E3243* H3243,5)</x:f>
      </x:c>
      <x:c r="K3243" s="46" t="s"/>
    </x:row>
    <x:row r="3244" spans="1:27">
      <x:c r="B3244" s="0" t="s">
        <x:v>1990</x:v>
      </x:c>
      <x:c r="C3244" s="0" t="s">
        <x:v>18</x:v>
      </x:c>
      <x:c r="D3244" s="0" t="s">
        <x:v>1991</x:v>
      </x:c>
      <x:c r="E3244" s="43" t="n">
        <x:v>1</x:v>
      </x:c>
      <x:c r="G3244" s="0" t="s">
        <x:v>1047</x:v>
      </x:c>
      <x:c r="H3244" s="44" t="n">
        <x:v>0.07</x:v>
      </x:c>
      <x:c r="I3244" s="0" t="s">
        <x:v>1048</x:v>
      </x:c>
      <x:c r="J3244" s="45">
        <x:f>ROUND(E3244* H3244,5)</x:f>
      </x:c>
      <x:c r="K3244" s="46" t="s"/>
    </x:row>
    <x:row r="3245" spans="1:27">
      <x:c r="D3245" s="47" t="s">
        <x:v>1062</x:v>
      </x:c>
      <x:c r="E3245" s="46" t="s"/>
      <x:c r="H3245" s="46" t="s"/>
      <x:c r="K3245" s="44">
        <x:f>SUM(J3241:J3244)</x:f>
      </x:c>
    </x:row>
    <x:row r="3246" spans="1:27">
      <x:c r="E3246" s="46" t="s"/>
      <x:c r="H3246" s="46" t="s"/>
      <x:c r="K3246" s="46" t="s"/>
    </x:row>
    <x:row r="3247" spans="1:27">
      <x:c r="D3247" s="47" t="s">
        <x:v>1064</x:v>
      </x:c>
      <x:c r="E3247" s="46" t="s"/>
      <x:c r="H3247" s="46" t="n">
        <x:v>1.5</x:v>
      </x:c>
      <x:c r="I3247" s="0" t="s">
        <x:v>1065</x:v>
      </x:c>
      <x:c r="J3247" s="0">
        <x:f>ROUND(H3247/100*K3239,5)</x:f>
      </x:c>
      <x:c r="K3247" s="46" t="s"/>
    </x:row>
    <x:row r="3248" spans="1:27">
      <x:c r="D3248" s="47" t="s">
        <x:v>1063</x:v>
      </x:c>
      <x:c r="E3248" s="46" t="s"/>
      <x:c r="H3248" s="46" t="s"/>
      <x:c r="K3248" s="48">
        <x:f>SUM(J3236:J3247)</x:f>
      </x:c>
    </x:row>
    <x:row r="3249" spans="1:27">
      <x:c r="D3249" s="47" t="s">
        <x:v>1130</x:v>
      </x:c>
      <x:c r="E3249" s="46" t="s"/>
      <x:c r="H3249" s="46" t="n">
        <x:v>15.53</x:v>
      </x:c>
      <x:c r="I3249" s="0" t="s">
        <x:v>1065</x:v>
      </x:c>
      <x:c r="K3249" s="44">
        <x:f>ROUND(H3249/100*K3248,5)</x:f>
      </x:c>
    </x:row>
    <x:row r="3250" spans="1:27">
      <x:c r="D3250" s="47" t="s">
        <x:v>1066</x:v>
      </x:c>
      <x:c r="E3250" s="46" t="s"/>
      <x:c r="H3250" s="46" t="s"/>
      <x:c r="K3250" s="48">
        <x:f>SUM(K3248:K3249)</x:f>
      </x:c>
    </x:row>
    <x:row r="3252" spans="1:27" customFormat="1" ht="45" customHeight="1">
      <x:c r="A3252" s="36" t="s">
        <x:v>1992</x:v>
      </x:c>
      <x:c r="B3252" s="36" t="s">
        <x:v>591</x:v>
      </x:c>
      <x:c r="C3252" s="37" t="s">
        <x:v>50</x:v>
      </x:c>
      <x:c r="D3252" s="38" t="s">
        <x:v>592</x:v>
      </x:c>
      <x:c r="E3252" s="37" t="s"/>
      <x:c r="F3252" s="37" t="s"/>
      <x:c r="G3252" s="37" t="s"/>
      <x:c r="H3252" s="39" t="s">
        <x:v>1041</x:v>
      </x:c>
      <x:c r="I3252" s="40" t="n">
        <x:v>1</x:v>
      </x:c>
      <x:c r="J3252" s="41" t="s"/>
      <x:c r="K3252" s="42">
        <x:f>ROUND(K3267,2)</x:f>
      </x:c>
      <x:c r="L3252" s="37" t="s"/>
      <x:c r="M3252" s="37" t="s"/>
      <x:c r="N3252" s="37" t="s"/>
      <x:c r="O3252" s="37" t="s"/>
      <x:c r="P3252" s="37" t="s"/>
      <x:c r="Q3252" s="37" t="s"/>
      <x:c r="R3252" s="37" t="s"/>
      <x:c r="S3252" s="37" t="s"/>
      <x:c r="T3252" s="37" t="s"/>
      <x:c r="U3252" s="37" t="s"/>
      <x:c r="V3252" s="37" t="s"/>
      <x:c r="W3252" s="37" t="s"/>
      <x:c r="X3252" s="37" t="s"/>
      <x:c r="Y3252" s="37" t="s"/>
      <x:c r="Z3252" s="37" t="s"/>
      <x:c r="AA3252" s="37" t="s"/>
    </x:row>
    <x:row r="3253" spans="1:27">
      <x:c r="B3253" s="14" t="s">
        <x:v>1042</x:v>
      </x:c>
    </x:row>
    <x:row r="3254" spans="1:27">
      <x:c r="B3254" s="0" t="s">
        <x:v>1255</x:v>
      </x:c>
      <x:c r="C3254" s="0" t="s">
        <x:v>1044</x:v>
      </x:c>
      <x:c r="D3254" s="0" t="s">
        <x:v>1256</x:v>
      </x:c>
      <x:c r="E3254" s="43" t="n">
        <x:v>0.55</x:v>
      </x:c>
      <x:c r="F3254" s="0" t="s">
        <x:v>1046</x:v>
      </x:c>
      <x:c r="G3254" s="0" t="s">
        <x:v>1047</x:v>
      </x:c>
      <x:c r="H3254" s="44" t="n">
        <x:v>27.71</x:v>
      </x:c>
      <x:c r="I3254" s="0" t="s">
        <x:v>1048</x:v>
      </x:c>
      <x:c r="J3254" s="45">
        <x:f>ROUND(E3254/I3252* H3254,5)</x:f>
      </x:c>
      <x:c r="K3254" s="46" t="s"/>
    </x:row>
    <x:row r="3255" spans="1:27">
      <x:c r="B3255" s="0" t="s">
        <x:v>1257</x:v>
      </x:c>
      <x:c r="C3255" s="0" t="s">
        <x:v>1044</x:v>
      </x:c>
      <x:c r="D3255" s="0" t="s">
        <x:v>1258</x:v>
      </x:c>
      <x:c r="E3255" s="43" t="n">
        <x:v>0.055</x:v>
      </x:c>
      <x:c r="F3255" s="0" t="s">
        <x:v>1046</x:v>
      </x:c>
      <x:c r="G3255" s="0" t="s">
        <x:v>1047</x:v>
      </x:c>
      <x:c r="H3255" s="44" t="n">
        <x:v>23.8</x:v>
      </x:c>
      <x:c r="I3255" s="0" t="s">
        <x:v>1048</x:v>
      </x:c>
      <x:c r="J3255" s="45">
        <x:f>ROUND(E3255/I3252* H3255,5)</x:f>
      </x:c>
      <x:c r="K3255" s="46" t="s"/>
    </x:row>
    <x:row r="3256" spans="1:27">
      <x:c r="D3256" s="47" t="s">
        <x:v>1049</x:v>
      </x:c>
      <x:c r="E3256" s="46" t="s"/>
      <x:c r="H3256" s="46" t="s"/>
      <x:c r="K3256" s="44">
        <x:f>SUM(J3254:J3255)</x:f>
      </x:c>
    </x:row>
    <x:row r="3257" spans="1:27">
      <x:c r="B3257" s="14" t="s">
        <x:v>1054</x:v>
      </x:c>
      <x:c r="E3257" s="46" t="s"/>
      <x:c r="H3257" s="46" t="s"/>
      <x:c r="K3257" s="46" t="s"/>
    </x:row>
    <x:row r="3258" spans="1:27">
      <x:c r="B3258" s="0" t="s">
        <x:v>1993</x:v>
      </x:c>
      <x:c r="C3258" s="0" t="s">
        <x:v>18</x:v>
      </x:c>
      <x:c r="D3258" s="0" t="s">
        <x:v>1994</x:v>
      </x:c>
      <x:c r="E3258" s="43" t="n">
        <x:v>0.3</x:v>
      </x:c>
      <x:c r="G3258" s="0" t="s">
        <x:v>1047</x:v>
      </x:c>
      <x:c r="H3258" s="44" t="n">
        <x:v>3.1</x:v>
      </x:c>
      <x:c r="I3258" s="0" t="s">
        <x:v>1048</x:v>
      </x:c>
      <x:c r="J3258" s="45">
        <x:f>ROUND(E3258* H3258,5)</x:f>
      </x:c>
      <x:c r="K3258" s="46" t="s"/>
    </x:row>
    <x:row r="3259" spans="1:27">
      <x:c r="B3259" s="0" t="s">
        <x:v>1995</x:v>
      </x:c>
      <x:c r="C3259" s="0" t="s">
        <x:v>18</x:v>
      </x:c>
      <x:c r="D3259" s="0" t="s">
        <x:v>1996</x:v>
      </x:c>
      <x:c r="E3259" s="43" t="n">
        <x:v>1.45</x:v>
      </x:c>
      <x:c r="G3259" s="0" t="s">
        <x:v>1047</x:v>
      </x:c>
      <x:c r="H3259" s="44" t="n">
        <x:v>0.35</x:v>
      </x:c>
      <x:c r="I3259" s="0" t="s">
        <x:v>1048</x:v>
      </x:c>
      <x:c r="J3259" s="45">
        <x:f>ROUND(E3259* H3259,5)</x:f>
      </x:c>
      <x:c r="K3259" s="46" t="s"/>
    </x:row>
    <x:row r="3260" spans="1:27">
      <x:c r="B3260" s="0" t="s">
        <x:v>1997</x:v>
      </x:c>
      <x:c r="C3260" s="0" t="s">
        <x:v>18</x:v>
      </x:c>
      <x:c r="D3260" s="0" t="s">
        <x:v>1998</x:v>
      </x:c>
      <x:c r="E3260" s="43" t="n">
        <x:v>1</x:v>
      </x:c>
      <x:c r="G3260" s="0" t="s">
        <x:v>1047</x:v>
      </x:c>
      <x:c r="H3260" s="44" t="n">
        <x:v>0.08</x:v>
      </x:c>
      <x:c r="I3260" s="0" t="s">
        <x:v>1048</x:v>
      </x:c>
      <x:c r="J3260" s="45">
        <x:f>ROUND(E3260* H3260,5)</x:f>
      </x:c>
      <x:c r="K3260" s="46" t="s"/>
    </x:row>
    <x:row r="3261" spans="1:27">
      <x:c r="B3261" s="0" t="s">
        <x:v>1999</x:v>
      </x:c>
      <x:c r="C3261" s="0" t="s">
        <x:v>50</x:v>
      </x:c>
      <x:c r="D3261" s="0" t="s">
        <x:v>2000</x:v>
      </x:c>
      <x:c r="E3261" s="43" t="n">
        <x:v>1.02</x:v>
      </x:c>
      <x:c r="G3261" s="0" t="s">
        <x:v>1047</x:v>
      </x:c>
      <x:c r="H3261" s="44" t="n">
        <x:v>2.2</x:v>
      </x:c>
      <x:c r="I3261" s="0" t="s">
        <x:v>1048</x:v>
      </x:c>
      <x:c r="J3261" s="45">
        <x:f>ROUND(E3261* H3261,5)</x:f>
      </x:c>
      <x:c r="K3261" s="46" t="s"/>
    </x:row>
    <x:row r="3262" spans="1:27">
      <x:c r="D3262" s="47" t="s">
        <x:v>1062</x:v>
      </x:c>
      <x:c r="E3262" s="46" t="s"/>
      <x:c r="H3262" s="46" t="s"/>
      <x:c r="K3262" s="44">
        <x:f>SUM(J3258:J3261)</x:f>
      </x:c>
    </x:row>
    <x:row r="3263" spans="1:27">
      <x:c r="E3263" s="46" t="s"/>
      <x:c r="H3263" s="46" t="s"/>
      <x:c r="K3263" s="46" t="s"/>
    </x:row>
    <x:row r="3264" spans="1:27">
      <x:c r="D3264" s="47" t="s">
        <x:v>1064</x:v>
      </x:c>
      <x:c r="E3264" s="46" t="s"/>
      <x:c r="H3264" s="46" t="n">
        <x:v>1.5</x:v>
      </x:c>
      <x:c r="I3264" s="0" t="s">
        <x:v>1065</x:v>
      </x:c>
      <x:c r="J3264" s="0">
        <x:f>ROUND(H3264/100*K3256,5)</x:f>
      </x:c>
      <x:c r="K3264" s="46" t="s"/>
    </x:row>
    <x:row r="3265" spans="1:27">
      <x:c r="D3265" s="47" t="s">
        <x:v>1063</x:v>
      </x:c>
      <x:c r="E3265" s="46" t="s"/>
      <x:c r="H3265" s="46" t="s"/>
      <x:c r="K3265" s="48">
        <x:f>SUM(J3253:J3264)</x:f>
      </x:c>
    </x:row>
    <x:row r="3266" spans="1:27">
      <x:c r="D3266" s="47" t="s">
        <x:v>1130</x:v>
      </x:c>
      <x:c r="E3266" s="46" t="s"/>
      <x:c r="H3266" s="46" t="n">
        <x:v>15.53</x:v>
      </x:c>
      <x:c r="I3266" s="0" t="s">
        <x:v>1065</x:v>
      </x:c>
      <x:c r="K3266" s="44">
        <x:f>ROUND(H3266/100*K3265,5)</x:f>
      </x:c>
    </x:row>
    <x:row r="3267" spans="1:27">
      <x:c r="D3267" s="47" t="s">
        <x:v>1066</x:v>
      </x:c>
      <x:c r="E3267" s="46" t="s"/>
      <x:c r="H3267" s="46" t="s"/>
      <x:c r="K3267" s="48">
        <x:f>SUM(K3265:K3266)</x:f>
      </x:c>
    </x:row>
    <x:row r="3269" spans="1:27" customFormat="1" ht="45" customHeight="1">
      <x:c r="A3269" s="36" t="s">
        <x:v>2001</x:v>
      </x:c>
      <x:c r="B3269" s="36" t="s">
        <x:v>589</x:v>
      </x:c>
      <x:c r="C3269" s="37" t="s">
        <x:v>50</x:v>
      </x:c>
      <x:c r="D3269" s="38" t="s">
        <x:v>590</x:v>
      </x:c>
      <x:c r="E3269" s="37" t="s"/>
      <x:c r="F3269" s="37" t="s"/>
      <x:c r="G3269" s="37" t="s"/>
      <x:c r="H3269" s="39" t="s">
        <x:v>1041</x:v>
      </x:c>
      <x:c r="I3269" s="40" t="n">
        <x:v>1</x:v>
      </x:c>
      <x:c r="J3269" s="41" t="s"/>
      <x:c r="K3269" s="42">
        <x:f>ROUND(K3284,2)</x:f>
      </x:c>
      <x:c r="L3269" s="37" t="s"/>
      <x:c r="M3269" s="37" t="s"/>
      <x:c r="N3269" s="37" t="s"/>
      <x:c r="O3269" s="37" t="s"/>
      <x:c r="P3269" s="37" t="s"/>
      <x:c r="Q3269" s="37" t="s"/>
      <x:c r="R3269" s="37" t="s"/>
      <x:c r="S3269" s="37" t="s"/>
      <x:c r="T3269" s="37" t="s"/>
      <x:c r="U3269" s="37" t="s"/>
      <x:c r="V3269" s="37" t="s"/>
      <x:c r="W3269" s="37" t="s"/>
      <x:c r="X3269" s="37" t="s"/>
      <x:c r="Y3269" s="37" t="s"/>
      <x:c r="Z3269" s="37" t="s"/>
      <x:c r="AA3269" s="37" t="s"/>
    </x:row>
    <x:row r="3270" spans="1:27">
      <x:c r="B3270" s="14" t="s">
        <x:v>1042</x:v>
      </x:c>
    </x:row>
    <x:row r="3271" spans="1:27">
      <x:c r="B3271" s="0" t="s">
        <x:v>1257</x:v>
      </x:c>
      <x:c r="C3271" s="0" t="s">
        <x:v>1044</x:v>
      </x:c>
      <x:c r="D3271" s="0" t="s">
        <x:v>1258</x:v>
      </x:c>
      <x:c r="E3271" s="43" t="n">
        <x:v>0.055</x:v>
      </x:c>
      <x:c r="F3271" s="0" t="s">
        <x:v>1046</x:v>
      </x:c>
      <x:c r="G3271" s="0" t="s">
        <x:v>1047</x:v>
      </x:c>
      <x:c r="H3271" s="44" t="n">
        <x:v>23.8</x:v>
      </x:c>
      <x:c r="I3271" s="0" t="s">
        <x:v>1048</x:v>
      </x:c>
      <x:c r="J3271" s="45">
        <x:f>ROUND(E3271/I3269* H3271,5)</x:f>
      </x:c>
      <x:c r="K3271" s="46" t="s"/>
    </x:row>
    <x:row r="3272" spans="1:27">
      <x:c r="B3272" s="0" t="s">
        <x:v>1255</x:v>
      </x:c>
      <x:c r="C3272" s="0" t="s">
        <x:v>1044</x:v>
      </x:c>
      <x:c r="D3272" s="0" t="s">
        <x:v>1256</x:v>
      </x:c>
      <x:c r="E3272" s="43" t="n">
        <x:v>0.55</x:v>
      </x:c>
      <x:c r="F3272" s="0" t="s">
        <x:v>1046</x:v>
      </x:c>
      <x:c r="G3272" s="0" t="s">
        <x:v>1047</x:v>
      </x:c>
      <x:c r="H3272" s="44" t="n">
        <x:v>27.71</x:v>
      </x:c>
      <x:c r="I3272" s="0" t="s">
        <x:v>1048</x:v>
      </x:c>
      <x:c r="J3272" s="45">
        <x:f>ROUND(E3272/I3269* H3272,5)</x:f>
      </x:c>
      <x:c r="K3272" s="46" t="s"/>
    </x:row>
    <x:row r="3273" spans="1:27">
      <x:c r="D3273" s="47" t="s">
        <x:v>1049</x:v>
      </x:c>
      <x:c r="E3273" s="46" t="s"/>
      <x:c r="H3273" s="46" t="s"/>
      <x:c r="K3273" s="44">
        <x:f>SUM(J3271:J3272)</x:f>
      </x:c>
    </x:row>
    <x:row r="3274" spans="1:27">
      <x:c r="B3274" s="14" t="s">
        <x:v>1054</x:v>
      </x:c>
      <x:c r="E3274" s="46" t="s"/>
      <x:c r="H3274" s="46" t="s"/>
      <x:c r="K3274" s="46" t="s"/>
    </x:row>
    <x:row r="3275" spans="1:27">
      <x:c r="B3275" s="0" t="s">
        <x:v>2002</x:v>
      </x:c>
      <x:c r="C3275" s="0" t="s">
        <x:v>18</x:v>
      </x:c>
      <x:c r="D3275" s="0" t="s">
        <x:v>2003</x:v>
      </x:c>
      <x:c r="E3275" s="43" t="n">
        <x:v>0.3</x:v>
      </x:c>
      <x:c r="G3275" s="0" t="s">
        <x:v>1047</x:v>
      </x:c>
      <x:c r="H3275" s="44" t="n">
        <x:v>3.91</x:v>
      </x:c>
      <x:c r="I3275" s="0" t="s">
        <x:v>1048</x:v>
      </x:c>
      <x:c r="J3275" s="45">
        <x:f>ROUND(E3275* H3275,5)</x:f>
      </x:c>
      <x:c r="K3275" s="46" t="s"/>
    </x:row>
    <x:row r="3276" spans="1:27">
      <x:c r="B3276" s="0" t="s">
        <x:v>2004</x:v>
      </x:c>
      <x:c r="C3276" s="0" t="s">
        <x:v>50</x:v>
      </x:c>
      <x:c r="D3276" s="0" t="s">
        <x:v>2005</x:v>
      </x:c>
      <x:c r="E3276" s="43" t="n">
        <x:v>1.02</x:v>
      </x:c>
      <x:c r="G3276" s="0" t="s">
        <x:v>1047</x:v>
      </x:c>
      <x:c r="H3276" s="44" t="n">
        <x:v>3.93</x:v>
      </x:c>
      <x:c r="I3276" s="0" t="s">
        <x:v>1048</x:v>
      </x:c>
      <x:c r="J3276" s="45">
        <x:f>ROUND(E3276* H3276,5)</x:f>
      </x:c>
      <x:c r="K3276" s="46" t="s"/>
    </x:row>
    <x:row r="3277" spans="1:27">
      <x:c r="B3277" s="0" t="s">
        <x:v>2006</x:v>
      </x:c>
      <x:c r="C3277" s="0" t="s">
        <x:v>18</x:v>
      </x:c>
      <x:c r="D3277" s="0" t="s">
        <x:v>2007</x:v>
      </x:c>
      <x:c r="E3277" s="43" t="n">
        <x:v>1.3</x:v>
      </x:c>
      <x:c r="G3277" s="0" t="s">
        <x:v>1047</x:v>
      </x:c>
      <x:c r="H3277" s="44" t="n">
        <x:v>0.42</x:v>
      </x:c>
      <x:c r="I3277" s="0" t="s">
        <x:v>1048</x:v>
      </x:c>
      <x:c r="J3277" s="45">
        <x:f>ROUND(E3277* H3277,5)</x:f>
      </x:c>
      <x:c r="K3277" s="46" t="s"/>
    </x:row>
    <x:row r="3278" spans="1:27">
      <x:c r="B3278" s="0" t="s">
        <x:v>2008</x:v>
      </x:c>
      <x:c r="C3278" s="0" t="s">
        <x:v>18</x:v>
      </x:c>
      <x:c r="D3278" s="0" t="s">
        <x:v>2009</x:v>
      </x:c>
      <x:c r="E3278" s="43" t="n">
        <x:v>1</x:v>
      </x:c>
      <x:c r="G3278" s="0" t="s">
        <x:v>1047</x:v>
      </x:c>
      <x:c r="H3278" s="44" t="n">
        <x:v>0.11</x:v>
      </x:c>
      <x:c r="I3278" s="0" t="s">
        <x:v>1048</x:v>
      </x:c>
      <x:c r="J3278" s="45">
        <x:f>ROUND(E3278* H3278,5)</x:f>
      </x:c>
      <x:c r="K3278" s="46" t="s"/>
    </x:row>
    <x:row r="3279" spans="1:27">
      <x:c r="D3279" s="47" t="s">
        <x:v>1062</x:v>
      </x:c>
      <x:c r="E3279" s="46" t="s"/>
      <x:c r="H3279" s="46" t="s"/>
      <x:c r="K3279" s="44">
        <x:f>SUM(J3275:J3278)</x:f>
      </x:c>
    </x:row>
    <x:row r="3280" spans="1:27">
      <x:c r="E3280" s="46" t="s"/>
      <x:c r="H3280" s="46" t="s"/>
      <x:c r="K3280" s="46" t="s"/>
    </x:row>
    <x:row r="3281" spans="1:27">
      <x:c r="D3281" s="47" t="s">
        <x:v>1064</x:v>
      </x:c>
      <x:c r="E3281" s="46" t="s"/>
      <x:c r="H3281" s="46" t="n">
        <x:v>1.5</x:v>
      </x:c>
      <x:c r="I3281" s="0" t="s">
        <x:v>1065</x:v>
      </x:c>
      <x:c r="J3281" s="0">
        <x:f>ROUND(H3281/100*K3273,5)</x:f>
      </x:c>
      <x:c r="K3281" s="46" t="s"/>
    </x:row>
    <x:row r="3282" spans="1:27">
      <x:c r="D3282" s="47" t="s">
        <x:v>1063</x:v>
      </x:c>
      <x:c r="E3282" s="46" t="s"/>
      <x:c r="H3282" s="46" t="s"/>
      <x:c r="K3282" s="48">
        <x:f>SUM(J3270:J3281)</x:f>
      </x:c>
    </x:row>
    <x:row r="3283" spans="1:27">
      <x:c r="D3283" s="47" t="s">
        <x:v>1130</x:v>
      </x:c>
      <x:c r="E3283" s="46" t="s"/>
      <x:c r="H3283" s="46" t="n">
        <x:v>15.53</x:v>
      </x:c>
      <x:c r="I3283" s="0" t="s">
        <x:v>1065</x:v>
      </x:c>
      <x:c r="K3283" s="44">
        <x:f>ROUND(H3283/100*K3282,5)</x:f>
      </x:c>
    </x:row>
    <x:row r="3284" spans="1:27">
      <x:c r="D3284" s="47" t="s">
        <x:v>1066</x:v>
      </x:c>
      <x:c r="E3284" s="46" t="s"/>
      <x:c r="H3284" s="46" t="s"/>
      <x:c r="K3284" s="48">
        <x:f>SUM(K3282:K3283)</x:f>
      </x:c>
    </x:row>
    <x:row r="3286" spans="1:27" customFormat="1" ht="45" customHeight="1">
      <x:c r="A3286" s="36" t="s">
        <x:v>2010</x:v>
      </x:c>
      <x:c r="B3286" s="36" t="s">
        <x:v>587</x:v>
      </x:c>
      <x:c r="C3286" s="37" t="s">
        <x:v>50</x:v>
      </x:c>
      <x:c r="D3286" s="38" t="s">
        <x:v>588</x:v>
      </x:c>
      <x:c r="E3286" s="37" t="s"/>
      <x:c r="F3286" s="37" t="s"/>
      <x:c r="G3286" s="37" t="s"/>
      <x:c r="H3286" s="39" t="s">
        <x:v>1041</x:v>
      </x:c>
      <x:c r="I3286" s="40" t="n">
        <x:v>1</x:v>
      </x:c>
      <x:c r="J3286" s="41" t="s"/>
      <x:c r="K3286" s="42">
        <x:f>ROUND(K3301,2)</x:f>
      </x:c>
      <x:c r="L3286" s="37" t="s"/>
      <x:c r="M3286" s="37" t="s"/>
      <x:c r="N3286" s="37" t="s"/>
      <x:c r="O3286" s="37" t="s"/>
      <x:c r="P3286" s="37" t="s"/>
      <x:c r="Q3286" s="37" t="s"/>
      <x:c r="R3286" s="37" t="s"/>
      <x:c r="S3286" s="37" t="s"/>
      <x:c r="T3286" s="37" t="s"/>
      <x:c r="U3286" s="37" t="s"/>
      <x:c r="V3286" s="37" t="s"/>
      <x:c r="W3286" s="37" t="s"/>
      <x:c r="X3286" s="37" t="s"/>
      <x:c r="Y3286" s="37" t="s"/>
      <x:c r="Z3286" s="37" t="s"/>
      <x:c r="AA3286" s="37" t="s"/>
    </x:row>
    <x:row r="3287" spans="1:27">
      <x:c r="B3287" s="14" t="s">
        <x:v>1042</x:v>
      </x:c>
    </x:row>
    <x:row r="3288" spans="1:27">
      <x:c r="B3288" s="0" t="s">
        <x:v>1257</x:v>
      </x:c>
      <x:c r="C3288" s="0" t="s">
        <x:v>1044</x:v>
      </x:c>
      <x:c r="D3288" s="0" t="s">
        <x:v>1258</x:v>
      </x:c>
      <x:c r="E3288" s="43" t="n">
        <x:v>0.055</x:v>
      </x:c>
      <x:c r="F3288" s="0" t="s">
        <x:v>1046</x:v>
      </x:c>
      <x:c r="G3288" s="0" t="s">
        <x:v>1047</x:v>
      </x:c>
      <x:c r="H3288" s="44" t="n">
        <x:v>23.8</x:v>
      </x:c>
      <x:c r="I3288" s="0" t="s">
        <x:v>1048</x:v>
      </x:c>
      <x:c r="J3288" s="45">
        <x:f>ROUND(E3288/I3286* H3288,5)</x:f>
      </x:c>
      <x:c r="K3288" s="46" t="s"/>
    </x:row>
    <x:row r="3289" spans="1:27">
      <x:c r="B3289" s="0" t="s">
        <x:v>1255</x:v>
      </x:c>
      <x:c r="C3289" s="0" t="s">
        <x:v>1044</x:v>
      </x:c>
      <x:c r="D3289" s="0" t="s">
        <x:v>1256</x:v>
      </x:c>
      <x:c r="E3289" s="43" t="n">
        <x:v>0.55</x:v>
      </x:c>
      <x:c r="F3289" s="0" t="s">
        <x:v>1046</x:v>
      </x:c>
      <x:c r="G3289" s="0" t="s">
        <x:v>1047</x:v>
      </x:c>
      <x:c r="H3289" s="44" t="n">
        <x:v>27.71</x:v>
      </x:c>
      <x:c r="I3289" s="0" t="s">
        <x:v>1048</x:v>
      </x:c>
      <x:c r="J3289" s="45">
        <x:f>ROUND(E3289/I3286* H3289,5)</x:f>
      </x:c>
      <x:c r="K3289" s="46" t="s"/>
    </x:row>
    <x:row r="3290" spans="1:27">
      <x:c r="D3290" s="47" t="s">
        <x:v>1049</x:v>
      </x:c>
      <x:c r="E3290" s="46" t="s"/>
      <x:c r="H3290" s="46" t="s"/>
      <x:c r="K3290" s="44">
        <x:f>SUM(J3288:J3289)</x:f>
      </x:c>
    </x:row>
    <x:row r="3291" spans="1:27">
      <x:c r="B3291" s="14" t="s">
        <x:v>1054</x:v>
      </x:c>
      <x:c r="E3291" s="46" t="s"/>
      <x:c r="H3291" s="46" t="s"/>
      <x:c r="K3291" s="46" t="s"/>
    </x:row>
    <x:row r="3292" spans="1:27">
      <x:c r="B3292" s="0" t="s">
        <x:v>2011</x:v>
      </x:c>
      <x:c r="C3292" s="0" t="s">
        <x:v>18</x:v>
      </x:c>
      <x:c r="D3292" s="0" t="s">
        <x:v>2012</x:v>
      </x:c>
      <x:c r="E3292" s="43" t="n">
        <x:v>1.2</x:v>
      </x:c>
      <x:c r="G3292" s="0" t="s">
        <x:v>1047</x:v>
      </x:c>
      <x:c r="H3292" s="44" t="n">
        <x:v>0.55</x:v>
      </x:c>
      <x:c r="I3292" s="0" t="s">
        <x:v>1048</x:v>
      </x:c>
      <x:c r="J3292" s="45">
        <x:f>ROUND(E3292* H3292,5)</x:f>
      </x:c>
      <x:c r="K3292" s="46" t="s"/>
    </x:row>
    <x:row r="3293" spans="1:27">
      <x:c r="B3293" s="0" t="s">
        <x:v>2013</x:v>
      </x:c>
      <x:c r="C3293" s="0" t="s">
        <x:v>50</x:v>
      </x:c>
      <x:c r="D3293" s="0" t="s">
        <x:v>2014</x:v>
      </x:c>
      <x:c r="E3293" s="43" t="n">
        <x:v>1.02</x:v>
      </x:c>
      <x:c r="G3293" s="0" t="s">
        <x:v>1047</x:v>
      </x:c>
      <x:c r="H3293" s="44" t="n">
        <x:v>5.7</x:v>
      </x:c>
      <x:c r="I3293" s="0" t="s">
        <x:v>1048</x:v>
      </x:c>
      <x:c r="J3293" s="45">
        <x:f>ROUND(E3293* H3293,5)</x:f>
      </x:c>
      <x:c r="K3293" s="46" t="s"/>
    </x:row>
    <x:row r="3294" spans="1:27">
      <x:c r="B3294" s="0" t="s">
        <x:v>2015</x:v>
      </x:c>
      <x:c r="C3294" s="0" t="s">
        <x:v>18</x:v>
      </x:c>
      <x:c r="D3294" s="0" t="s">
        <x:v>2016</x:v>
      </x:c>
      <x:c r="E3294" s="43" t="n">
        <x:v>0.3</x:v>
      </x:c>
      <x:c r="G3294" s="0" t="s">
        <x:v>1047</x:v>
      </x:c>
      <x:c r="H3294" s="44" t="n">
        <x:v>5.43</x:v>
      </x:c>
      <x:c r="I3294" s="0" t="s">
        <x:v>1048</x:v>
      </x:c>
      <x:c r="J3294" s="45">
        <x:f>ROUND(E3294* H3294,5)</x:f>
      </x:c>
      <x:c r="K3294" s="46" t="s"/>
    </x:row>
    <x:row r="3295" spans="1:27">
      <x:c r="B3295" s="0" t="s">
        <x:v>2017</x:v>
      </x:c>
      <x:c r="C3295" s="0" t="s">
        <x:v>18</x:v>
      </x:c>
      <x:c r="D3295" s="0" t="s">
        <x:v>2018</x:v>
      </x:c>
      <x:c r="E3295" s="43" t="n">
        <x:v>1</x:v>
      </x:c>
      <x:c r="G3295" s="0" t="s">
        <x:v>1047</x:v>
      </x:c>
      <x:c r="H3295" s="44" t="n">
        <x:v>0.18</x:v>
      </x:c>
      <x:c r="I3295" s="0" t="s">
        <x:v>1048</x:v>
      </x:c>
      <x:c r="J3295" s="45">
        <x:f>ROUND(E3295* H3295,5)</x:f>
      </x:c>
      <x:c r="K3295" s="46" t="s"/>
    </x:row>
    <x:row r="3296" spans="1:27">
      <x:c r="D3296" s="47" t="s">
        <x:v>1062</x:v>
      </x:c>
      <x:c r="E3296" s="46" t="s"/>
      <x:c r="H3296" s="46" t="s"/>
      <x:c r="K3296" s="44">
        <x:f>SUM(J3292:J3295)</x:f>
      </x:c>
    </x:row>
    <x:row r="3297" spans="1:27">
      <x:c r="E3297" s="46" t="s"/>
      <x:c r="H3297" s="46" t="s"/>
      <x:c r="K3297" s="46" t="s"/>
    </x:row>
    <x:row r="3298" spans="1:27">
      <x:c r="D3298" s="47" t="s">
        <x:v>1064</x:v>
      </x:c>
      <x:c r="E3298" s="46" t="s"/>
      <x:c r="H3298" s="46" t="n">
        <x:v>1.5</x:v>
      </x:c>
      <x:c r="I3298" s="0" t="s">
        <x:v>1065</x:v>
      </x:c>
      <x:c r="J3298" s="0">
        <x:f>ROUND(H3298/100*K3290,5)</x:f>
      </x:c>
      <x:c r="K3298" s="46" t="s"/>
    </x:row>
    <x:row r="3299" spans="1:27">
      <x:c r="D3299" s="47" t="s">
        <x:v>1063</x:v>
      </x:c>
      <x:c r="E3299" s="46" t="s"/>
      <x:c r="H3299" s="46" t="s"/>
      <x:c r="K3299" s="48">
        <x:f>SUM(J3287:J3298)</x:f>
      </x:c>
    </x:row>
    <x:row r="3300" spans="1:27">
      <x:c r="D3300" s="47" t="s">
        <x:v>1130</x:v>
      </x:c>
      <x:c r="E3300" s="46" t="s"/>
      <x:c r="H3300" s="46" t="n">
        <x:v>15.53</x:v>
      </x:c>
      <x:c r="I3300" s="0" t="s">
        <x:v>1065</x:v>
      </x:c>
      <x:c r="K3300" s="44">
        <x:f>ROUND(H3300/100*K3299,5)</x:f>
      </x:c>
    </x:row>
    <x:row r="3301" spans="1:27">
      <x:c r="D3301" s="47" t="s">
        <x:v>1066</x:v>
      </x:c>
      <x:c r="E3301" s="46" t="s"/>
      <x:c r="H3301" s="46" t="s"/>
      <x:c r="K3301" s="48">
        <x:f>SUM(K3299:K3300)</x:f>
      </x:c>
    </x:row>
    <x:row r="3303" spans="1:27" customFormat="1" ht="45" customHeight="1">
      <x:c r="A3303" s="36" t="s">
        <x:v>2019</x:v>
      </x:c>
      <x:c r="B3303" s="36" t="s">
        <x:v>585</x:v>
      </x:c>
      <x:c r="C3303" s="37" t="s">
        <x:v>50</x:v>
      </x:c>
      <x:c r="D3303" s="38" t="s">
        <x:v>586</x:v>
      </x:c>
      <x:c r="E3303" s="37" t="s"/>
      <x:c r="F3303" s="37" t="s"/>
      <x:c r="G3303" s="37" t="s"/>
      <x:c r="H3303" s="39" t="s">
        <x:v>1041</x:v>
      </x:c>
      <x:c r="I3303" s="40" t="n">
        <x:v>1</x:v>
      </x:c>
      <x:c r="J3303" s="41" t="s"/>
      <x:c r="K3303" s="42">
        <x:f>ROUND(K3318,2)</x:f>
      </x:c>
      <x:c r="L3303" s="37" t="s"/>
      <x:c r="M3303" s="37" t="s"/>
      <x:c r="N3303" s="37" t="s"/>
      <x:c r="O3303" s="37" t="s"/>
      <x:c r="P3303" s="37" t="s"/>
      <x:c r="Q3303" s="37" t="s"/>
      <x:c r="R3303" s="37" t="s"/>
      <x:c r="S3303" s="37" t="s"/>
      <x:c r="T3303" s="37" t="s"/>
      <x:c r="U3303" s="37" t="s"/>
      <x:c r="V3303" s="37" t="s"/>
      <x:c r="W3303" s="37" t="s"/>
      <x:c r="X3303" s="37" t="s"/>
      <x:c r="Y3303" s="37" t="s"/>
      <x:c r="Z3303" s="37" t="s"/>
      <x:c r="AA3303" s="37" t="s"/>
    </x:row>
    <x:row r="3304" spans="1:27">
      <x:c r="B3304" s="14" t="s">
        <x:v>1042</x:v>
      </x:c>
    </x:row>
    <x:row r="3305" spans="1:27">
      <x:c r="B3305" s="0" t="s">
        <x:v>1257</x:v>
      </x:c>
      <x:c r="C3305" s="0" t="s">
        <x:v>1044</x:v>
      </x:c>
      <x:c r="D3305" s="0" t="s">
        <x:v>1258</x:v>
      </x:c>
      <x:c r="E3305" s="43" t="n">
        <x:v>0.06</x:v>
      </x:c>
      <x:c r="F3305" s="0" t="s">
        <x:v>1046</x:v>
      </x:c>
      <x:c r="G3305" s="0" t="s">
        <x:v>1047</x:v>
      </x:c>
      <x:c r="H3305" s="44" t="n">
        <x:v>23.8</x:v>
      </x:c>
      <x:c r="I3305" s="0" t="s">
        <x:v>1048</x:v>
      </x:c>
      <x:c r="J3305" s="45">
        <x:f>ROUND(E3305/I3303* H3305,5)</x:f>
      </x:c>
      <x:c r="K3305" s="46" t="s"/>
    </x:row>
    <x:row r="3306" spans="1:27">
      <x:c r="B3306" s="0" t="s">
        <x:v>1255</x:v>
      </x:c>
      <x:c r="C3306" s="0" t="s">
        <x:v>1044</x:v>
      </x:c>
      <x:c r="D3306" s="0" t="s">
        <x:v>1256</x:v>
      </x:c>
      <x:c r="E3306" s="43" t="n">
        <x:v>0.6</x:v>
      </x:c>
      <x:c r="F3306" s="0" t="s">
        <x:v>1046</x:v>
      </x:c>
      <x:c r="G3306" s="0" t="s">
        <x:v>1047</x:v>
      </x:c>
      <x:c r="H3306" s="44" t="n">
        <x:v>27.71</x:v>
      </x:c>
      <x:c r="I3306" s="0" t="s">
        <x:v>1048</x:v>
      </x:c>
      <x:c r="J3306" s="45">
        <x:f>ROUND(E3306/I3303* H3306,5)</x:f>
      </x:c>
      <x:c r="K3306" s="46" t="s"/>
    </x:row>
    <x:row r="3307" spans="1:27">
      <x:c r="D3307" s="47" t="s">
        <x:v>1049</x:v>
      </x:c>
      <x:c r="E3307" s="46" t="s"/>
      <x:c r="H3307" s="46" t="s"/>
      <x:c r="K3307" s="44">
        <x:f>SUM(J3305:J3306)</x:f>
      </x:c>
    </x:row>
    <x:row r="3308" spans="1:27">
      <x:c r="B3308" s="14" t="s">
        <x:v>1054</x:v>
      </x:c>
      <x:c r="E3308" s="46" t="s"/>
      <x:c r="H3308" s="46" t="s"/>
      <x:c r="K3308" s="46" t="s"/>
    </x:row>
    <x:row r="3309" spans="1:27">
      <x:c r="B3309" s="0" t="s">
        <x:v>2020</x:v>
      </x:c>
      <x:c r="C3309" s="0" t="s">
        <x:v>18</x:v>
      </x:c>
      <x:c r="D3309" s="0" t="s">
        <x:v>2021</x:v>
      </x:c>
      <x:c r="E3309" s="43" t="n">
        <x:v>0.3</x:v>
      </x:c>
      <x:c r="G3309" s="0" t="s">
        <x:v>1047</x:v>
      </x:c>
      <x:c r="H3309" s="44" t="n">
        <x:v>11.8</x:v>
      </x:c>
      <x:c r="I3309" s="0" t="s">
        <x:v>1048</x:v>
      </x:c>
      <x:c r="J3309" s="45">
        <x:f>ROUND(E3309* H3309,5)</x:f>
      </x:c>
      <x:c r="K3309" s="46" t="s"/>
    </x:row>
    <x:row r="3310" spans="1:27">
      <x:c r="B3310" s="0" t="s">
        <x:v>2022</x:v>
      </x:c>
      <x:c r="C3310" s="0" t="s">
        <x:v>50</x:v>
      </x:c>
      <x:c r="D3310" s="0" t="s">
        <x:v>2023</x:v>
      </x:c>
      <x:c r="E3310" s="43" t="n">
        <x:v>1.02</x:v>
      </x:c>
      <x:c r="G3310" s="0" t="s">
        <x:v>1047</x:v>
      </x:c>
      <x:c r="H3310" s="44" t="n">
        <x:v>14.3</x:v>
      </x:c>
      <x:c r="I3310" s="0" t="s">
        <x:v>1048</x:v>
      </x:c>
      <x:c r="J3310" s="45">
        <x:f>ROUND(E3310* H3310,5)</x:f>
      </x:c>
      <x:c r="K3310" s="46" t="s"/>
    </x:row>
    <x:row r="3311" spans="1:27">
      <x:c r="B3311" s="0" t="s">
        <x:v>2024</x:v>
      </x:c>
      <x:c r="C3311" s="0" t="s">
        <x:v>18</x:v>
      </x:c>
      <x:c r="D3311" s="0" t="s">
        <x:v>2025</x:v>
      </x:c>
      <x:c r="E3311" s="43" t="n">
        <x:v>1.1</x:v>
      </x:c>
      <x:c r="G3311" s="0" t="s">
        <x:v>1047</x:v>
      </x:c>
      <x:c r="H3311" s="44" t="n">
        <x:v>1.03</x:v>
      </x:c>
      <x:c r="I3311" s="0" t="s">
        <x:v>1048</x:v>
      </x:c>
      <x:c r="J3311" s="45">
        <x:f>ROUND(E3311* H3311,5)</x:f>
      </x:c>
      <x:c r="K3311" s="46" t="s"/>
    </x:row>
    <x:row r="3312" spans="1:27">
      <x:c r="B3312" s="0" t="s">
        <x:v>2026</x:v>
      </x:c>
      <x:c r="C3312" s="0" t="s">
        <x:v>18</x:v>
      </x:c>
      <x:c r="D3312" s="0" t="s">
        <x:v>2027</x:v>
      </x:c>
      <x:c r="E3312" s="43" t="n">
        <x:v>1</x:v>
      </x:c>
      <x:c r="G3312" s="0" t="s">
        <x:v>1047</x:v>
      </x:c>
      <x:c r="H3312" s="44" t="n">
        <x:v>0.43</x:v>
      </x:c>
      <x:c r="I3312" s="0" t="s">
        <x:v>1048</x:v>
      </x:c>
      <x:c r="J3312" s="45">
        <x:f>ROUND(E3312* H3312,5)</x:f>
      </x:c>
      <x:c r="K3312" s="46" t="s"/>
    </x:row>
    <x:row r="3313" spans="1:27">
      <x:c r="D3313" s="47" t="s">
        <x:v>1062</x:v>
      </x:c>
      <x:c r="E3313" s="46" t="s"/>
      <x:c r="H3313" s="46" t="s"/>
      <x:c r="K3313" s="44">
        <x:f>SUM(J3309:J3312)</x:f>
      </x:c>
    </x:row>
    <x:row r="3314" spans="1:27">
      <x:c r="E3314" s="46" t="s"/>
      <x:c r="H3314" s="46" t="s"/>
      <x:c r="K3314" s="46" t="s"/>
    </x:row>
    <x:row r="3315" spans="1:27">
      <x:c r="D3315" s="47" t="s">
        <x:v>1064</x:v>
      </x:c>
      <x:c r="E3315" s="46" t="s"/>
      <x:c r="H3315" s="46" t="n">
        <x:v>1.5</x:v>
      </x:c>
      <x:c r="I3315" s="0" t="s">
        <x:v>1065</x:v>
      </x:c>
      <x:c r="J3315" s="0">
        <x:f>ROUND(H3315/100*K3307,5)</x:f>
      </x:c>
      <x:c r="K3315" s="46" t="s"/>
    </x:row>
    <x:row r="3316" spans="1:27">
      <x:c r="D3316" s="47" t="s">
        <x:v>1063</x:v>
      </x:c>
      <x:c r="E3316" s="46" t="s"/>
      <x:c r="H3316" s="46" t="s"/>
      <x:c r="K3316" s="48">
        <x:f>SUM(J3304:J3315)</x:f>
      </x:c>
    </x:row>
    <x:row r="3317" spans="1:27">
      <x:c r="D3317" s="47" t="s">
        <x:v>1130</x:v>
      </x:c>
      <x:c r="E3317" s="46" t="s"/>
      <x:c r="H3317" s="46" t="n">
        <x:v>15.53</x:v>
      </x:c>
      <x:c r="I3317" s="0" t="s">
        <x:v>1065</x:v>
      </x:c>
      <x:c r="K3317" s="44">
        <x:f>ROUND(H3317/100*K3316,5)</x:f>
      </x:c>
    </x:row>
    <x:row r="3318" spans="1:27">
      <x:c r="D3318" s="47" t="s">
        <x:v>1066</x:v>
      </x:c>
      <x:c r="E3318" s="46" t="s"/>
      <x:c r="H3318" s="46" t="s"/>
      <x:c r="K3318" s="48">
        <x:f>SUM(K3316:K3317)</x:f>
      </x:c>
    </x:row>
    <x:row r="3320" spans="1:27" customFormat="1" ht="45" customHeight="1">
      <x:c r="A3320" s="36" t="s">
        <x:v>2028</x:v>
      </x:c>
      <x:c r="B3320" s="36" t="s">
        <x:v>583</x:v>
      </x:c>
      <x:c r="C3320" s="37" t="s">
        <x:v>50</x:v>
      </x:c>
      <x:c r="D3320" s="38" t="s">
        <x:v>584</x:v>
      </x:c>
      <x:c r="E3320" s="37" t="s"/>
      <x:c r="F3320" s="37" t="s"/>
      <x:c r="G3320" s="37" t="s"/>
      <x:c r="H3320" s="39" t="s">
        <x:v>1041</x:v>
      </x:c>
      <x:c r="I3320" s="40" t="n">
        <x:v>1</x:v>
      </x:c>
      <x:c r="J3320" s="41" t="s"/>
      <x:c r="K3320" s="42">
        <x:f>ROUND(K3335,2)</x:f>
      </x:c>
      <x:c r="L3320" s="37" t="s"/>
      <x:c r="M3320" s="37" t="s"/>
      <x:c r="N3320" s="37" t="s"/>
      <x:c r="O3320" s="37" t="s"/>
      <x:c r="P3320" s="37" t="s"/>
      <x:c r="Q3320" s="37" t="s"/>
      <x:c r="R3320" s="37" t="s"/>
      <x:c r="S3320" s="37" t="s"/>
      <x:c r="T3320" s="37" t="s"/>
      <x:c r="U3320" s="37" t="s"/>
      <x:c r="V3320" s="37" t="s"/>
      <x:c r="W3320" s="37" t="s"/>
      <x:c r="X3320" s="37" t="s"/>
      <x:c r="Y3320" s="37" t="s"/>
      <x:c r="Z3320" s="37" t="s"/>
      <x:c r="AA3320" s="37" t="s"/>
    </x:row>
    <x:row r="3321" spans="1:27">
      <x:c r="B3321" s="14" t="s">
        <x:v>1042</x:v>
      </x:c>
    </x:row>
    <x:row r="3322" spans="1:27">
      <x:c r="B3322" s="0" t="s">
        <x:v>1257</x:v>
      </x:c>
      <x:c r="C3322" s="0" t="s">
        <x:v>1044</x:v>
      </x:c>
      <x:c r="D3322" s="0" t="s">
        <x:v>1258</x:v>
      </x:c>
      <x:c r="E3322" s="43" t="n">
        <x:v>0.06</x:v>
      </x:c>
      <x:c r="F3322" s="0" t="s">
        <x:v>1046</x:v>
      </x:c>
      <x:c r="G3322" s="0" t="s">
        <x:v>1047</x:v>
      </x:c>
      <x:c r="H3322" s="44" t="n">
        <x:v>23.8</x:v>
      </x:c>
      <x:c r="I3322" s="0" t="s">
        <x:v>1048</x:v>
      </x:c>
      <x:c r="J3322" s="45">
        <x:f>ROUND(E3322/I3320* H3322,5)</x:f>
      </x:c>
      <x:c r="K3322" s="46" t="s"/>
    </x:row>
    <x:row r="3323" spans="1:27">
      <x:c r="B3323" s="0" t="s">
        <x:v>1255</x:v>
      </x:c>
      <x:c r="C3323" s="0" t="s">
        <x:v>1044</x:v>
      </x:c>
      <x:c r="D3323" s="0" t="s">
        <x:v>1256</x:v>
      </x:c>
      <x:c r="E3323" s="43" t="n">
        <x:v>0.6</x:v>
      </x:c>
      <x:c r="F3323" s="0" t="s">
        <x:v>1046</x:v>
      </x:c>
      <x:c r="G3323" s="0" t="s">
        <x:v>1047</x:v>
      </x:c>
      <x:c r="H3323" s="44" t="n">
        <x:v>27.71</x:v>
      </x:c>
      <x:c r="I3323" s="0" t="s">
        <x:v>1048</x:v>
      </x:c>
      <x:c r="J3323" s="45">
        <x:f>ROUND(E3323/I3320* H3323,5)</x:f>
      </x:c>
      <x:c r="K3323" s="46" t="s"/>
    </x:row>
    <x:row r="3324" spans="1:27">
      <x:c r="D3324" s="47" t="s">
        <x:v>1049</x:v>
      </x:c>
      <x:c r="E3324" s="46" t="s"/>
      <x:c r="H3324" s="46" t="s"/>
      <x:c r="K3324" s="44">
        <x:f>SUM(J3322:J3323)</x:f>
      </x:c>
    </x:row>
    <x:row r="3325" spans="1:27">
      <x:c r="B3325" s="14" t="s">
        <x:v>1054</x:v>
      </x:c>
      <x:c r="E3325" s="46" t="s"/>
      <x:c r="H3325" s="46" t="s"/>
      <x:c r="K3325" s="46" t="s"/>
    </x:row>
    <x:row r="3326" spans="1:27">
      <x:c r="B3326" s="0" t="s">
        <x:v>2029</x:v>
      </x:c>
      <x:c r="C3326" s="0" t="s">
        <x:v>18</x:v>
      </x:c>
      <x:c r="D3326" s="0" t="s">
        <x:v>2030</x:v>
      </x:c>
      <x:c r="E3326" s="43" t="n">
        <x:v>1</x:v>
      </x:c>
      <x:c r="G3326" s="0" t="s">
        <x:v>1047</x:v>
      </x:c>
      <x:c r="H3326" s="44" t="n">
        <x:v>0.67</x:v>
      </x:c>
      <x:c r="I3326" s="0" t="s">
        <x:v>1048</x:v>
      </x:c>
      <x:c r="J3326" s="45">
        <x:f>ROUND(E3326* H3326,5)</x:f>
      </x:c>
      <x:c r="K3326" s="46" t="s"/>
    </x:row>
    <x:row r="3327" spans="1:27">
      <x:c r="B3327" s="0" t="s">
        <x:v>2031</x:v>
      </x:c>
      <x:c r="C3327" s="0" t="s">
        <x:v>18</x:v>
      </x:c>
      <x:c r="D3327" s="0" t="s">
        <x:v>2032</x:v>
      </x:c>
      <x:c r="E3327" s="43" t="n">
        <x:v>0.3</x:v>
      </x:c>
      <x:c r="G3327" s="0" t="s">
        <x:v>1047</x:v>
      </x:c>
      <x:c r="H3327" s="44" t="n">
        <x:v>17.56</x:v>
      </x:c>
      <x:c r="I3327" s="0" t="s">
        <x:v>1048</x:v>
      </x:c>
      <x:c r="J3327" s="45">
        <x:f>ROUND(E3327* H3327,5)</x:f>
      </x:c>
      <x:c r="K3327" s="46" t="s"/>
    </x:row>
    <x:row r="3328" spans="1:27">
      <x:c r="B3328" s="0" t="s">
        <x:v>2033</x:v>
      </x:c>
      <x:c r="C3328" s="0" t="s">
        <x:v>18</x:v>
      </x:c>
      <x:c r="D3328" s="0" t="s">
        <x:v>2034</x:v>
      </x:c>
      <x:c r="E3328" s="43" t="n">
        <x:v>1.1</x:v>
      </x:c>
      <x:c r="G3328" s="0" t="s">
        <x:v>1047</x:v>
      </x:c>
      <x:c r="H3328" s="44" t="n">
        <x:v>1.6</x:v>
      </x:c>
      <x:c r="I3328" s="0" t="s">
        <x:v>1048</x:v>
      </x:c>
      <x:c r="J3328" s="45">
        <x:f>ROUND(E3328* H3328,5)</x:f>
      </x:c>
      <x:c r="K3328" s="46" t="s"/>
    </x:row>
    <x:row r="3329" spans="1:27">
      <x:c r="B3329" s="0" t="s">
        <x:v>2035</x:v>
      </x:c>
      <x:c r="C3329" s="0" t="s">
        <x:v>50</x:v>
      </x:c>
      <x:c r="D3329" s="0" t="s">
        <x:v>2036</x:v>
      </x:c>
      <x:c r="E3329" s="43" t="n">
        <x:v>1.02</x:v>
      </x:c>
      <x:c r="G3329" s="0" t="s">
        <x:v>1047</x:v>
      </x:c>
      <x:c r="H3329" s="44" t="n">
        <x:v>20.63</x:v>
      </x:c>
      <x:c r="I3329" s="0" t="s">
        <x:v>1048</x:v>
      </x:c>
      <x:c r="J3329" s="45">
        <x:f>ROUND(E3329* H3329,5)</x:f>
      </x:c>
      <x:c r="K3329" s="46" t="s"/>
    </x:row>
    <x:row r="3330" spans="1:27">
      <x:c r="D3330" s="47" t="s">
        <x:v>1062</x:v>
      </x:c>
      <x:c r="E3330" s="46" t="s"/>
      <x:c r="H3330" s="46" t="s"/>
      <x:c r="K3330" s="44">
        <x:f>SUM(J3326:J3329)</x:f>
      </x:c>
    </x:row>
    <x:row r="3331" spans="1:27">
      <x:c r="E3331" s="46" t="s"/>
      <x:c r="H3331" s="46" t="s"/>
      <x:c r="K3331" s="46" t="s"/>
    </x:row>
    <x:row r="3332" spans="1:27">
      <x:c r="D3332" s="47" t="s">
        <x:v>1064</x:v>
      </x:c>
      <x:c r="E3332" s="46" t="s"/>
      <x:c r="H3332" s="46" t="n">
        <x:v>1.5</x:v>
      </x:c>
      <x:c r="I3332" s="0" t="s">
        <x:v>1065</x:v>
      </x:c>
      <x:c r="J3332" s="0">
        <x:f>ROUND(H3332/100*K3324,5)</x:f>
      </x:c>
      <x:c r="K3332" s="46" t="s"/>
    </x:row>
    <x:row r="3333" spans="1:27">
      <x:c r="D3333" s="47" t="s">
        <x:v>1063</x:v>
      </x:c>
      <x:c r="E3333" s="46" t="s"/>
      <x:c r="H3333" s="46" t="s"/>
      <x:c r="K3333" s="48">
        <x:f>SUM(J3321:J3332)</x:f>
      </x:c>
    </x:row>
    <x:row r="3334" spans="1:27">
      <x:c r="D3334" s="47" t="s">
        <x:v>1130</x:v>
      </x:c>
      <x:c r="E3334" s="46" t="s"/>
      <x:c r="H3334" s="46" t="n">
        <x:v>15.53</x:v>
      </x:c>
      <x:c r="I3334" s="0" t="s">
        <x:v>1065</x:v>
      </x:c>
      <x:c r="K3334" s="44">
        <x:f>ROUND(H3334/100*K3333,5)</x:f>
      </x:c>
    </x:row>
    <x:row r="3335" spans="1:27">
      <x:c r="D3335" s="47" t="s">
        <x:v>1066</x:v>
      </x:c>
      <x:c r="E3335" s="46" t="s"/>
      <x:c r="H3335" s="46" t="s"/>
      <x:c r="K3335" s="48">
        <x:f>SUM(K3333:K3334)</x:f>
      </x:c>
    </x:row>
    <x:row r="3337" spans="1:27" customFormat="1" ht="45" customHeight="1">
      <x:c r="A3337" s="36" t="s">
        <x:v>2037</x:v>
      </x:c>
      <x:c r="B3337" s="36" t="s">
        <x:v>611</x:v>
      </x:c>
      <x:c r="C3337" s="37" t="s">
        <x:v>50</x:v>
      </x:c>
      <x:c r="D3337" s="38" t="s">
        <x:v>612</x:v>
      </x:c>
      <x:c r="E3337" s="37" t="s"/>
      <x:c r="F3337" s="37" t="s"/>
      <x:c r="G3337" s="37" t="s"/>
      <x:c r="H3337" s="39" t="s">
        <x:v>1041</x:v>
      </x:c>
      <x:c r="I3337" s="40" t="n">
        <x:v>1</x:v>
      </x:c>
      <x:c r="J3337" s="41" t="s"/>
      <x:c r="K3337" s="42">
        <x:f>ROUND(K3350,2)</x:f>
      </x:c>
      <x:c r="L3337" s="37" t="s"/>
      <x:c r="M3337" s="37" t="s"/>
      <x:c r="N3337" s="37" t="s"/>
      <x:c r="O3337" s="37" t="s"/>
      <x:c r="P3337" s="37" t="s"/>
      <x:c r="Q3337" s="37" t="s"/>
      <x:c r="R3337" s="37" t="s"/>
      <x:c r="S3337" s="37" t="s"/>
      <x:c r="T3337" s="37" t="s"/>
      <x:c r="U3337" s="37" t="s"/>
      <x:c r="V3337" s="37" t="s"/>
      <x:c r="W3337" s="37" t="s"/>
      <x:c r="X3337" s="37" t="s"/>
      <x:c r="Y3337" s="37" t="s"/>
      <x:c r="Z3337" s="37" t="s"/>
      <x:c r="AA3337" s="37" t="s"/>
    </x:row>
    <x:row r="3338" spans="1:27">
      <x:c r="B3338" s="14" t="s">
        <x:v>1042</x:v>
      </x:c>
    </x:row>
    <x:row r="3339" spans="1:27">
      <x:c r="B3339" s="0" t="s">
        <x:v>1257</x:v>
      </x:c>
      <x:c r="C3339" s="0" t="s">
        <x:v>1044</x:v>
      </x:c>
      <x:c r="D3339" s="0" t="s">
        <x:v>1258</x:v>
      </x:c>
      <x:c r="E3339" s="43" t="n">
        <x:v>0.075</x:v>
      </x:c>
      <x:c r="F3339" s="0" t="s">
        <x:v>1046</x:v>
      </x:c>
      <x:c r="G3339" s="0" t="s">
        <x:v>1047</x:v>
      </x:c>
      <x:c r="H3339" s="44" t="n">
        <x:v>23.8</x:v>
      </x:c>
      <x:c r="I3339" s="0" t="s">
        <x:v>1048</x:v>
      </x:c>
      <x:c r="J3339" s="45">
        <x:f>ROUND(E3339/I3337* H3339,5)</x:f>
      </x:c>
      <x:c r="K3339" s="46" t="s"/>
    </x:row>
    <x:row r="3340" spans="1:27">
      <x:c r="B3340" s="0" t="s">
        <x:v>1255</x:v>
      </x:c>
      <x:c r="C3340" s="0" t="s">
        <x:v>1044</x:v>
      </x:c>
      <x:c r="D3340" s="0" t="s">
        <x:v>1256</x:v>
      </x:c>
      <x:c r="E3340" s="43" t="n">
        <x:v>0.075</x:v>
      </x:c>
      <x:c r="F3340" s="0" t="s">
        <x:v>1046</x:v>
      </x:c>
      <x:c r="G3340" s="0" t="s">
        <x:v>1047</x:v>
      </x:c>
      <x:c r="H3340" s="44" t="n">
        <x:v>27.71</x:v>
      </x:c>
      <x:c r="I3340" s="0" t="s">
        <x:v>1048</x:v>
      </x:c>
      <x:c r="J3340" s="45">
        <x:f>ROUND(E3340/I3337* H3340,5)</x:f>
      </x:c>
      <x:c r="K3340" s="46" t="s"/>
    </x:row>
    <x:row r="3341" spans="1:27">
      <x:c r="D3341" s="47" t="s">
        <x:v>1049</x:v>
      </x:c>
      <x:c r="E3341" s="46" t="s"/>
      <x:c r="H3341" s="46" t="s"/>
      <x:c r="K3341" s="44">
        <x:f>SUM(J3339:J3340)</x:f>
      </x:c>
    </x:row>
    <x:row r="3342" spans="1:27">
      <x:c r="B3342" s="14" t="s">
        <x:v>1054</x:v>
      </x:c>
      <x:c r="E3342" s="46" t="s"/>
      <x:c r="H3342" s="46" t="s"/>
      <x:c r="K3342" s="46" t="s"/>
    </x:row>
    <x:row r="3343" spans="1:27">
      <x:c r="B3343" s="0" t="s">
        <x:v>2038</x:v>
      </x:c>
      <x:c r="C3343" s="0" t="s">
        <x:v>18</x:v>
      </x:c>
      <x:c r="D3343" s="0" t="s">
        <x:v>2039</x:v>
      </x:c>
      <x:c r="E3343" s="43" t="n">
        <x:v>0.5</x:v>
      </x:c>
      <x:c r="G3343" s="0" t="s">
        <x:v>1047</x:v>
      </x:c>
      <x:c r="H3343" s="44" t="n">
        <x:v>0.15</x:v>
      </x:c>
      <x:c r="I3343" s="0" t="s">
        <x:v>1048</x:v>
      </x:c>
      <x:c r="J3343" s="45">
        <x:f>ROUND(E3343* H3343,5)</x:f>
      </x:c>
      <x:c r="K3343" s="46" t="s"/>
    </x:row>
    <x:row r="3344" spans="1:27">
      <x:c r="B3344" s="0" t="s">
        <x:v>2040</x:v>
      </x:c>
      <x:c r="C3344" s="0" t="s">
        <x:v>50</x:v>
      </x:c>
      <x:c r="D3344" s="0" t="s">
        <x:v>2041</x:v>
      </x:c>
      <x:c r="E3344" s="43" t="n">
        <x:v>1.02</x:v>
      </x:c>
      <x:c r="G3344" s="0" t="s">
        <x:v>1047</x:v>
      </x:c>
      <x:c r="H3344" s="44" t="n">
        <x:v>2.47</x:v>
      </x:c>
      <x:c r="I3344" s="0" t="s">
        <x:v>1048</x:v>
      </x:c>
      <x:c r="J3344" s="45">
        <x:f>ROUND(E3344* H3344,5)</x:f>
      </x:c>
      <x:c r="K3344" s="46" t="s"/>
    </x:row>
    <x:row r="3345" spans="1:27">
      <x:c r="D3345" s="47" t="s">
        <x:v>1062</x:v>
      </x:c>
      <x:c r="E3345" s="46" t="s"/>
      <x:c r="H3345" s="46" t="s"/>
      <x:c r="K3345" s="44">
        <x:f>SUM(J3343:J3344)</x:f>
      </x:c>
    </x:row>
    <x:row r="3346" spans="1:27">
      <x:c r="E3346" s="46" t="s"/>
      <x:c r="H3346" s="46" t="s"/>
      <x:c r="K3346" s="46" t="s"/>
    </x:row>
    <x:row r="3347" spans="1:27">
      <x:c r="D3347" s="47" t="s">
        <x:v>1064</x:v>
      </x:c>
      <x:c r="E3347" s="46" t="s"/>
      <x:c r="H3347" s="46" t="n">
        <x:v>1.5</x:v>
      </x:c>
      <x:c r="I3347" s="0" t="s">
        <x:v>1065</x:v>
      </x:c>
      <x:c r="J3347" s="0">
        <x:f>ROUND(H3347/100*K3341,5)</x:f>
      </x:c>
      <x:c r="K3347" s="46" t="s"/>
    </x:row>
    <x:row r="3348" spans="1:27">
      <x:c r="D3348" s="47" t="s">
        <x:v>1063</x:v>
      </x:c>
      <x:c r="E3348" s="46" t="s"/>
      <x:c r="H3348" s="46" t="s"/>
      <x:c r="K3348" s="48">
        <x:f>SUM(J3338:J3347)</x:f>
      </x:c>
    </x:row>
    <x:row r="3349" spans="1:27">
      <x:c r="D3349" s="47" t="s">
        <x:v>1130</x:v>
      </x:c>
      <x:c r="E3349" s="46" t="s"/>
      <x:c r="H3349" s="46" t="n">
        <x:v>15.53</x:v>
      </x:c>
      <x:c r="I3349" s="0" t="s">
        <x:v>1065</x:v>
      </x:c>
      <x:c r="K3349" s="44">
        <x:f>ROUND(H3349/100*K3348,5)</x:f>
      </x:c>
    </x:row>
    <x:row r="3350" spans="1:27">
      <x:c r="D3350" s="47" t="s">
        <x:v>1066</x:v>
      </x:c>
      <x:c r="E3350" s="46" t="s"/>
      <x:c r="H3350" s="46" t="s"/>
      <x:c r="K3350" s="48">
        <x:f>SUM(K3348:K3349)</x:f>
      </x:c>
    </x:row>
    <x:row r="3352" spans="1:27" customFormat="1" ht="45" customHeight="1">
      <x:c r="A3352" s="36" t="s">
        <x:v>2042</x:v>
      </x:c>
      <x:c r="B3352" s="36" t="s">
        <x:v>609</x:v>
      </x:c>
      <x:c r="C3352" s="37" t="s">
        <x:v>50</x:v>
      </x:c>
      <x:c r="D3352" s="38" t="s">
        <x:v>610</x:v>
      </x:c>
      <x:c r="E3352" s="37" t="s"/>
      <x:c r="F3352" s="37" t="s"/>
      <x:c r="G3352" s="37" t="s"/>
      <x:c r="H3352" s="39" t="s">
        <x:v>1041</x:v>
      </x:c>
      <x:c r="I3352" s="40" t="n">
        <x:v>1</x:v>
      </x:c>
      <x:c r="J3352" s="41" t="s"/>
      <x:c r="K3352" s="42">
        <x:f>ROUND(K3365,2)</x:f>
      </x:c>
      <x:c r="L3352" s="37" t="s"/>
      <x:c r="M3352" s="37" t="s"/>
      <x:c r="N3352" s="37" t="s"/>
      <x:c r="O3352" s="37" t="s"/>
      <x:c r="P3352" s="37" t="s"/>
      <x:c r="Q3352" s="37" t="s"/>
      <x:c r="R3352" s="37" t="s"/>
      <x:c r="S3352" s="37" t="s"/>
      <x:c r="T3352" s="37" t="s"/>
      <x:c r="U3352" s="37" t="s"/>
      <x:c r="V3352" s="37" t="s"/>
      <x:c r="W3352" s="37" t="s"/>
      <x:c r="X3352" s="37" t="s"/>
      <x:c r="Y3352" s="37" t="s"/>
      <x:c r="Z3352" s="37" t="s"/>
      <x:c r="AA3352" s="37" t="s"/>
    </x:row>
    <x:row r="3353" spans="1:27">
      <x:c r="B3353" s="14" t="s">
        <x:v>1042</x:v>
      </x:c>
    </x:row>
    <x:row r="3354" spans="1:27">
      <x:c r="B3354" s="0" t="s">
        <x:v>1257</x:v>
      </x:c>
      <x:c r="C3354" s="0" t="s">
        <x:v>1044</x:v>
      </x:c>
      <x:c r="D3354" s="0" t="s">
        <x:v>1258</x:v>
      </x:c>
      <x:c r="E3354" s="43" t="n">
        <x:v>0.075</x:v>
      </x:c>
      <x:c r="F3354" s="0" t="s">
        <x:v>1046</x:v>
      </x:c>
      <x:c r="G3354" s="0" t="s">
        <x:v>1047</x:v>
      </x:c>
      <x:c r="H3354" s="44" t="n">
        <x:v>23.8</x:v>
      </x:c>
      <x:c r="I3354" s="0" t="s">
        <x:v>1048</x:v>
      </x:c>
      <x:c r="J3354" s="45">
        <x:f>ROUND(E3354/I3352* H3354,5)</x:f>
      </x:c>
      <x:c r="K3354" s="46" t="s"/>
    </x:row>
    <x:row r="3355" spans="1:27">
      <x:c r="B3355" s="0" t="s">
        <x:v>1255</x:v>
      </x:c>
      <x:c r="C3355" s="0" t="s">
        <x:v>1044</x:v>
      </x:c>
      <x:c r="D3355" s="0" t="s">
        <x:v>1256</x:v>
      </x:c>
      <x:c r="E3355" s="43" t="n">
        <x:v>0.075</x:v>
      </x:c>
      <x:c r="F3355" s="0" t="s">
        <x:v>1046</x:v>
      </x:c>
      <x:c r="G3355" s="0" t="s">
        <x:v>1047</x:v>
      </x:c>
      <x:c r="H3355" s="44" t="n">
        <x:v>27.71</x:v>
      </x:c>
      <x:c r="I3355" s="0" t="s">
        <x:v>1048</x:v>
      </x:c>
      <x:c r="J3355" s="45">
        <x:f>ROUND(E3355/I3352* H3355,5)</x:f>
      </x:c>
      <x:c r="K3355" s="46" t="s"/>
    </x:row>
    <x:row r="3356" spans="1:27">
      <x:c r="D3356" s="47" t="s">
        <x:v>1049</x:v>
      </x:c>
      <x:c r="E3356" s="46" t="s"/>
      <x:c r="H3356" s="46" t="s"/>
      <x:c r="K3356" s="44">
        <x:f>SUM(J3354:J3355)</x:f>
      </x:c>
    </x:row>
    <x:row r="3357" spans="1:27">
      <x:c r="B3357" s="14" t="s">
        <x:v>1054</x:v>
      </x:c>
      <x:c r="E3357" s="46" t="s"/>
      <x:c r="H3357" s="46" t="s"/>
      <x:c r="K3357" s="46" t="s"/>
    </x:row>
    <x:row r="3358" spans="1:27">
      <x:c r="B3358" s="0" t="s">
        <x:v>2038</x:v>
      </x:c>
      <x:c r="C3358" s="0" t="s">
        <x:v>18</x:v>
      </x:c>
      <x:c r="D3358" s="0" t="s">
        <x:v>2039</x:v>
      </x:c>
      <x:c r="E3358" s="43" t="n">
        <x:v>0.5</x:v>
      </x:c>
      <x:c r="G3358" s="0" t="s">
        <x:v>1047</x:v>
      </x:c>
      <x:c r="H3358" s="44" t="n">
        <x:v>0.15</x:v>
      </x:c>
      <x:c r="I3358" s="0" t="s">
        <x:v>1048</x:v>
      </x:c>
      <x:c r="J3358" s="45">
        <x:f>ROUND(E3358* H3358,5)</x:f>
      </x:c>
      <x:c r="K3358" s="46" t="s"/>
    </x:row>
    <x:row r="3359" spans="1:27">
      <x:c r="B3359" s="0" t="s">
        <x:v>2043</x:v>
      </x:c>
      <x:c r="C3359" s="0" t="s">
        <x:v>50</x:v>
      </x:c>
      <x:c r="D3359" s="0" t="s">
        <x:v>2044</x:v>
      </x:c>
      <x:c r="E3359" s="43" t="n">
        <x:v>1.02</x:v>
      </x:c>
      <x:c r="G3359" s="0" t="s">
        <x:v>1047</x:v>
      </x:c>
      <x:c r="H3359" s="44" t="n">
        <x:v>2.69</x:v>
      </x:c>
      <x:c r="I3359" s="0" t="s">
        <x:v>1048</x:v>
      </x:c>
      <x:c r="J3359" s="45">
        <x:f>ROUND(E3359* H3359,5)</x:f>
      </x:c>
      <x:c r="K3359" s="46" t="s"/>
    </x:row>
    <x:row r="3360" spans="1:27">
      <x:c r="D3360" s="47" t="s">
        <x:v>1062</x:v>
      </x:c>
      <x:c r="E3360" s="46" t="s"/>
      <x:c r="H3360" s="46" t="s"/>
      <x:c r="K3360" s="44">
        <x:f>SUM(J3358:J3359)</x:f>
      </x:c>
    </x:row>
    <x:row r="3361" spans="1:27">
      <x:c r="E3361" s="46" t="s"/>
      <x:c r="H3361" s="46" t="s"/>
      <x:c r="K3361" s="46" t="s"/>
    </x:row>
    <x:row r="3362" spans="1:27">
      <x:c r="D3362" s="47" t="s">
        <x:v>1064</x:v>
      </x:c>
      <x:c r="E3362" s="46" t="s"/>
      <x:c r="H3362" s="46" t="n">
        <x:v>1.5</x:v>
      </x:c>
      <x:c r="I3362" s="0" t="s">
        <x:v>1065</x:v>
      </x:c>
      <x:c r="J3362" s="0">
        <x:f>ROUND(H3362/100*K3356,5)</x:f>
      </x:c>
      <x:c r="K3362" s="46" t="s"/>
    </x:row>
    <x:row r="3363" spans="1:27">
      <x:c r="D3363" s="47" t="s">
        <x:v>1063</x:v>
      </x:c>
      <x:c r="E3363" s="46" t="s"/>
      <x:c r="H3363" s="46" t="s"/>
      <x:c r="K3363" s="48">
        <x:f>SUM(J3353:J3362)</x:f>
      </x:c>
    </x:row>
    <x:row r="3364" spans="1:27">
      <x:c r="D3364" s="47" t="s">
        <x:v>1130</x:v>
      </x:c>
      <x:c r="E3364" s="46" t="s"/>
      <x:c r="H3364" s="46" t="n">
        <x:v>15.53</x:v>
      </x:c>
      <x:c r="I3364" s="0" t="s">
        <x:v>1065</x:v>
      </x:c>
      <x:c r="K3364" s="44">
        <x:f>ROUND(H3364/100*K3363,5)</x:f>
      </x:c>
    </x:row>
    <x:row r="3365" spans="1:27">
      <x:c r="D3365" s="47" t="s">
        <x:v>1066</x:v>
      </x:c>
      <x:c r="E3365" s="46" t="s"/>
      <x:c r="H3365" s="46" t="s"/>
      <x:c r="K3365" s="48">
        <x:f>SUM(K3363:K3364)</x:f>
      </x:c>
    </x:row>
    <x:row r="3367" spans="1:27" customFormat="1" ht="45" customHeight="1">
      <x:c r="A3367" s="36" t="s">
        <x:v>2045</x:v>
      </x:c>
      <x:c r="B3367" s="36" t="s">
        <x:v>607</x:v>
      </x:c>
      <x:c r="C3367" s="37" t="s">
        <x:v>50</x:v>
      </x:c>
      <x:c r="D3367" s="38" t="s">
        <x:v>608</x:v>
      </x:c>
      <x:c r="E3367" s="37" t="s"/>
      <x:c r="F3367" s="37" t="s"/>
      <x:c r="G3367" s="37" t="s"/>
      <x:c r="H3367" s="39" t="s">
        <x:v>1041</x:v>
      </x:c>
      <x:c r="I3367" s="40" t="n">
        <x:v>1</x:v>
      </x:c>
      <x:c r="J3367" s="41" t="s"/>
      <x:c r="K3367" s="42">
        <x:f>ROUND(K3380,2)</x:f>
      </x:c>
      <x:c r="L3367" s="37" t="s"/>
      <x:c r="M3367" s="37" t="s"/>
      <x:c r="N3367" s="37" t="s"/>
      <x:c r="O3367" s="37" t="s"/>
      <x:c r="P3367" s="37" t="s"/>
      <x:c r="Q3367" s="37" t="s"/>
      <x:c r="R3367" s="37" t="s"/>
      <x:c r="S3367" s="37" t="s"/>
      <x:c r="T3367" s="37" t="s"/>
      <x:c r="U3367" s="37" t="s"/>
      <x:c r="V3367" s="37" t="s"/>
      <x:c r="W3367" s="37" t="s"/>
      <x:c r="X3367" s="37" t="s"/>
      <x:c r="Y3367" s="37" t="s"/>
      <x:c r="Z3367" s="37" t="s"/>
      <x:c r="AA3367" s="37" t="s"/>
    </x:row>
    <x:row r="3368" spans="1:27">
      <x:c r="B3368" s="14" t="s">
        <x:v>1042</x:v>
      </x:c>
    </x:row>
    <x:row r="3369" spans="1:27">
      <x:c r="B3369" s="0" t="s">
        <x:v>1257</x:v>
      </x:c>
      <x:c r="C3369" s="0" t="s">
        <x:v>1044</x:v>
      </x:c>
      <x:c r="D3369" s="0" t="s">
        <x:v>1258</x:v>
      </x:c>
      <x:c r="E3369" s="43" t="n">
        <x:v>0.075</x:v>
      </x:c>
      <x:c r="F3369" s="0" t="s">
        <x:v>1046</x:v>
      </x:c>
      <x:c r="G3369" s="0" t="s">
        <x:v>1047</x:v>
      </x:c>
      <x:c r="H3369" s="44" t="n">
        <x:v>23.8</x:v>
      </x:c>
      <x:c r="I3369" s="0" t="s">
        <x:v>1048</x:v>
      </x:c>
      <x:c r="J3369" s="45">
        <x:f>ROUND(E3369/I3367* H3369,5)</x:f>
      </x:c>
      <x:c r="K3369" s="46" t="s"/>
    </x:row>
    <x:row r="3370" spans="1:27">
      <x:c r="B3370" s="0" t="s">
        <x:v>1255</x:v>
      </x:c>
      <x:c r="C3370" s="0" t="s">
        <x:v>1044</x:v>
      </x:c>
      <x:c r="D3370" s="0" t="s">
        <x:v>1256</x:v>
      </x:c>
      <x:c r="E3370" s="43" t="n">
        <x:v>0.075</x:v>
      </x:c>
      <x:c r="F3370" s="0" t="s">
        <x:v>1046</x:v>
      </x:c>
      <x:c r="G3370" s="0" t="s">
        <x:v>1047</x:v>
      </x:c>
      <x:c r="H3370" s="44" t="n">
        <x:v>27.71</x:v>
      </x:c>
      <x:c r="I3370" s="0" t="s">
        <x:v>1048</x:v>
      </x:c>
      <x:c r="J3370" s="45">
        <x:f>ROUND(E3370/I3367* H3370,5)</x:f>
      </x:c>
      <x:c r="K3370" s="46" t="s"/>
    </x:row>
    <x:row r="3371" spans="1:27">
      <x:c r="D3371" s="47" t="s">
        <x:v>1049</x:v>
      </x:c>
      <x:c r="E3371" s="46" t="s"/>
      <x:c r="H3371" s="46" t="s"/>
      <x:c r="K3371" s="44">
        <x:f>SUM(J3369:J3370)</x:f>
      </x:c>
    </x:row>
    <x:row r="3372" spans="1:27">
      <x:c r="B3372" s="14" t="s">
        <x:v>1054</x:v>
      </x:c>
      <x:c r="E3372" s="46" t="s"/>
      <x:c r="H3372" s="46" t="s"/>
      <x:c r="K3372" s="46" t="s"/>
    </x:row>
    <x:row r="3373" spans="1:27">
      <x:c r="B3373" s="0" t="s">
        <x:v>2038</x:v>
      </x:c>
      <x:c r="C3373" s="0" t="s">
        <x:v>18</x:v>
      </x:c>
      <x:c r="D3373" s="0" t="s">
        <x:v>2039</x:v>
      </x:c>
      <x:c r="E3373" s="43" t="n">
        <x:v>0.5</x:v>
      </x:c>
      <x:c r="G3373" s="0" t="s">
        <x:v>1047</x:v>
      </x:c>
      <x:c r="H3373" s="44" t="n">
        <x:v>0.15</x:v>
      </x:c>
      <x:c r="I3373" s="0" t="s">
        <x:v>1048</x:v>
      </x:c>
      <x:c r="J3373" s="45">
        <x:f>ROUND(E3373* H3373,5)</x:f>
      </x:c>
      <x:c r="K3373" s="46" t="s"/>
    </x:row>
    <x:row r="3374" spans="1:27">
      <x:c r="B3374" s="0" t="s">
        <x:v>2046</x:v>
      </x:c>
      <x:c r="C3374" s="0" t="s">
        <x:v>50</x:v>
      </x:c>
      <x:c r="D3374" s="0" t="s">
        <x:v>2047</x:v>
      </x:c>
      <x:c r="E3374" s="43" t="n">
        <x:v>1.02</x:v>
      </x:c>
      <x:c r="G3374" s="0" t="s">
        <x:v>1047</x:v>
      </x:c>
      <x:c r="H3374" s="44" t="n">
        <x:v>2.89</x:v>
      </x:c>
      <x:c r="I3374" s="0" t="s">
        <x:v>1048</x:v>
      </x:c>
      <x:c r="J3374" s="45">
        <x:f>ROUND(E3374* H3374,5)</x:f>
      </x:c>
      <x:c r="K3374" s="46" t="s"/>
    </x:row>
    <x:row r="3375" spans="1:27">
      <x:c r="D3375" s="47" t="s">
        <x:v>1062</x:v>
      </x:c>
      <x:c r="E3375" s="46" t="s"/>
      <x:c r="H3375" s="46" t="s"/>
      <x:c r="K3375" s="44">
        <x:f>SUM(J3373:J3374)</x:f>
      </x:c>
    </x:row>
    <x:row r="3376" spans="1:27">
      <x:c r="E3376" s="46" t="s"/>
      <x:c r="H3376" s="46" t="s"/>
      <x:c r="K3376" s="46" t="s"/>
    </x:row>
    <x:row r="3377" spans="1:27">
      <x:c r="D3377" s="47" t="s">
        <x:v>1064</x:v>
      </x:c>
      <x:c r="E3377" s="46" t="s"/>
      <x:c r="H3377" s="46" t="n">
        <x:v>1.5</x:v>
      </x:c>
      <x:c r="I3377" s="0" t="s">
        <x:v>1065</x:v>
      </x:c>
      <x:c r="J3377" s="0">
        <x:f>ROUND(H3377/100*K3371,5)</x:f>
      </x:c>
      <x:c r="K3377" s="46" t="s"/>
    </x:row>
    <x:row r="3378" spans="1:27">
      <x:c r="D3378" s="47" t="s">
        <x:v>1063</x:v>
      </x:c>
      <x:c r="E3378" s="46" t="s"/>
      <x:c r="H3378" s="46" t="s"/>
      <x:c r="K3378" s="48">
        <x:f>SUM(J3368:J3377)</x:f>
      </x:c>
    </x:row>
    <x:row r="3379" spans="1:27">
      <x:c r="D3379" s="47" t="s">
        <x:v>1130</x:v>
      </x:c>
      <x:c r="E3379" s="46" t="s"/>
      <x:c r="H3379" s="46" t="n">
        <x:v>15.53</x:v>
      </x:c>
      <x:c r="I3379" s="0" t="s">
        <x:v>1065</x:v>
      </x:c>
      <x:c r="K3379" s="44">
        <x:f>ROUND(H3379/100*K3378,5)</x:f>
      </x:c>
    </x:row>
    <x:row r="3380" spans="1:27">
      <x:c r="D3380" s="47" t="s">
        <x:v>1066</x:v>
      </x:c>
      <x:c r="E3380" s="46" t="s"/>
      <x:c r="H3380" s="46" t="s"/>
      <x:c r="K3380" s="48">
        <x:f>SUM(K3378:K3379)</x:f>
      </x:c>
    </x:row>
    <x:row r="3382" spans="1:27" customFormat="1" ht="45" customHeight="1">
      <x:c r="A3382" s="36" t="s">
        <x:v>2048</x:v>
      </x:c>
      <x:c r="B3382" s="36" t="s">
        <x:v>605</x:v>
      </x:c>
      <x:c r="C3382" s="37" t="s">
        <x:v>50</x:v>
      </x:c>
      <x:c r="D3382" s="38" t="s">
        <x:v>606</x:v>
      </x:c>
      <x:c r="E3382" s="37" t="s"/>
      <x:c r="F3382" s="37" t="s"/>
      <x:c r="G3382" s="37" t="s"/>
      <x:c r="H3382" s="39" t="s">
        <x:v>1041</x:v>
      </x:c>
      <x:c r="I3382" s="40" t="n">
        <x:v>1</x:v>
      </x:c>
      <x:c r="J3382" s="41" t="s"/>
      <x:c r="K3382" s="42">
        <x:f>ROUND(K3395,2)</x:f>
      </x:c>
      <x:c r="L3382" s="37" t="s"/>
      <x:c r="M3382" s="37" t="s"/>
      <x:c r="N3382" s="37" t="s"/>
      <x:c r="O3382" s="37" t="s"/>
      <x:c r="P3382" s="37" t="s"/>
      <x:c r="Q3382" s="37" t="s"/>
      <x:c r="R3382" s="37" t="s"/>
      <x:c r="S3382" s="37" t="s"/>
      <x:c r="T3382" s="37" t="s"/>
      <x:c r="U3382" s="37" t="s"/>
      <x:c r="V3382" s="37" t="s"/>
      <x:c r="W3382" s="37" t="s"/>
      <x:c r="X3382" s="37" t="s"/>
      <x:c r="Y3382" s="37" t="s"/>
      <x:c r="Z3382" s="37" t="s"/>
      <x:c r="AA3382" s="37" t="s"/>
    </x:row>
    <x:row r="3383" spans="1:27">
      <x:c r="B3383" s="14" t="s">
        <x:v>1042</x:v>
      </x:c>
    </x:row>
    <x:row r="3384" spans="1:27">
      <x:c r="B3384" s="0" t="s">
        <x:v>1257</x:v>
      </x:c>
      <x:c r="C3384" s="0" t="s">
        <x:v>1044</x:v>
      </x:c>
      <x:c r="D3384" s="0" t="s">
        <x:v>1258</x:v>
      </x:c>
      <x:c r="E3384" s="43" t="n">
        <x:v>0.08</x:v>
      </x:c>
      <x:c r="F3384" s="0" t="s">
        <x:v>1046</x:v>
      </x:c>
      <x:c r="G3384" s="0" t="s">
        <x:v>1047</x:v>
      </x:c>
      <x:c r="H3384" s="44" t="n">
        <x:v>23.8</x:v>
      </x:c>
      <x:c r="I3384" s="0" t="s">
        <x:v>1048</x:v>
      </x:c>
      <x:c r="J3384" s="45">
        <x:f>ROUND(E3384/I3382* H3384,5)</x:f>
      </x:c>
      <x:c r="K3384" s="46" t="s"/>
    </x:row>
    <x:row r="3385" spans="1:27">
      <x:c r="B3385" s="0" t="s">
        <x:v>1255</x:v>
      </x:c>
      <x:c r="C3385" s="0" t="s">
        <x:v>1044</x:v>
      </x:c>
      <x:c r="D3385" s="0" t="s">
        <x:v>1256</x:v>
      </x:c>
      <x:c r="E3385" s="43" t="n">
        <x:v>0.08</x:v>
      </x:c>
      <x:c r="F3385" s="0" t="s">
        <x:v>1046</x:v>
      </x:c>
      <x:c r="G3385" s="0" t="s">
        <x:v>1047</x:v>
      </x:c>
      <x:c r="H3385" s="44" t="n">
        <x:v>27.71</x:v>
      </x:c>
      <x:c r="I3385" s="0" t="s">
        <x:v>1048</x:v>
      </x:c>
      <x:c r="J3385" s="45">
        <x:f>ROUND(E3385/I3382* H3385,5)</x:f>
      </x:c>
      <x:c r="K3385" s="46" t="s"/>
    </x:row>
    <x:row r="3386" spans="1:27">
      <x:c r="D3386" s="47" t="s">
        <x:v>1049</x:v>
      </x:c>
      <x:c r="E3386" s="46" t="s"/>
      <x:c r="H3386" s="46" t="s"/>
      <x:c r="K3386" s="44">
        <x:f>SUM(J3384:J3385)</x:f>
      </x:c>
    </x:row>
    <x:row r="3387" spans="1:27">
      <x:c r="B3387" s="14" t="s">
        <x:v>1054</x:v>
      </x:c>
      <x:c r="E3387" s="46" t="s"/>
      <x:c r="H3387" s="46" t="s"/>
      <x:c r="K3387" s="46" t="s"/>
    </x:row>
    <x:row r="3388" spans="1:27">
      <x:c r="B3388" s="0" t="s">
        <x:v>2049</x:v>
      </x:c>
      <x:c r="C3388" s="0" t="s">
        <x:v>50</x:v>
      </x:c>
      <x:c r="D3388" s="0" t="s">
        <x:v>2050</x:v>
      </x:c>
      <x:c r="E3388" s="43" t="n">
        <x:v>1.02</x:v>
      </x:c>
      <x:c r="G3388" s="0" t="s">
        <x:v>1047</x:v>
      </x:c>
      <x:c r="H3388" s="44" t="n">
        <x:v>3.35</x:v>
      </x:c>
      <x:c r="I3388" s="0" t="s">
        <x:v>1048</x:v>
      </x:c>
      <x:c r="J3388" s="45">
        <x:f>ROUND(E3388* H3388,5)</x:f>
      </x:c>
      <x:c r="K3388" s="46" t="s"/>
    </x:row>
    <x:row r="3389" spans="1:27">
      <x:c r="B3389" s="0" t="s">
        <x:v>2038</x:v>
      </x:c>
      <x:c r="C3389" s="0" t="s">
        <x:v>18</x:v>
      </x:c>
      <x:c r="D3389" s="0" t="s">
        <x:v>2039</x:v>
      </x:c>
      <x:c r="E3389" s="43" t="n">
        <x:v>0.5</x:v>
      </x:c>
      <x:c r="G3389" s="0" t="s">
        <x:v>1047</x:v>
      </x:c>
      <x:c r="H3389" s="44" t="n">
        <x:v>0.15</x:v>
      </x:c>
      <x:c r="I3389" s="0" t="s">
        <x:v>1048</x:v>
      </x:c>
      <x:c r="J3389" s="45">
        <x:f>ROUND(E3389* H3389,5)</x:f>
      </x:c>
      <x:c r="K3389" s="46" t="s"/>
    </x:row>
    <x:row r="3390" spans="1:27">
      <x:c r="D3390" s="47" t="s">
        <x:v>1062</x:v>
      </x:c>
      <x:c r="E3390" s="46" t="s"/>
      <x:c r="H3390" s="46" t="s"/>
      <x:c r="K3390" s="44">
        <x:f>SUM(J3388:J3389)</x:f>
      </x:c>
    </x:row>
    <x:row r="3391" spans="1:27">
      <x:c r="E3391" s="46" t="s"/>
      <x:c r="H3391" s="46" t="s"/>
      <x:c r="K3391" s="46" t="s"/>
    </x:row>
    <x:row r="3392" spans="1:27">
      <x:c r="D3392" s="47" t="s">
        <x:v>1064</x:v>
      </x:c>
      <x:c r="E3392" s="46" t="s"/>
      <x:c r="H3392" s="46" t="n">
        <x:v>1.5</x:v>
      </x:c>
      <x:c r="I3392" s="0" t="s">
        <x:v>1065</x:v>
      </x:c>
      <x:c r="J3392" s="0">
        <x:f>ROUND(H3392/100*K3386,5)</x:f>
      </x:c>
      <x:c r="K3392" s="46" t="s"/>
    </x:row>
    <x:row r="3393" spans="1:27">
      <x:c r="D3393" s="47" t="s">
        <x:v>1063</x:v>
      </x:c>
      <x:c r="E3393" s="46" t="s"/>
      <x:c r="H3393" s="46" t="s"/>
      <x:c r="K3393" s="48">
        <x:f>SUM(J3383:J3392)</x:f>
      </x:c>
    </x:row>
    <x:row r="3394" spans="1:27">
      <x:c r="D3394" s="47" t="s">
        <x:v>1130</x:v>
      </x:c>
      <x:c r="E3394" s="46" t="s"/>
      <x:c r="H3394" s="46" t="n">
        <x:v>15.53</x:v>
      </x:c>
      <x:c r="I3394" s="0" t="s">
        <x:v>1065</x:v>
      </x:c>
      <x:c r="K3394" s="44">
        <x:f>ROUND(H3394/100*K3393,5)</x:f>
      </x:c>
    </x:row>
    <x:row r="3395" spans="1:27">
      <x:c r="D3395" s="47" t="s">
        <x:v>1066</x:v>
      </x:c>
      <x:c r="E3395" s="46" t="s"/>
      <x:c r="H3395" s="46" t="s"/>
      <x:c r="K3395" s="48">
        <x:f>SUM(K3393:K3394)</x:f>
      </x:c>
    </x:row>
    <x:row r="3397" spans="1:27" customFormat="1" ht="45" customHeight="1">
      <x:c r="A3397" s="36" t="s">
        <x:v>2051</x:v>
      </x:c>
      <x:c r="B3397" s="36" t="s">
        <x:v>603</x:v>
      </x:c>
      <x:c r="C3397" s="37" t="s">
        <x:v>50</x:v>
      </x:c>
      <x:c r="D3397" s="38" t="s">
        <x:v>604</x:v>
      </x:c>
      <x:c r="E3397" s="37" t="s"/>
      <x:c r="F3397" s="37" t="s"/>
      <x:c r="G3397" s="37" t="s"/>
      <x:c r="H3397" s="39" t="s">
        <x:v>1041</x:v>
      </x:c>
      <x:c r="I3397" s="40" t="n">
        <x:v>1</x:v>
      </x:c>
      <x:c r="J3397" s="41" t="s"/>
      <x:c r="K3397" s="42">
        <x:f>ROUND(K3410,2)</x:f>
      </x:c>
      <x:c r="L3397" s="37" t="s"/>
      <x:c r="M3397" s="37" t="s"/>
      <x:c r="N3397" s="37" t="s"/>
      <x:c r="O3397" s="37" t="s"/>
      <x:c r="P3397" s="37" t="s"/>
      <x:c r="Q3397" s="37" t="s"/>
      <x:c r="R3397" s="37" t="s"/>
      <x:c r="S3397" s="37" t="s"/>
      <x:c r="T3397" s="37" t="s"/>
      <x:c r="U3397" s="37" t="s"/>
      <x:c r="V3397" s="37" t="s"/>
      <x:c r="W3397" s="37" t="s"/>
      <x:c r="X3397" s="37" t="s"/>
      <x:c r="Y3397" s="37" t="s"/>
      <x:c r="Z3397" s="37" t="s"/>
      <x:c r="AA3397" s="37" t="s"/>
    </x:row>
    <x:row r="3398" spans="1:27">
      <x:c r="B3398" s="14" t="s">
        <x:v>1042</x:v>
      </x:c>
    </x:row>
    <x:row r="3399" spans="1:27">
      <x:c r="B3399" s="0" t="s">
        <x:v>1257</x:v>
      </x:c>
      <x:c r="C3399" s="0" t="s">
        <x:v>1044</x:v>
      </x:c>
      <x:c r="D3399" s="0" t="s">
        <x:v>1258</x:v>
      </x:c>
      <x:c r="E3399" s="43" t="n">
        <x:v>0.09</x:v>
      </x:c>
      <x:c r="F3399" s="0" t="s">
        <x:v>1046</x:v>
      </x:c>
      <x:c r="G3399" s="0" t="s">
        <x:v>1047</x:v>
      </x:c>
      <x:c r="H3399" s="44" t="n">
        <x:v>23.8</x:v>
      </x:c>
      <x:c r="I3399" s="0" t="s">
        <x:v>1048</x:v>
      </x:c>
      <x:c r="J3399" s="45">
        <x:f>ROUND(E3399/I3397* H3399,5)</x:f>
      </x:c>
      <x:c r="K3399" s="46" t="s"/>
    </x:row>
    <x:row r="3400" spans="1:27">
      <x:c r="B3400" s="0" t="s">
        <x:v>1255</x:v>
      </x:c>
      <x:c r="C3400" s="0" t="s">
        <x:v>1044</x:v>
      </x:c>
      <x:c r="D3400" s="0" t="s">
        <x:v>1256</x:v>
      </x:c>
      <x:c r="E3400" s="43" t="n">
        <x:v>0.09</x:v>
      </x:c>
      <x:c r="F3400" s="0" t="s">
        <x:v>1046</x:v>
      </x:c>
      <x:c r="G3400" s="0" t="s">
        <x:v>1047</x:v>
      </x:c>
      <x:c r="H3400" s="44" t="n">
        <x:v>27.71</x:v>
      </x:c>
      <x:c r="I3400" s="0" t="s">
        <x:v>1048</x:v>
      </x:c>
      <x:c r="J3400" s="45">
        <x:f>ROUND(E3400/I3397* H3400,5)</x:f>
      </x:c>
      <x:c r="K3400" s="46" t="s"/>
    </x:row>
    <x:row r="3401" spans="1:27">
      <x:c r="D3401" s="47" t="s">
        <x:v>1049</x:v>
      </x:c>
      <x:c r="E3401" s="46" t="s"/>
      <x:c r="H3401" s="46" t="s"/>
      <x:c r="K3401" s="44">
        <x:f>SUM(J3399:J3400)</x:f>
      </x:c>
    </x:row>
    <x:row r="3402" spans="1:27">
      <x:c r="B3402" s="14" t="s">
        <x:v>1054</x:v>
      </x:c>
      <x:c r="E3402" s="46" t="s"/>
      <x:c r="H3402" s="46" t="s"/>
      <x:c r="K3402" s="46" t="s"/>
    </x:row>
    <x:row r="3403" spans="1:27">
      <x:c r="B3403" s="0" t="s">
        <x:v>2038</x:v>
      </x:c>
      <x:c r="C3403" s="0" t="s">
        <x:v>18</x:v>
      </x:c>
      <x:c r="D3403" s="0" t="s">
        <x:v>2039</x:v>
      </x:c>
      <x:c r="E3403" s="43" t="n">
        <x:v>0.5</x:v>
      </x:c>
      <x:c r="G3403" s="0" t="s">
        <x:v>1047</x:v>
      </x:c>
      <x:c r="H3403" s="44" t="n">
        <x:v>0.15</x:v>
      </x:c>
      <x:c r="I3403" s="0" t="s">
        <x:v>1048</x:v>
      </x:c>
      <x:c r="J3403" s="45">
        <x:f>ROUND(E3403* H3403,5)</x:f>
      </x:c>
      <x:c r="K3403" s="46" t="s"/>
    </x:row>
    <x:row r="3404" spans="1:27">
      <x:c r="B3404" s="0" t="s">
        <x:v>2052</x:v>
      </x:c>
      <x:c r="C3404" s="0" t="s">
        <x:v>50</x:v>
      </x:c>
      <x:c r="D3404" s="0" t="s">
        <x:v>2053</x:v>
      </x:c>
      <x:c r="E3404" s="43" t="n">
        <x:v>1.02</x:v>
      </x:c>
      <x:c r="G3404" s="0" t="s">
        <x:v>1047</x:v>
      </x:c>
      <x:c r="H3404" s="44" t="n">
        <x:v>4.02</x:v>
      </x:c>
      <x:c r="I3404" s="0" t="s">
        <x:v>1048</x:v>
      </x:c>
      <x:c r="J3404" s="45">
        <x:f>ROUND(E3404* H3404,5)</x:f>
      </x:c>
      <x:c r="K3404" s="46" t="s"/>
    </x:row>
    <x:row r="3405" spans="1:27">
      <x:c r="D3405" s="47" t="s">
        <x:v>1062</x:v>
      </x:c>
      <x:c r="E3405" s="46" t="s"/>
      <x:c r="H3405" s="46" t="s"/>
      <x:c r="K3405" s="44">
        <x:f>SUM(J3403:J3404)</x:f>
      </x:c>
    </x:row>
    <x:row r="3406" spans="1:27">
      <x:c r="E3406" s="46" t="s"/>
      <x:c r="H3406" s="46" t="s"/>
      <x:c r="K3406" s="46" t="s"/>
    </x:row>
    <x:row r="3407" spans="1:27">
      <x:c r="D3407" s="47" t="s">
        <x:v>1064</x:v>
      </x:c>
      <x:c r="E3407" s="46" t="s"/>
      <x:c r="H3407" s="46" t="n">
        <x:v>1.5</x:v>
      </x:c>
      <x:c r="I3407" s="0" t="s">
        <x:v>1065</x:v>
      </x:c>
      <x:c r="J3407" s="0">
        <x:f>ROUND(H3407/100*K3401,5)</x:f>
      </x:c>
      <x:c r="K3407" s="46" t="s"/>
    </x:row>
    <x:row r="3408" spans="1:27">
      <x:c r="D3408" s="47" t="s">
        <x:v>1063</x:v>
      </x:c>
      <x:c r="E3408" s="46" t="s"/>
      <x:c r="H3408" s="46" t="s"/>
      <x:c r="K3408" s="48">
        <x:f>SUM(J3398:J3407)</x:f>
      </x:c>
    </x:row>
    <x:row r="3409" spans="1:27">
      <x:c r="D3409" s="47" t="s">
        <x:v>1130</x:v>
      </x:c>
      <x:c r="E3409" s="46" t="s"/>
      <x:c r="H3409" s="46" t="n">
        <x:v>15.53</x:v>
      </x:c>
      <x:c r="I3409" s="0" t="s">
        <x:v>1065</x:v>
      </x:c>
      <x:c r="K3409" s="44">
        <x:f>ROUND(H3409/100*K3408,5)</x:f>
      </x:c>
    </x:row>
    <x:row r="3410" spans="1:27">
      <x:c r="D3410" s="47" t="s">
        <x:v>1066</x:v>
      </x:c>
      <x:c r="E3410" s="46" t="s"/>
      <x:c r="H3410" s="46" t="s"/>
      <x:c r="K3410" s="48">
        <x:f>SUM(K3408:K3409)</x:f>
      </x:c>
    </x:row>
    <x:row r="3412" spans="1:27" customFormat="1" ht="45" customHeight="1">
      <x:c r="A3412" s="36" t="s">
        <x:v>2054</x:v>
      </x:c>
      <x:c r="B3412" s="36" t="s">
        <x:v>601</x:v>
      </x:c>
      <x:c r="C3412" s="37" t="s">
        <x:v>50</x:v>
      </x:c>
      <x:c r="D3412" s="38" t="s">
        <x:v>602</x:v>
      </x:c>
      <x:c r="E3412" s="37" t="s"/>
      <x:c r="F3412" s="37" t="s"/>
      <x:c r="G3412" s="37" t="s"/>
      <x:c r="H3412" s="39" t="s">
        <x:v>1041</x:v>
      </x:c>
      <x:c r="I3412" s="40" t="n">
        <x:v>1</x:v>
      </x:c>
      <x:c r="J3412" s="41" t="s"/>
      <x:c r="K3412" s="42">
        <x:f>ROUND(K3425,2)</x:f>
      </x:c>
      <x:c r="L3412" s="37" t="s"/>
      <x:c r="M3412" s="37" t="s"/>
      <x:c r="N3412" s="37" t="s"/>
      <x:c r="O3412" s="37" t="s"/>
      <x:c r="P3412" s="37" t="s"/>
      <x:c r="Q3412" s="37" t="s"/>
      <x:c r="R3412" s="37" t="s"/>
      <x:c r="S3412" s="37" t="s"/>
      <x:c r="T3412" s="37" t="s"/>
      <x:c r="U3412" s="37" t="s"/>
      <x:c r="V3412" s="37" t="s"/>
      <x:c r="W3412" s="37" t="s"/>
      <x:c r="X3412" s="37" t="s"/>
      <x:c r="Y3412" s="37" t="s"/>
      <x:c r="Z3412" s="37" t="s"/>
      <x:c r="AA3412" s="37" t="s"/>
    </x:row>
    <x:row r="3413" spans="1:27">
      <x:c r="B3413" s="14" t="s">
        <x:v>1042</x:v>
      </x:c>
    </x:row>
    <x:row r="3414" spans="1:27">
      <x:c r="B3414" s="0" t="s">
        <x:v>1257</x:v>
      </x:c>
      <x:c r="C3414" s="0" t="s">
        <x:v>1044</x:v>
      </x:c>
      <x:c r="D3414" s="0" t="s">
        <x:v>1258</x:v>
      </x:c>
      <x:c r="E3414" s="43" t="n">
        <x:v>0.095</x:v>
      </x:c>
      <x:c r="F3414" s="0" t="s">
        <x:v>1046</x:v>
      </x:c>
      <x:c r="G3414" s="0" t="s">
        <x:v>1047</x:v>
      </x:c>
      <x:c r="H3414" s="44" t="n">
        <x:v>23.8</x:v>
      </x:c>
      <x:c r="I3414" s="0" t="s">
        <x:v>1048</x:v>
      </x:c>
      <x:c r="J3414" s="45">
        <x:f>ROUND(E3414/I3412* H3414,5)</x:f>
      </x:c>
      <x:c r="K3414" s="46" t="s"/>
    </x:row>
    <x:row r="3415" spans="1:27">
      <x:c r="B3415" s="0" t="s">
        <x:v>1255</x:v>
      </x:c>
      <x:c r="C3415" s="0" t="s">
        <x:v>1044</x:v>
      </x:c>
      <x:c r="D3415" s="0" t="s">
        <x:v>1256</x:v>
      </x:c>
      <x:c r="E3415" s="43" t="n">
        <x:v>0.095</x:v>
      </x:c>
      <x:c r="F3415" s="0" t="s">
        <x:v>1046</x:v>
      </x:c>
      <x:c r="G3415" s="0" t="s">
        <x:v>1047</x:v>
      </x:c>
      <x:c r="H3415" s="44" t="n">
        <x:v>27.71</x:v>
      </x:c>
      <x:c r="I3415" s="0" t="s">
        <x:v>1048</x:v>
      </x:c>
      <x:c r="J3415" s="45">
        <x:f>ROUND(E3415/I3412* H3415,5)</x:f>
      </x:c>
      <x:c r="K3415" s="46" t="s"/>
    </x:row>
    <x:row r="3416" spans="1:27">
      <x:c r="D3416" s="47" t="s">
        <x:v>1049</x:v>
      </x:c>
      <x:c r="E3416" s="46" t="s"/>
      <x:c r="H3416" s="46" t="s"/>
      <x:c r="K3416" s="44">
        <x:f>SUM(J3414:J3415)</x:f>
      </x:c>
    </x:row>
    <x:row r="3417" spans="1:27">
      <x:c r="B3417" s="14" t="s">
        <x:v>1054</x:v>
      </x:c>
      <x:c r="E3417" s="46" t="s"/>
      <x:c r="H3417" s="46" t="s"/>
      <x:c r="K3417" s="46" t="s"/>
    </x:row>
    <x:row r="3418" spans="1:27">
      <x:c r="B3418" s="0" t="s">
        <x:v>2038</x:v>
      </x:c>
      <x:c r="C3418" s="0" t="s">
        <x:v>18</x:v>
      </x:c>
      <x:c r="D3418" s="0" t="s">
        <x:v>2039</x:v>
      </x:c>
      <x:c r="E3418" s="43" t="n">
        <x:v>0.5</x:v>
      </x:c>
      <x:c r="G3418" s="0" t="s">
        <x:v>1047</x:v>
      </x:c>
      <x:c r="H3418" s="44" t="n">
        <x:v>0.15</x:v>
      </x:c>
      <x:c r="I3418" s="0" t="s">
        <x:v>1048</x:v>
      </x:c>
      <x:c r="J3418" s="45">
        <x:f>ROUND(E3418* H3418,5)</x:f>
      </x:c>
      <x:c r="K3418" s="46" t="s"/>
    </x:row>
    <x:row r="3419" spans="1:27">
      <x:c r="B3419" s="0" t="s">
        <x:v>2055</x:v>
      </x:c>
      <x:c r="C3419" s="0" t="s">
        <x:v>50</x:v>
      </x:c>
      <x:c r="D3419" s="0" t="s">
        <x:v>2056</x:v>
      </x:c>
      <x:c r="E3419" s="43" t="n">
        <x:v>1.02</x:v>
      </x:c>
      <x:c r="G3419" s="0" t="s">
        <x:v>1047</x:v>
      </x:c>
      <x:c r="H3419" s="44" t="n">
        <x:v>5.88</x:v>
      </x:c>
      <x:c r="I3419" s="0" t="s">
        <x:v>1048</x:v>
      </x:c>
      <x:c r="J3419" s="45">
        <x:f>ROUND(E3419* H3419,5)</x:f>
      </x:c>
      <x:c r="K3419" s="46" t="s"/>
    </x:row>
    <x:row r="3420" spans="1:27">
      <x:c r="D3420" s="47" t="s">
        <x:v>1062</x:v>
      </x:c>
      <x:c r="E3420" s="46" t="s"/>
      <x:c r="H3420" s="46" t="s"/>
      <x:c r="K3420" s="44">
        <x:f>SUM(J3418:J3419)</x:f>
      </x:c>
    </x:row>
    <x:row r="3421" spans="1:27">
      <x:c r="E3421" s="46" t="s"/>
      <x:c r="H3421" s="46" t="s"/>
      <x:c r="K3421" s="46" t="s"/>
    </x:row>
    <x:row r="3422" spans="1:27">
      <x:c r="D3422" s="47" t="s">
        <x:v>1064</x:v>
      </x:c>
      <x:c r="E3422" s="46" t="s"/>
      <x:c r="H3422" s="46" t="n">
        <x:v>1.5</x:v>
      </x:c>
      <x:c r="I3422" s="0" t="s">
        <x:v>1065</x:v>
      </x:c>
      <x:c r="J3422" s="0">
        <x:f>ROUND(H3422/100*K3416,5)</x:f>
      </x:c>
      <x:c r="K3422" s="46" t="s"/>
    </x:row>
    <x:row r="3423" spans="1:27">
      <x:c r="D3423" s="47" t="s">
        <x:v>1063</x:v>
      </x:c>
      <x:c r="E3423" s="46" t="s"/>
      <x:c r="H3423" s="46" t="s"/>
      <x:c r="K3423" s="48">
        <x:f>SUM(J3413:J3422)</x:f>
      </x:c>
    </x:row>
    <x:row r="3424" spans="1:27">
      <x:c r="D3424" s="47" t="s">
        <x:v>1130</x:v>
      </x:c>
      <x:c r="E3424" s="46" t="s"/>
      <x:c r="H3424" s="46" t="n">
        <x:v>15.53</x:v>
      </x:c>
      <x:c r="I3424" s="0" t="s">
        <x:v>1065</x:v>
      </x:c>
      <x:c r="K3424" s="44">
        <x:f>ROUND(H3424/100*K3423,5)</x:f>
      </x:c>
    </x:row>
    <x:row r="3425" spans="1:27">
      <x:c r="D3425" s="47" t="s">
        <x:v>1066</x:v>
      </x:c>
      <x:c r="E3425" s="46" t="s"/>
      <x:c r="H3425" s="46" t="s"/>
      <x:c r="K3425" s="48">
        <x:f>SUM(K3423:K3424)</x:f>
      </x:c>
    </x:row>
    <x:row r="3427" spans="1:27" customFormat="1" ht="45" customHeight="1">
      <x:c r="A3427" s="36" t="s">
        <x:v>2057</x:v>
      </x:c>
      <x:c r="B3427" s="36" t="s">
        <x:v>599</x:v>
      </x:c>
      <x:c r="C3427" s="37" t="s">
        <x:v>50</x:v>
      </x:c>
      <x:c r="D3427" s="38" t="s">
        <x:v>600</x:v>
      </x:c>
      <x:c r="E3427" s="37" t="s"/>
      <x:c r="F3427" s="37" t="s"/>
      <x:c r="G3427" s="37" t="s"/>
      <x:c r="H3427" s="39" t="s">
        <x:v>1041</x:v>
      </x:c>
      <x:c r="I3427" s="40" t="n">
        <x:v>1</x:v>
      </x:c>
      <x:c r="J3427" s="41" t="s"/>
      <x:c r="K3427" s="42">
        <x:f>ROUND(K3440,2)</x:f>
      </x:c>
      <x:c r="L3427" s="37" t="s"/>
      <x:c r="M3427" s="37" t="s"/>
      <x:c r="N3427" s="37" t="s"/>
      <x:c r="O3427" s="37" t="s"/>
      <x:c r="P3427" s="37" t="s"/>
      <x:c r="Q3427" s="37" t="s"/>
      <x:c r="R3427" s="37" t="s"/>
      <x:c r="S3427" s="37" t="s"/>
      <x:c r="T3427" s="37" t="s"/>
      <x:c r="U3427" s="37" t="s"/>
      <x:c r="V3427" s="37" t="s"/>
      <x:c r="W3427" s="37" t="s"/>
      <x:c r="X3427" s="37" t="s"/>
      <x:c r="Y3427" s="37" t="s"/>
      <x:c r="Z3427" s="37" t="s"/>
      <x:c r="AA3427" s="37" t="s"/>
    </x:row>
    <x:row r="3428" spans="1:27">
      <x:c r="B3428" s="14" t="s">
        <x:v>1042</x:v>
      </x:c>
    </x:row>
    <x:row r="3429" spans="1:27">
      <x:c r="B3429" s="0" t="s">
        <x:v>1255</x:v>
      </x:c>
      <x:c r="C3429" s="0" t="s">
        <x:v>1044</x:v>
      </x:c>
      <x:c r="D3429" s="0" t="s">
        <x:v>1256</x:v>
      </x:c>
      <x:c r="E3429" s="43" t="n">
        <x:v>0.11</x:v>
      </x:c>
      <x:c r="F3429" s="0" t="s">
        <x:v>1046</x:v>
      </x:c>
      <x:c r="G3429" s="0" t="s">
        <x:v>1047</x:v>
      </x:c>
      <x:c r="H3429" s="44" t="n">
        <x:v>27.71</x:v>
      </x:c>
      <x:c r="I3429" s="0" t="s">
        <x:v>1048</x:v>
      </x:c>
      <x:c r="J3429" s="45">
        <x:f>ROUND(E3429/I3427* H3429,5)</x:f>
      </x:c>
      <x:c r="K3429" s="46" t="s"/>
    </x:row>
    <x:row r="3430" spans="1:27">
      <x:c r="B3430" s="0" t="s">
        <x:v>1257</x:v>
      </x:c>
      <x:c r="C3430" s="0" t="s">
        <x:v>1044</x:v>
      </x:c>
      <x:c r="D3430" s="0" t="s">
        <x:v>1258</x:v>
      </x:c>
      <x:c r="E3430" s="43" t="n">
        <x:v>0.11</x:v>
      </x:c>
      <x:c r="F3430" s="0" t="s">
        <x:v>1046</x:v>
      </x:c>
      <x:c r="G3430" s="0" t="s">
        <x:v>1047</x:v>
      </x:c>
      <x:c r="H3430" s="44" t="n">
        <x:v>23.8</x:v>
      </x:c>
      <x:c r="I3430" s="0" t="s">
        <x:v>1048</x:v>
      </x:c>
      <x:c r="J3430" s="45">
        <x:f>ROUND(E3430/I3427* H3430,5)</x:f>
      </x:c>
      <x:c r="K3430" s="46" t="s"/>
    </x:row>
    <x:row r="3431" spans="1:27">
      <x:c r="D3431" s="47" t="s">
        <x:v>1049</x:v>
      </x:c>
      <x:c r="E3431" s="46" t="s"/>
      <x:c r="H3431" s="46" t="s"/>
      <x:c r="K3431" s="44">
        <x:f>SUM(J3429:J3430)</x:f>
      </x:c>
    </x:row>
    <x:row r="3432" spans="1:27">
      <x:c r="B3432" s="14" t="s">
        <x:v>1054</x:v>
      </x:c>
      <x:c r="E3432" s="46" t="s"/>
      <x:c r="H3432" s="46" t="s"/>
      <x:c r="K3432" s="46" t="s"/>
    </x:row>
    <x:row r="3433" spans="1:27">
      <x:c r="B3433" s="0" t="s">
        <x:v>2058</x:v>
      </x:c>
      <x:c r="C3433" s="0" t="s">
        <x:v>50</x:v>
      </x:c>
      <x:c r="D3433" s="0" t="s">
        <x:v>2059</x:v>
      </x:c>
      <x:c r="E3433" s="43" t="n">
        <x:v>1.02</x:v>
      </x:c>
      <x:c r="G3433" s="0" t="s">
        <x:v>1047</x:v>
      </x:c>
      <x:c r="H3433" s="44" t="n">
        <x:v>8.61</x:v>
      </x:c>
      <x:c r="I3433" s="0" t="s">
        <x:v>1048</x:v>
      </x:c>
      <x:c r="J3433" s="45">
        <x:f>ROUND(E3433* H3433,5)</x:f>
      </x:c>
      <x:c r="K3433" s="46" t="s"/>
    </x:row>
    <x:row r="3434" spans="1:27">
      <x:c r="B3434" s="0" t="s">
        <x:v>2038</x:v>
      </x:c>
      <x:c r="C3434" s="0" t="s">
        <x:v>18</x:v>
      </x:c>
      <x:c r="D3434" s="0" t="s">
        <x:v>2039</x:v>
      </x:c>
      <x:c r="E3434" s="43" t="n">
        <x:v>0.5</x:v>
      </x:c>
      <x:c r="G3434" s="0" t="s">
        <x:v>1047</x:v>
      </x:c>
      <x:c r="H3434" s="44" t="n">
        <x:v>0.15</x:v>
      </x:c>
      <x:c r="I3434" s="0" t="s">
        <x:v>1048</x:v>
      </x:c>
      <x:c r="J3434" s="45">
        <x:f>ROUND(E3434* H3434,5)</x:f>
      </x:c>
      <x:c r="K3434" s="46" t="s"/>
    </x:row>
    <x:row r="3435" spans="1:27">
      <x:c r="D3435" s="47" t="s">
        <x:v>1062</x:v>
      </x:c>
      <x:c r="E3435" s="46" t="s"/>
      <x:c r="H3435" s="46" t="s"/>
      <x:c r="K3435" s="44">
        <x:f>SUM(J3433:J3434)</x:f>
      </x:c>
    </x:row>
    <x:row r="3436" spans="1:27">
      <x:c r="E3436" s="46" t="s"/>
      <x:c r="H3436" s="46" t="s"/>
      <x:c r="K3436" s="46" t="s"/>
    </x:row>
    <x:row r="3437" spans="1:27">
      <x:c r="D3437" s="47" t="s">
        <x:v>1064</x:v>
      </x:c>
      <x:c r="E3437" s="46" t="s"/>
      <x:c r="H3437" s="46" t="n">
        <x:v>1.5</x:v>
      </x:c>
      <x:c r="I3437" s="0" t="s">
        <x:v>1065</x:v>
      </x:c>
      <x:c r="J3437" s="0">
        <x:f>ROUND(H3437/100*K3431,5)</x:f>
      </x:c>
      <x:c r="K3437" s="46" t="s"/>
    </x:row>
    <x:row r="3438" spans="1:27">
      <x:c r="D3438" s="47" t="s">
        <x:v>1063</x:v>
      </x:c>
      <x:c r="E3438" s="46" t="s"/>
      <x:c r="H3438" s="46" t="s"/>
      <x:c r="K3438" s="48">
        <x:f>SUM(J3428:J3437)</x:f>
      </x:c>
    </x:row>
    <x:row r="3439" spans="1:27">
      <x:c r="D3439" s="47" t="s">
        <x:v>1130</x:v>
      </x:c>
      <x:c r="E3439" s="46" t="s"/>
      <x:c r="H3439" s="46" t="n">
        <x:v>15.53</x:v>
      </x:c>
      <x:c r="I3439" s="0" t="s">
        <x:v>1065</x:v>
      </x:c>
      <x:c r="K3439" s="44">
        <x:f>ROUND(H3439/100*K3438,5)</x:f>
      </x:c>
    </x:row>
    <x:row r="3440" spans="1:27">
      <x:c r="D3440" s="47" t="s">
        <x:v>1066</x:v>
      </x:c>
      <x:c r="E3440" s="46" t="s"/>
      <x:c r="H3440" s="46" t="s"/>
      <x:c r="K3440" s="48">
        <x:f>SUM(K3438:K3439)</x:f>
      </x:c>
    </x:row>
    <x:row r="3442" spans="1:27" customFormat="1" ht="45" customHeight="1">
      <x:c r="A3442" s="36" t="s">
        <x:v>2060</x:v>
      </x:c>
      <x:c r="B3442" s="36" t="s">
        <x:v>678</x:v>
      </x:c>
      <x:c r="C3442" s="37" t="s">
        <x:v>18</x:v>
      </x:c>
      <x:c r="D3442" s="38" t="s">
        <x:v>679</x:v>
      </x:c>
      <x:c r="E3442" s="37" t="s"/>
      <x:c r="F3442" s="37" t="s"/>
      <x:c r="G3442" s="37" t="s"/>
      <x:c r="H3442" s="39" t="s">
        <x:v>1041</x:v>
      </x:c>
      <x:c r="I3442" s="40" t="n">
        <x:v>1</x:v>
      </x:c>
      <x:c r="J3442" s="41" t="s"/>
      <x:c r="K3442" s="42">
        <x:f>ROUND(K3455,2)</x:f>
      </x:c>
      <x:c r="L3442" s="37" t="s"/>
      <x:c r="M3442" s="37" t="s"/>
      <x:c r="N3442" s="37" t="s"/>
      <x:c r="O3442" s="37" t="s"/>
      <x:c r="P3442" s="37" t="s"/>
      <x:c r="Q3442" s="37" t="s"/>
      <x:c r="R3442" s="37" t="s"/>
      <x:c r="S3442" s="37" t="s"/>
      <x:c r="T3442" s="37" t="s"/>
      <x:c r="U3442" s="37" t="s"/>
      <x:c r="V3442" s="37" t="s"/>
      <x:c r="W3442" s="37" t="s"/>
      <x:c r="X3442" s="37" t="s"/>
      <x:c r="Y3442" s="37" t="s"/>
      <x:c r="Z3442" s="37" t="s"/>
      <x:c r="AA3442" s="37" t="s"/>
    </x:row>
    <x:row r="3443" spans="1:27">
      <x:c r="B3443" s="14" t="s">
        <x:v>1042</x:v>
      </x:c>
    </x:row>
    <x:row r="3444" spans="1:27">
      <x:c r="B3444" s="0" t="s">
        <x:v>2061</x:v>
      </x:c>
      <x:c r="C3444" s="0" t="s">
        <x:v>1044</x:v>
      </x:c>
      <x:c r="D3444" s="0" t="s">
        <x:v>2062</x:v>
      </x:c>
      <x:c r="E3444" s="43" t="n">
        <x:v>1.25</x:v>
      </x:c>
      <x:c r="F3444" s="0" t="s">
        <x:v>1046</x:v>
      </x:c>
      <x:c r="G3444" s="0" t="s">
        <x:v>1047</x:v>
      </x:c>
      <x:c r="H3444" s="44" t="n">
        <x:v>23.76</x:v>
      </x:c>
      <x:c r="I3444" s="0" t="s">
        <x:v>1048</x:v>
      </x:c>
      <x:c r="J3444" s="45">
        <x:f>ROUND(E3444/I3442* H3444,5)</x:f>
      </x:c>
      <x:c r="K3444" s="46" t="s"/>
    </x:row>
    <x:row r="3445" spans="1:27">
      <x:c r="B3445" s="0" t="s">
        <x:v>2063</x:v>
      </x:c>
      <x:c r="C3445" s="0" t="s">
        <x:v>1044</x:v>
      </x:c>
      <x:c r="D3445" s="0" t="s">
        <x:v>2064</x:v>
      </x:c>
      <x:c r="E3445" s="43" t="n">
        <x:v>1.25</x:v>
      </x:c>
      <x:c r="F3445" s="0" t="s">
        <x:v>1046</x:v>
      </x:c>
      <x:c r="G3445" s="0" t="s">
        <x:v>1047</x:v>
      </x:c>
      <x:c r="H3445" s="44" t="n">
        <x:v>27.71</x:v>
      </x:c>
      <x:c r="I3445" s="0" t="s">
        <x:v>1048</x:v>
      </x:c>
      <x:c r="J3445" s="45">
        <x:f>ROUND(E3445/I3442* H3445,5)</x:f>
      </x:c>
      <x:c r="K3445" s="46" t="s"/>
    </x:row>
    <x:row r="3446" spans="1:27">
      <x:c r="D3446" s="47" t="s">
        <x:v>1049</x:v>
      </x:c>
      <x:c r="E3446" s="46" t="s"/>
      <x:c r="H3446" s="46" t="s"/>
      <x:c r="K3446" s="44">
        <x:f>SUM(J3444:J3445)</x:f>
      </x:c>
    </x:row>
    <x:row r="3447" spans="1:27">
      <x:c r="B3447" s="14" t="s">
        <x:v>1054</x:v>
      </x:c>
      <x:c r="E3447" s="46" t="s"/>
      <x:c r="H3447" s="46" t="s"/>
      <x:c r="K3447" s="46" t="s"/>
    </x:row>
    <x:row r="3448" spans="1:27">
      <x:c r="B3448" s="0" t="s">
        <x:v>2065</x:v>
      </x:c>
      <x:c r="C3448" s="0" t="s">
        <x:v>18</x:v>
      </x:c>
      <x:c r="D3448" s="0" t="s">
        <x:v>2066</x:v>
      </x:c>
      <x:c r="E3448" s="43" t="n">
        <x:v>1</x:v>
      </x:c>
      <x:c r="G3448" s="0" t="s">
        <x:v>1047</x:v>
      </x:c>
      <x:c r="H3448" s="44" t="n">
        <x:v>13.49</x:v>
      </x:c>
      <x:c r="I3448" s="0" t="s">
        <x:v>1048</x:v>
      </x:c>
      <x:c r="J3448" s="45">
        <x:f>ROUND(E3448* H3448,5)</x:f>
      </x:c>
      <x:c r="K3448" s="46" t="s"/>
    </x:row>
    <x:row r="3449" spans="1:27">
      <x:c r="B3449" s="0" t="s">
        <x:v>2067</x:v>
      </x:c>
      <x:c r="C3449" s="0" t="s">
        <x:v>18</x:v>
      </x:c>
      <x:c r="D3449" s="0" t="s">
        <x:v>2068</x:v>
      </x:c>
      <x:c r="E3449" s="43" t="n">
        <x:v>1</x:v>
      </x:c>
      <x:c r="G3449" s="0" t="s">
        <x:v>1047</x:v>
      </x:c>
      <x:c r="H3449" s="44" t="n">
        <x:v>248.04</x:v>
      </x:c>
      <x:c r="I3449" s="0" t="s">
        <x:v>1048</x:v>
      </x:c>
      <x:c r="J3449" s="45">
        <x:f>ROUND(E3449* H3449,5)</x:f>
      </x:c>
      <x:c r="K3449" s="46" t="s"/>
    </x:row>
    <x:row r="3450" spans="1:27">
      <x:c r="D3450" s="47" t="s">
        <x:v>1062</x:v>
      </x:c>
      <x:c r="E3450" s="46" t="s"/>
      <x:c r="H3450" s="46" t="s"/>
      <x:c r="K3450" s="44">
        <x:f>SUM(J3448:J3449)</x:f>
      </x:c>
    </x:row>
    <x:row r="3451" spans="1:27">
      <x:c r="E3451" s="46" t="s"/>
      <x:c r="H3451" s="46" t="s"/>
      <x:c r="K3451" s="46" t="s"/>
    </x:row>
    <x:row r="3452" spans="1:27">
      <x:c r="D3452" s="47" t="s">
        <x:v>1064</x:v>
      </x:c>
      <x:c r="E3452" s="46" t="s"/>
      <x:c r="H3452" s="46" t="n">
        <x:v>1.5</x:v>
      </x:c>
      <x:c r="I3452" s="0" t="s">
        <x:v>1065</x:v>
      </x:c>
      <x:c r="J3452" s="0">
        <x:f>ROUND(H3452/100*K3446,5)</x:f>
      </x:c>
      <x:c r="K3452" s="46" t="s"/>
    </x:row>
    <x:row r="3453" spans="1:27">
      <x:c r="D3453" s="47" t="s">
        <x:v>1063</x:v>
      </x:c>
      <x:c r="E3453" s="46" t="s"/>
      <x:c r="H3453" s="46" t="s"/>
      <x:c r="K3453" s="48">
        <x:f>SUM(J3443:J3452)</x:f>
      </x:c>
    </x:row>
    <x:row r="3454" spans="1:27">
      <x:c r="D3454" s="47" t="s">
        <x:v>1130</x:v>
      </x:c>
      <x:c r="E3454" s="46" t="s"/>
      <x:c r="H3454" s="46" t="n">
        <x:v>15.53</x:v>
      </x:c>
      <x:c r="I3454" s="0" t="s">
        <x:v>1065</x:v>
      </x:c>
      <x:c r="K3454" s="44">
        <x:f>ROUND(H3454/100*K3453,5)</x:f>
      </x:c>
    </x:row>
    <x:row r="3455" spans="1:27">
      <x:c r="D3455" s="47" t="s">
        <x:v>1066</x:v>
      </x:c>
      <x:c r="E3455" s="46" t="s"/>
      <x:c r="H3455" s="46" t="s"/>
      <x:c r="K3455" s="48">
        <x:f>SUM(K3453:K3454)</x:f>
      </x:c>
    </x:row>
    <x:row r="3457" spans="1:27" customFormat="1" ht="45" customHeight="1">
      <x:c r="A3457" s="36" t="s">
        <x:v>2069</x:v>
      </x:c>
      <x:c r="B3457" s="36" t="s">
        <x:v>724</x:v>
      </x:c>
      <x:c r="C3457" s="37" t="s">
        <x:v>18</x:v>
      </x:c>
      <x:c r="D3457" s="38" t="s">
        <x:v>725</x:v>
      </x:c>
      <x:c r="E3457" s="37" t="s"/>
      <x:c r="F3457" s="37" t="s"/>
      <x:c r="G3457" s="37" t="s"/>
      <x:c r="H3457" s="39" t="s">
        <x:v>1041</x:v>
      </x:c>
      <x:c r="I3457" s="40" t="n">
        <x:v>1</x:v>
      </x:c>
      <x:c r="J3457" s="41" t="s"/>
      <x:c r="K3457" s="42">
        <x:f>ROUND(K3470,2)</x:f>
      </x:c>
      <x:c r="L3457" s="37" t="s"/>
      <x:c r="M3457" s="37" t="s"/>
      <x:c r="N3457" s="37" t="s"/>
      <x:c r="O3457" s="37" t="s"/>
      <x:c r="P3457" s="37" t="s"/>
      <x:c r="Q3457" s="37" t="s"/>
      <x:c r="R3457" s="37" t="s"/>
      <x:c r="S3457" s="37" t="s"/>
      <x:c r="T3457" s="37" t="s"/>
      <x:c r="U3457" s="37" t="s"/>
      <x:c r="V3457" s="37" t="s"/>
      <x:c r="W3457" s="37" t="s"/>
      <x:c r="X3457" s="37" t="s"/>
      <x:c r="Y3457" s="37" t="s"/>
      <x:c r="Z3457" s="37" t="s"/>
      <x:c r="AA3457" s="37" t="s"/>
    </x:row>
    <x:row r="3458" spans="1:27">
      <x:c r="B3458" s="14" t="s">
        <x:v>1042</x:v>
      </x:c>
    </x:row>
    <x:row r="3459" spans="1:27">
      <x:c r="B3459" s="0" t="s">
        <x:v>2061</x:v>
      </x:c>
      <x:c r="C3459" s="0" t="s">
        <x:v>1044</x:v>
      </x:c>
      <x:c r="D3459" s="0" t="s">
        <x:v>2062</x:v>
      </x:c>
      <x:c r="E3459" s="43" t="n">
        <x:v>0.025</x:v>
      </x:c>
      <x:c r="F3459" s="0" t="s">
        <x:v>1046</x:v>
      </x:c>
      <x:c r="G3459" s="0" t="s">
        <x:v>1047</x:v>
      </x:c>
      <x:c r="H3459" s="44" t="n">
        <x:v>23.76</x:v>
      </x:c>
      <x:c r="I3459" s="0" t="s">
        <x:v>1048</x:v>
      </x:c>
      <x:c r="J3459" s="45">
        <x:f>ROUND(E3459/I3457* H3459,5)</x:f>
      </x:c>
      <x:c r="K3459" s="46" t="s"/>
    </x:row>
    <x:row r="3460" spans="1:27">
      <x:c r="B3460" s="0" t="s">
        <x:v>2063</x:v>
      </x:c>
      <x:c r="C3460" s="0" t="s">
        <x:v>1044</x:v>
      </x:c>
      <x:c r="D3460" s="0" t="s">
        <x:v>2064</x:v>
      </x:c>
      <x:c r="E3460" s="43" t="n">
        <x:v>0.025</x:v>
      </x:c>
      <x:c r="F3460" s="0" t="s">
        <x:v>1046</x:v>
      </x:c>
      <x:c r="G3460" s="0" t="s">
        <x:v>1047</x:v>
      </x:c>
      <x:c r="H3460" s="44" t="n">
        <x:v>27.71</x:v>
      </x:c>
      <x:c r="I3460" s="0" t="s">
        <x:v>1048</x:v>
      </x:c>
      <x:c r="J3460" s="45">
        <x:f>ROUND(E3460/I3457* H3460,5)</x:f>
      </x:c>
      <x:c r="K3460" s="46" t="s"/>
    </x:row>
    <x:row r="3461" spans="1:27">
      <x:c r="D3461" s="47" t="s">
        <x:v>1049</x:v>
      </x:c>
      <x:c r="E3461" s="46" t="s"/>
      <x:c r="H3461" s="46" t="s"/>
      <x:c r="K3461" s="44">
        <x:f>SUM(J3459:J3460)</x:f>
      </x:c>
    </x:row>
    <x:row r="3462" spans="1:27">
      <x:c r="B3462" s="14" t="s">
        <x:v>1054</x:v>
      </x:c>
      <x:c r="E3462" s="46" t="s"/>
      <x:c r="H3462" s="46" t="s"/>
      <x:c r="K3462" s="46" t="s"/>
    </x:row>
    <x:row r="3463" spans="1:27">
      <x:c r="B3463" s="0" t="s">
        <x:v>2070</x:v>
      </x:c>
      <x:c r="C3463" s="0" t="s">
        <x:v>18</x:v>
      </x:c>
      <x:c r="D3463" s="0" t="s">
        <x:v>2071</x:v>
      </x:c>
      <x:c r="E3463" s="43" t="n">
        <x:v>1</x:v>
      </x:c>
      <x:c r="G3463" s="0" t="s">
        <x:v>1047</x:v>
      </x:c>
      <x:c r="H3463" s="44" t="n">
        <x:v>1.62</x:v>
      </x:c>
      <x:c r="I3463" s="0" t="s">
        <x:v>1048</x:v>
      </x:c>
      <x:c r="J3463" s="45">
        <x:f>ROUND(E3463* H3463,5)</x:f>
      </x:c>
      <x:c r="K3463" s="46" t="s"/>
    </x:row>
    <x:row r="3464" spans="1:27">
      <x:c r="B3464" s="0" t="s">
        <x:v>2072</x:v>
      </x:c>
      <x:c r="C3464" s="0" t="s">
        <x:v>18</x:v>
      </x:c>
      <x:c r="D3464" s="0" t="s">
        <x:v>2073</x:v>
      </x:c>
      <x:c r="E3464" s="43" t="n">
        <x:v>1</x:v>
      </x:c>
      <x:c r="G3464" s="0" t="s">
        <x:v>1047</x:v>
      </x:c>
      <x:c r="H3464" s="44" t="n">
        <x:v>105.55</x:v>
      </x:c>
      <x:c r="I3464" s="0" t="s">
        <x:v>1048</x:v>
      </x:c>
      <x:c r="J3464" s="45">
        <x:f>ROUND(E3464* H3464,5)</x:f>
      </x:c>
      <x:c r="K3464" s="46" t="s"/>
    </x:row>
    <x:row r="3465" spans="1:27">
      <x:c r="D3465" s="47" t="s">
        <x:v>1062</x:v>
      </x:c>
      <x:c r="E3465" s="46" t="s"/>
      <x:c r="H3465" s="46" t="s"/>
      <x:c r="K3465" s="44">
        <x:f>SUM(J3463:J3464)</x:f>
      </x:c>
    </x:row>
    <x:row r="3466" spans="1:27">
      <x:c r="E3466" s="46" t="s"/>
      <x:c r="H3466" s="46" t="s"/>
      <x:c r="K3466" s="46" t="s"/>
    </x:row>
    <x:row r="3467" spans="1:27">
      <x:c r="D3467" s="47" t="s">
        <x:v>1064</x:v>
      </x:c>
      <x:c r="E3467" s="46" t="s"/>
      <x:c r="H3467" s="46" t="n">
        <x:v>1.5</x:v>
      </x:c>
      <x:c r="I3467" s="0" t="s">
        <x:v>1065</x:v>
      </x:c>
      <x:c r="J3467" s="0">
        <x:f>ROUND(H3467/100*K3461,5)</x:f>
      </x:c>
      <x:c r="K3467" s="46" t="s"/>
    </x:row>
    <x:row r="3468" spans="1:27">
      <x:c r="D3468" s="47" t="s">
        <x:v>1063</x:v>
      </x:c>
      <x:c r="E3468" s="46" t="s"/>
      <x:c r="H3468" s="46" t="s"/>
      <x:c r="K3468" s="48">
        <x:f>SUM(J3458:J3467)</x:f>
      </x:c>
    </x:row>
    <x:row r="3469" spans="1:27">
      <x:c r="D3469" s="47" t="s">
        <x:v>1130</x:v>
      </x:c>
      <x:c r="E3469" s="46" t="s"/>
      <x:c r="H3469" s="46" t="n">
        <x:v>15.53</x:v>
      </x:c>
      <x:c r="I3469" s="0" t="s">
        <x:v>1065</x:v>
      </x:c>
      <x:c r="K3469" s="44">
        <x:f>ROUND(H3469/100*K3468,5)</x:f>
      </x:c>
    </x:row>
    <x:row r="3470" spans="1:27">
      <x:c r="D3470" s="47" t="s">
        <x:v>1066</x:v>
      </x:c>
      <x:c r="E3470" s="46" t="s"/>
      <x:c r="H3470" s="46" t="s"/>
      <x:c r="K3470" s="48">
        <x:f>SUM(K3468:K3469)</x:f>
      </x:c>
    </x:row>
    <x:row r="3472" spans="1:27" customFormat="1" ht="45" customHeight="1">
      <x:c r="A3472" s="36" t="s">
        <x:v>2074</x:v>
      </x:c>
      <x:c r="B3472" s="36" t="s">
        <x:v>761</x:v>
      </x:c>
      <x:c r="C3472" s="37" t="s">
        <x:v>18</x:v>
      </x:c>
      <x:c r="D3472" s="38" t="s">
        <x:v>762</x:v>
      </x:c>
      <x:c r="E3472" s="37" t="s"/>
      <x:c r="F3472" s="37" t="s"/>
      <x:c r="G3472" s="37" t="s"/>
      <x:c r="H3472" s="39" t="s">
        <x:v>1041</x:v>
      </x:c>
      <x:c r="I3472" s="40" t="n">
        <x:v>1</x:v>
      </x:c>
      <x:c r="J3472" s="41" t="s"/>
      <x:c r="K3472" s="42">
        <x:f>ROUND(K3485,2)</x:f>
      </x:c>
      <x:c r="L3472" s="37" t="s"/>
      <x:c r="M3472" s="37" t="s"/>
      <x:c r="N3472" s="37" t="s"/>
      <x:c r="O3472" s="37" t="s"/>
      <x:c r="P3472" s="37" t="s"/>
      <x:c r="Q3472" s="37" t="s"/>
      <x:c r="R3472" s="37" t="s"/>
      <x:c r="S3472" s="37" t="s"/>
      <x:c r="T3472" s="37" t="s"/>
      <x:c r="U3472" s="37" t="s"/>
      <x:c r="V3472" s="37" t="s"/>
      <x:c r="W3472" s="37" t="s"/>
      <x:c r="X3472" s="37" t="s"/>
      <x:c r="Y3472" s="37" t="s"/>
      <x:c r="Z3472" s="37" t="s"/>
      <x:c r="AA3472" s="37" t="s"/>
    </x:row>
    <x:row r="3473" spans="1:27">
      <x:c r="B3473" s="14" t="s">
        <x:v>1042</x:v>
      </x:c>
    </x:row>
    <x:row r="3474" spans="1:27">
      <x:c r="B3474" s="0" t="s">
        <x:v>2061</x:v>
      </x:c>
      <x:c r="C3474" s="0" t="s">
        <x:v>1044</x:v>
      </x:c>
      <x:c r="D3474" s="0" t="s">
        <x:v>2062</x:v>
      </x:c>
      <x:c r="E3474" s="43" t="n">
        <x:v>0.025</x:v>
      </x:c>
      <x:c r="F3474" s="0" t="s">
        <x:v>1046</x:v>
      </x:c>
      <x:c r="G3474" s="0" t="s">
        <x:v>1047</x:v>
      </x:c>
      <x:c r="H3474" s="44" t="n">
        <x:v>23.76</x:v>
      </x:c>
      <x:c r="I3474" s="0" t="s">
        <x:v>1048</x:v>
      </x:c>
      <x:c r="J3474" s="45">
        <x:f>ROUND(E3474/I3472* H3474,5)</x:f>
      </x:c>
      <x:c r="K3474" s="46" t="s"/>
    </x:row>
    <x:row r="3475" spans="1:27">
      <x:c r="B3475" s="0" t="s">
        <x:v>2063</x:v>
      </x:c>
      <x:c r="C3475" s="0" t="s">
        <x:v>1044</x:v>
      </x:c>
      <x:c r="D3475" s="0" t="s">
        <x:v>2064</x:v>
      </x:c>
      <x:c r="E3475" s="43" t="n">
        <x:v>0.025</x:v>
      </x:c>
      <x:c r="F3475" s="0" t="s">
        <x:v>1046</x:v>
      </x:c>
      <x:c r="G3475" s="0" t="s">
        <x:v>1047</x:v>
      </x:c>
      <x:c r="H3475" s="44" t="n">
        <x:v>27.71</x:v>
      </x:c>
      <x:c r="I3475" s="0" t="s">
        <x:v>1048</x:v>
      </x:c>
      <x:c r="J3475" s="45">
        <x:f>ROUND(E3475/I3472* H3475,5)</x:f>
      </x:c>
      <x:c r="K3475" s="46" t="s"/>
    </x:row>
    <x:row r="3476" spans="1:27">
      <x:c r="D3476" s="47" t="s">
        <x:v>1049</x:v>
      </x:c>
      <x:c r="E3476" s="46" t="s"/>
      <x:c r="H3476" s="46" t="s"/>
      <x:c r="K3476" s="44">
        <x:f>SUM(J3474:J3475)</x:f>
      </x:c>
    </x:row>
    <x:row r="3477" spans="1:27">
      <x:c r="B3477" s="14" t="s">
        <x:v>1054</x:v>
      </x:c>
      <x:c r="E3477" s="46" t="s"/>
      <x:c r="H3477" s="46" t="s"/>
      <x:c r="K3477" s="46" t="s"/>
    </x:row>
    <x:row r="3478" spans="1:27">
      <x:c r="B3478" s="0" t="s">
        <x:v>2070</x:v>
      </x:c>
      <x:c r="C3478" s="0" t="s">
        <x:v>18</x:v>
      </x:c>
      <x:c r="D3478" s="0" t="s">
        <x:v>2071</x:v>
      </x:c>
      <x:c r="E3478" s="43" t="n">
        <x:v>1</x:v>
      </x:c>
      <x:c r="G3478" s="0" t="s">
        <x:v>1047</x:v>
      </x:c>
      <x:c r="H3478" s="44" t="n">
        <x:v>1.62</x:v>
      </x:c>
      <x:c r="I3478" s="0" t="s">
        <x:v>1048</x:v>
      </x:c>
      <x:c r="J3478" s="45">
        <x:f>ROUND(E3478* H3478,5)</x:f>
      </x:c>
      <x:c r="K3478" s="46" t="s"/>
    </x:row>
    <x:row r="3479" spans="1:27">
      <x:c r="B3479" s="0" t="s">
        <x:v>2075</x:v>
      </x:c>
      <x:c r="C3479" s="0" t="s">
        <x:v>18</x:v>
      </x:c>
      <x:c r="D3479" s="0" t="s">
        <x:v>2076</x:v>
      </x:c>
      <x:c r="E3479" s="43" t="n">
        <x:v>1</x:v>
      </x:c>
      <x:c r="G3479" s="0" t="s">
        <x:v>1047</x:v>
      </x:c>
      <x:c r="H3479" s="44" t="n">
        <x:v>146.08</x:v>
      </x:c>
      <x:c r="I3479" s="0" t="s">
        <x:v>1048</x:v>
      </x:c>
      <x:c r="J3479" s="45">
        <x:f>ROUND(E3479* H3479,5)</x:f>
      </x:c>
      <x:c r="K3479" s="46" t="s"/>
    </x:row>
    <x:row r="3480" spans="1:27">
      <x:c r="D3480" s="47" t="s">
        <x:v>1062</x:v>
      </x:c>
      <x:c r="E3480" s="46" t="s"/>
      <x:c r="H3480" s="46" t="s"/>
      <x:c r="K3480" s="44">
        <x:f>SUM(J3478:J3479)</x:f>
      </x:c>
    </x:row>
    <x:row r="3481" spans="1:27">
      <x:c r="E3481" s="46" t="s"/>
      <x:c r="H3481" s="46" t="s"/>
      <x:c r="K3481" s="46" t="s"/>
    </x:row>
    <x:row r="3482" spans="1:27">
      <x:c r="D3482" s="47" t="s">
        <x:v>1064</x:v>
      </x:c>
      <x:c r="E3482" s="46" t="s"/>
      <x:c r="H3482" s="46" t="n">
        <x:v>1.5</x:v>
      </x:c>
      <x:c r="I3482" s="0" t="s">
        <x:v>1065</x:v>
      </x:c>
      <x:c r="J3482" s="0">
        <x:f>ROUND(H3482/100*K3476,5)</x:f>
      </x:c>
      <x:c r="K3482" s="46" t="s"/>
    </x:row>
    <x:row r="3483" spans="1:27">
      <x:c r="D3483" s="47" t="s">
        <x:v>1063</x:v>
      </x:c>
      <x:c r="E3483" s="46" t="s"/>
      <x:c r="H3483" s="46" t="s"/>
      <x:c r="K3483" s="48">
        <x:f>SUM(J3473:J3482)</x:f>
      </x:c>
    </x:row>
    <x:row r="3484" spans="1:27">
      <x:c r="D3484" s="47" t="s">
        <x:v>1130</x:v>
      </x:c>
      <x:c r="E3484" s="46" t="s"/>
      <x:c r="H3484" s="46" t="n">
        <x:v>15.53</x:v>
      </x:c>
      <x:c r="I3484" s="0" t="s">
        <x:v>1065</x:v>
      </x:c>
      <x:c r="K3484" s="44">
        <x:f>ROUND(H3484/100*K3483,5)</x:f>
      </x:c>
    </x:row>
    <x:row r="3485" spans="1:27">
      <x:c r="D3485" s="47" t="s">
        <x:v>1066</x:v>
      </x:c>
      <x:c r="E3485" s="46" t="s"/>
      <x:c r="H3485" s="46" t="s"/>
      <x:c r="K3485" s="48">
        <x:f>SUM(K3483:K3484)</x:f>
      </x:c>
    </x:row>
    <x:row r="3487" spans="1:27" customFormat="1" ht="45" customHeight="1">
      <x:c r="A3487" s="36" t="s">
        <x:v>2077</x:v>
      </x:c>
      <x:c r="B3487" s="36" t="s">
        <x:v>684</x:v>
      </x:c>
      <x:c r="C3487" s="37" t="s">
        <x:v>18</x:v>
      </x:c>
      <x:c r="D3487" s="38" t="s">
        <x:v>685</x:v>
      </x:c>
      <x:c r="E3487" s="37" t="s"/>
      <x:c r="F3487" s="37" t="s"/>
      <x:c r="G3487" s="37" t="s"/>
      <x:c r="H3487" s="39" t="s">
        <x:v>1041</x:v>
      </x:c>
      <x:c r="I3487" s="40" t="n">
        <x:v>1</x:v>
      </x:c>
      <x:c r="J3487" s="41" t="s"/>
      <x:c r="K3487" s="42">
        <x:f>ROUND(K3500,2)</x:f>
      </x:c>
      <x:c r="L3487" s="37" t="s"/>
      <x:c r="M3487" s="37" t="s"/>
      <x:c r="N3487" s="37" t="s"/>
      <x:c r="O3487" s="37" t="s"/>
      <x:c r="P3487" s="37" t="s"/>
      <x:c r="Q3487" s="37" t="s"/>
      <x:c r="R3487" s="37" t="s"/>
      <x:c r="S3487" s="37" t="s"/>
      <x:c r="T3487" s="37" t="s"/>
      <x:c r="U3487" s="37" t="s"/>
      <x:c r="V3487" s="37" t="s"/>
      <x:c r="W3487" s="37" t="s"/>
      <x:c r="X3487" s="37" t="s"/>
      <x:c r="Y3487" s="37" t="s"/>
      <x:c r="Z3487" s="37" t="s"/>
      <x:c r="AA3487" s="37" t="s"/>
    </x:row>
    <x:row r="3488" spans="1:27">
      <x:c r="B3488" s="14" t="s">
        <x:v>1042</x:v>
      </x:c>
    </x:row>
    <x:row r="3489" spans="1:27">
      <x:c r="B3489" s="0" t="s">
        <x:v>2063</x:v>
      </x:c>
      <x:c r="C3489" s="0" t="s">
        <x:v>1044</x:v>
      </x:c>
      <x:c r="D3489" s="0" t="s">
        <x:v>2064</x:v>
      </x:c>
      <x:c r="E3489" s="43" t="n">
        <x:v>0.025</x:v>
      </x:c>
      <x:c r="F3489" s="0" t="s">
        <x:v>1046</x:v>
      </x:c>
      <x:c r="G3489" s="0" t="s">
        <x:v>1047</x:v>
      </x:c>
      <x:c r="H3489" s="44" t="n">
        <x:v>27.71</x:v>
      </x:c>
      <x:c r="I3489" s="0" t="s">
        <x:v>1048</x:v>
      </x:c>
      <x:c r="J3489" s="45">
        <x:f>ROUND(E3489/I3487* H3489,5)</x:f>
      </x:c>
      <x:c r="K3489" s="46" t="s"/>
    </x:row>
    <x:row r="3490" spans="1:27">
      <x:c r="B3490" s="0" t="s">
        <x:v>2061</x:v>
      </x:c>
      <x:c r="C3490" s="0" t="s">
        <x:v>1044</x:v>
      </x:c>
      <x:c r="D3490" s="0" t="s">
        <x:v>2062</x:v>
      </x:c>
      <x:c r="E3490" s="43" t="n">
        <x:v>0.025</x:v>
      </x:c>
      <x:c r="F3490" s="0" t="s">
        <x:v>1046</x:v>
      </x:c>
      <x:c r="G3490" s="0" t="s">
        <x:v>1047</x:v>
      </x:c>
      <x:c r="H3490" s="44" t="n">
        <x:v>23.76</x:v>
      </x:c>
      <x:c r="I3490" s="0" t="s">
        <x:v>1048</x:v>
      </x:c>
      <x:c r="J3490" s="45">
        <x:f>ROUND(E3490/I3487* H3490,5)</x:f>
      </x:c>
      <x:c r="K3490" s="46" t="s"/>
    </x:row>
    <x:row r="3491" spans="1:27">
      <x:c r="D3491" s="47" t="s">
        <x:v>1049</x:v>
      </x:c>
      <x:c r="E3491" s="46" t="s"/>
      <x:c r="H3491" s="46" t="s"/>
      <x:c r="K3491" s="44">
        <x:f>SUM(J3489:J3490)</x:f>
      </x:c>
    </x:row>
    <x:row r="3492" spans="1:27">
      <x:c r="B3492" s="14" t="s">
        <x:v>1054</x:v>
      </x:c>
      <x:c r="E3492" s="46" t="s"/>
      <x:c r="H3492" s="46" t="s"/>
      <x:c r="K3492" s="46" t="s"/>
    </x:row>
    <x:row r="3493" spans="1:27">
      <x:c r="B3493" s="0" t="s">
        <x:v>2078</x:v>
      </x:c>
      <x:c r="C3493" s="0" t="s">
        <x:v>18</x:v>
      </x:c>
      <x:c r="D3493" s="0" t="s">
        <x:v>2079</x:v>
      </x:c>
      <x:c r="E3493" s="43" t="n">
        <x:v>1</x:v>
      </x:c>
      <x:c r="G3493" s="0" t="s">
        <x:v>1047</x:v>
      </x:c>
      <x:c r="H3493" s="44" t="n">
        <x:v>97.6</x:v>
      </x:c>
      <x:c r="I3493" s="0" t="s">
        <x:v>1048</x:v>
      </x:c>
      <x:c r="J3493" s="45">
        <x:f>ROUND(E3493* H3493,5)</x:f>
      </x:c>
      <x:c r="K3493" s="46" t="s"/>
    </x:row>
    <x:row r="3494" spans="1:27">
      <x:c r="B3494" s="0" t="s">
        <x:v>2070</x:v>
      </x:c>
      <x:c r="C3494" s="0" t="s">
        <x:v>18</x:v>
      </x:c>
      <x:c r="D3494" s="0" t="s">
        <x:v>2071</x:v>
      </x:c>
      <x:c r="E3494" s="43" t="n">
        <x:v>1</x:v>
      </x:c>
      <x:c r="G3494" s="0" t="s">
        <x:v>1047</x:v>
      </x:c>
      <x:c r="H3494" s="44" t="n">
        <x:v>1.62</x:v>
      </x:c>
      <x:c r="I3494" s="0" t="s">
        <x:v>1048</x:v>
      </x:c>
      <x:c r="J3494" s="45">
        <x:f>ROUND(E3494* H3494,5)</x:f>
      </x:c>
      <x:c r="K3494" s="46" t="s"/>
    </x:row>
    <x:row r="3495" spans="1:27">
      <x:c r="D3495" s="47" t="s">
        <x:v>1062</x:v>
      </x:c>
      <x:c r="E3495" s="46" t="s"/>
      <x:c r="H3495" s="46" t="s"/>
      <x:c r="K3495" s="44">
        <x:f>SUM(J3493:J3494)</x:f>
      </x:c>
    </x:row>
    <x:row r="3496" spans="1:27">
      <x:c r="E3496" s="46" t="s"/>
      <x:c r="H3496" s="46" t="s"/>
      <x:c r="K3496" s="46" t="s"/>
    </x:row>
    <x:row r="3497" spans="1:27">
      <x:c r="D3497" s="47" t="s">
        <x:v>1064</x:v>
      </x:c>
      <x:c r="E3497" s="46" t="s"/>
      <x:c r="H3497" s="46" t="n">
        <x:v>1.5</x:v>
      </x:c>
      <x:c r="I3497" s="0" t="s">
        <x:v>1065</x:v>
      </x:c>
      <x:c r="J3497" s="0">
        <x:f>ROUND(H3497/100*K3491,5)</x:f>
      </x:c>
      <x:c r="K3497" s="46" t="s"/>
    </x:row>
    <x:row r="3498" spans="1:27">
      <x:c r="D3498" s="47" t="s">
        <x:v>1063</x:v>
      </x:c>
      <x:c r="E3498" s="46" t="s"/>
      <x:c r="H3498" s="46" t="s"/>
      <x:c r="K3498" s="48">
        <x:f>SUM(J3488:J3497)</x:f>
      </x:c>
    </x:row>
    <x:row r="3499" spans="1:27">
      <x:c r="D3499" s="47" t="s">
        <x:v>1130</x:v>
      </x:c>
      <x:c r="E3499" s="46" t="s"/>
      <x:c r="H3499" s="46" t="n">
        <x:v>15.53</x:v>
      </x:c>
      <x:c r="I3499" s="0" t="s">
        <x:v>1065</x:v>
      </x:c>
      <x:c r="K3499" s="44">
        <x:f>ROUND(H3499/100*K3498,5)</x:f>
      </x:c>
    </x:row>
    <x:row r="3500" spans="1:27">
      <x:c r="D3500" s="47" t="s">
        <x:v>1066</x:v>
      </x:c>
      <x:c r="E3500" s="46" t="s"/>
      <x:c r="H3500" s="46" t="s"/>
      <x:c r="K3500" s="48">
        <x:f>SUM(K3498:K3499)</x:f>
      </x:c>
    </x:row>
    <x:row r="3502" spans="1:27" customFormat="1" ht="45" customHeight="1">
      <x:c r="A3502" s="36" t="s">
        <x:v>2080</x:v>
      </x:c>
      <x:c r="B3502" s="36" t="s">
        <x:v>778</x:v>
      </x:c>
      <x:c r="C3502" s="37" t="s">
        <x:v>18</x:v>
      </x:c>
      <x:c r="D3502" s="38" t="s">
        <x:v>779</x:v>
      </x:c>
      <x:c r="E3502" s="37" t="s"/>
      <x:c r="F3502" s="37" t="s"/>
      <x:c r="G3502" s="37" t="s"/>
      <x:c r="H3502" s="39" t="s">
        <x:v>1041</x:v>
      </x:c>
      <x:c r="I3502" s="40" t="n">
        <x:v>1</x:v>
      </x:c>
      <x:c r="J3502" s="41" t="s"/>
      <x:c r="K3502" s="42">
        <x:f>ROUND(K3515,2)</x:f>
      </x:c>
      <x:c r="L3502" s="37" t="s"/>
      <x:c r="M3502" s="37" t="s"/>
      <x:c r="N3502" s="37" t="s"/>
      <x:c r="O3502" s="37" t="s"/>
      <x:c r="P3502" s="37" t="s"/>
      <x:c r="Q3502" s="37" t="s"/>
      <x:c r="R3502" s="37" t="s"/>
      <x:c r="S3502" s="37" t="s"/>
      <x:c r="T3502" s="37" t="s"/>
      <x:c r="U3502" s="37" t="s"/>
      <x:c r="V3502" s="37" t="s"/>
      <x:c r="W3502" s="37" t="s"/>
      <x:c r="X3502" s="37" t="s"/>
      <x:c r="Y3502" s="37" t="s"/>
      <x:c r="Z3502" s="37" t="s"/>
      <x:c r="AA3502" s="37" t="s"/>
    </x:row>
    <x:row r="3503" spans="1:27">
      <x:c r="B3503" s="14" t="s">
        <x:v>1042</x:v>
      </x:c>
    </x:row>
    <x:row r="3504" spans="1:27">
      <x:c r="B3504" s="0" t="s">
        <x:v>2063</x:v>
      </x:c>
      <x:c r="C3504" s="0" t="s">
        <x:v>1044</x:v>
      </x:c>
      <x:c r="D3504" s="0" t="s">
        <x:v>2064</x:v>
      </x:c>
      <x:c r="E3504" s="43" t="n">
        <x:v>0.3</x:v>
      </x:c>
      <x:c r="F3504" s="0" t="s">
        <x:v>1046</x:v>
      </x:c>
      <x:c r="G3504" s="0" t="s">
        <x:v>1047</x:v>
      </x:c>
      <x:c r="H3504" s="44" t="n">
        <x:v>27.71</x:v>
      </x:c>
      <x:c r="I3504" s="0" t="s">
        <x:v>1048</x:v>
      </x:c>
      <x:c r="J3504" s="45">
        <x:f>ROUND(E3504/I3502* H3504,5)</x:f>
      </x:c>
      <x:c r="K3504" s="46" t="s"/>
    </x:row>
    <x:row r="3505" spans="1:27">
      <x:c r="B3505" s="0" t="s">
        <x:v>2061</x:v>
      </x:c>
      <x:c r="C3505" s="0" t="s">
        <x:v>1044</x:v>
      </x:c>
      <x:c r="D3505" s="0" t="s">
        <x:v>2062</x:v>
      </x:c>
      <x:c r="E3505" s="43" t="n">
        <x:v>0.15</x:v>
      </x:c>
      <x:c r="F3505" s="0" t="s">
        <x:v>1046</x:v>
      </x:c>
      <x:c r="G3505" s="0" t="s">
        <x:v>1047</x:v>
      </x:c>
      <x:c r="H3505" s="44" t="n">
        <x:v>23.76</x:v>
      </x:c>
      <x:c r="I3505" s="0" t="s">
        <x:v>1048</x:v>
      </x:c>
      <x:c r="J3505" s="45">
        <x:f>ROUND(E3505/I3502* H3505,5)</x:f>
      </x:c>
      <x:c r="K3505" s="46" t="s"/>
    </x:row>
    <x:row r="3506" spans="1:27">
      <x:c r="D3506" s="47" t="s">
        <x:v>1049</x:v>
      </x:c>
      <x:c r="E3506" s="46" t="s"/>
      <x:c r="H3506" s="46" t="s"/>
      <x:c r="K3506" s="44">
        <x:f>SUM(J3504:J3505)</x:f>
      </x:c>
    </x:row>
    <x:row r="3507" spans="1:27">
      <x:c r="B3507" s="14" t="s">
        <x:v>1054</x:v>
      </x:c>
      <x:c r="E3507" s="46" t="s"/>
      <x:c r="H3507" s="46" t="s"/>
      <x:c r="K3507" s="46" t="s"/>
    </x:row>
    <x:row r="3508" spans="1:27">
      <x:c r="B3508" s="0" t="s">
        <x:v>2081</x:v>
      </x:c>
      <x:c r="C3508" s="0" t="s">
        <x:v>18</x:v>
      </x:c>
      <x:c r="D3508" s="0" t="s">
        <x:v>2082</x:v>
      </x:c>
      <x:c r="E3508" s="43" t="n">
        <x:v>1</x:v>
      </x:c>
      <x:c r="G3508" s="0" t="s">
        <x:v>1047</x:v>
      </x:c>
      <x:c r="H3508" s="44" t="n">
        <x:v>1.83</x:v>
      </x:c>
      <x:c r="I3508" s="0" t="s">
        <x:v>1048</x:v>
      </x:c>
      <x:c r="J3508" s="45">
        <x:f>ROUND(E3508* H3508,5)</x:f>
      </x:c>
      <x:c r="K3508" s="46" t="s"/>
    </x:row>
    <x:row r="3509" spans="1:27">
      <x:c r="B3509" s="0" t="s">
        <x:v>2083</x:v>
      </x:c>
      <x:c r="C3509" s="0" t="s">
        <x:v>18</x:v>
      </x:c>
      <x:c r="D3509" s="0" t="s">
        <x:v>2084</x:v>
      </x:c>
      <x:c r="E3509" s="43" t="n">
        <x:v>1</x:v>
      </x:c>
      <x:c r="G3509" s="0" t="s">
        <x:v>1047</x:v>
      </x:c>
      <x:c r="H3509" s="44" t="n">
        <x:v>0.36</x:v>
      </x:c>
      <x:c r="I3509" s="0" t="s">
        <x:v>1048</x:v>
      </x:c>
      <x:c r="J3509" s="45">
        <x:f>ROUND(E3509* H3509,5)</x:f>
      </x:c>
      <x:c r="K3509" s="46" t="s"/>
    </x:row>
    <x:row r="3510" spans="1:27">
      <x:c r="D3510" s="47" t="s">
        <x:v>1062</x:v>
      </x:c>
      <x:c r="E3510" s="46" t="s"/>
      <x:c r="H3510" s="46" t="s"/>
      <x:c r="K3510" s="44">
        <x:f>SUM(J3508:J3509)</x:f>
      </x:c>
    </x:row>
    <x:row r="3511" spans="1:27">
      <x:c r="E3511" s="46" t="s"/>
      <x:c r="H3511" s="46" t="s"/>
      <x:c r="K3511" s="46" t="s"/>
    </x:row>
    <x:row r="3512" spans="1:27">
      <x:c r="D3512" s="47" t="s">
        <x:v>1064</x:v>
      </x:c>
      <x:c r="E3512" s="46" t="s"/>
      <x:c r="H3512" s="46" t="n">
        <x:v>1.5</x:v>
      </x:c>
      <x:c r="I3512" s="0" t="s">
        <x:v>1065</x:v>
      </x:c>
      <x:c r="J3512" s="0">
        <x:f>ROUND(H3512/100*K3506,5)</x:f>
      </x:c>
      <x:c r="K3512" s="46" t="s"/>
    </x:row>
    <x:row r="3513" spans="1:27">
      <x:c r="D3513" s="47" t="s">
        <x:v>1063</x:v>
      </x:c>
      <x:c r="E3513" s="46" t="s"/>
      <x:c r="H3513" s="46" t="s"/>
      <x:c r="K3513" s="48">
        <x:f>SUM(J3503:J3512)</x:f>
      </x:c>
    </x:row>
    <x:row r="3514" spans="1:27">
      <x:c r="D3514" s="47" t="s">
        <x:v>1130</x:v>
      </x:c>
      <x:c r="E3514" s="46" t="s"/>
      <x:c r="H3514" s="46" t="n">
        <x:v>15.53</x:v>
      </x:c>
      <x:c r="I3514" s="0" t="s">
        <x:v>1065</x:v>
      </x:c>
      <x:c r="K3514" s="44">
        <x:f>ROUND(H3514/100*K3513,5)</x:f>
      </x:c>
    </x:row>
    <x:row r="3515" spans="1:27">
      <x:c r="D3515" s="47" t="s">
        <x:v>1066</x:v>
      </x:c>
      <x:c r="E3515" s="46" t="s"/>
      <x:c r="H3515" s="46" t="s"/>
      <x:c r="K3515" s="48">
        <x:f>SUM(K3513:K3514)</x:f>
      </x:c>
    </x:row>
    <x:row r="3517" spans="1:27" customFormat="1" ht="45" customHeight="1">
      <x:c r="A3517" s="36" t="s">
        <x:v>2085</x:v>
      </x:c>
      <x:c r="B3517" s="36" t="s">
        <x:v>780</x:v>
      </x:c>
      <x:c r="C3517" s="37" t="s">
        <x:v>18</x:v>
      </x:c>
      <x:c r="D3517" s="38" t="s">
        <x:v>781</x:v>
      </x:c>
      <x:c r="E3517" s="37" t="s"/>
      <x:c r="F3517" s="37" t="s"/>
      <x:c r="G3517" s="37" t="s"/>
      <x:c r="H3517" s="39" t="s">
        <x:v>1041</x:v>
      </x:c>
      <x:c r="I3517" s="40" t="n">
        <x:v>1</x:v>
      </x:c>
      <x:c r="J3517" s="41" t="s"/>
      <x:c r="K3517" s="42">
        <x:f>ROUND(K3529,2)</x:f>
      </x:c>
      <x:c r="L3517" s="37" t="s"/>
      <x:c r="M3517" s="37" t="s"/>
      <x:c r="N3517" s="37" t="s"/>
      <x:c r="O3517" s="37" t="s"/>
      <x:c r="P3517" s="37" t="s"/>
      <x:c r="Q3517" s="37" t="s"/>
      <x:c r="R3517" s="37" t="s"/>
      <x:c r="S3517" s="37" t="s"/>
      <x:c r="T3517" s="37" t="s"/>
      <x:c r="U3517" s="37" t="s"/>
      <x:c r="V3517" s="37" t="s"/>
      <x:c r="W3517" s="37" t="s"/>
      <x:c r="X3517" s="37" t="s"/>
      <x:c r="Y3517" s="37" t="s"/>
      <x:c r="Z3517" s="37" t="s"/>
      <x:c r="AA3517" s="37" t="s"/>
    </x:row>
    <x:row r="3518" spans="1:27">
      <x:c r="B3518" s="14" t="s">
        <x:v>1042</x:v>
      </x:c>
    </x:row>
    <x:row r="3519" spans="1:27">
      <x:c r="B3519" s="0" t="s">
        <x:v>2061</x:v>
      </x:c>
      <x:c r="C3519" s="0" t="s">
        <x:v>1044</x:v>
      </x:c>
      <x:c r="D3519" s="0" t="s">
        <x:v>2062</x:v>
      </x:c>
      <x:c r="E3519" s="43" t="n">
        <x:v>0.05</x:v>
      </x:c>
      <x:c r="F3519" s="0" t="s">
        <x:v>1046</x:v>
      </x:c>
      <x:c r="G3519" s="0" t="s">
        <x:v>1047</x:v>
      </x:c>
      <x:c r="H3519" s="44" t="n">
        <x:v>23.76</x:v>
      </x:c>
      <x:c r="I3519" s="0" t="s">
        <x:v>1048</x:v>
      </x:c>
      <x:c r="J3519" s="45">
        <x:f>ROUND(E3519/I3517* H3519,5)</x:f>
      </x:c>
      <x:c r="K3519" s="46" t="s"/>
    </x:row>
    <x:row r="3520" spans="1:27">
      <x:c r="B3520" s="0" t="s">
        <x:v>2063</x:v>
      </x:c>
      <x:c r="C3520" s="0" t="s">
        <x:v>1044</x:v>
      </x:c>
      <x:c r="D3520" s="0" t="s">
        <x:v>2064</x:v>
      </x:c>
      <x:c r="E3520" s="43" t="n">
        <x:v>0.5</x:v>
      </x:c>
      <x:c r="F3520" s="0" t="s">
        <x:v>1046</x:v>
      </x:c>
      <x:c r="G3520" s="0" t="s">
        <x:v>1047</x:v>
      </x:c>
      <x:c r="H3520" s="44" t="n">
        <x:v>27.71</x:v>
      </x:c>
      <x:c r="I3520" s="0" t="s">
        <x:v>1048</x:v>
      </x:c>
      <x:c r="J3520" s="45">
        <x:f>ROUND(E3520/I3517* H3520,5)</x:f>
      </x:c>
      <x:c r="K3520" s="46" t="s"/>
    </x:row>
    <x:row r="3521" spans="1:27">
      <x:c r="D3521" s="47" t="s">
        <x:v>1049</x:v>
      </x:c>
      <x:c r="E3521" s="46" t="s"/>
      <x:c r="H3521" s="46" t="s"/>
      <x:c r="K3521" s="44">
        <x:f>SUM(J3519:J3520)</x:f>
      </x:c>
    </x:row>
    <x:row r="3522" spans="1:27">
      <x:c r="B3522" s="14" t="s">
        <x:v>1054</x:v>
      </x:c>
      <x:c r="E3522" s="46" t="s"/>
      <x:c r="H3522" s="46" t="s"/>
      <x:c r="K3522" s="46" t="s"/>
    </x:row>
    <x:row r="3523" spans="1:27">
      <x:c r="B3523" s="0" t="s">
        <x:v>2086</x:v>
      </x:c>
      <x:c r="C3523" s="0" t="s">
        <x:v>18</x:v>
      </x:c>
      <x:c r="D3523" s="0" t="s">
        <x:v>2087</x:v>
      </x:c>
      <x:c r="E3523" s="43" t="n">
        <x:v>1</x:v>
      </x:c>
      <x:c r="G3523" s="0" t="s">
        <x:v>1047</x:v>
      </x:c>
      <x:c r="H3523" s="44" t="n">
        <x:v>1.79</x:v>
      </x:c>
      <x:c r="I3523" s="0" t="s">
        <x:v>1048</x:v>
      </x:c>
      <x:c r="J3523" s="45">
        <x:f>ROUND(E3523* H3523,5)</x:f>
      </x:c>
      <x:c r="K3523" s="46" t="s"/>
    </x:row>
    <x:row r="3524" spans="1:27">
      <x:c r="D3524" s="47" t="s">
        <x:v>1062</x:v>
      </x:c>
      <x:c r="E3524" s="46" t="s"/>
      <x:c r="H3524" s="46" t="s"/>
      <x:c r="K3524" s="44">
        <x:f>SUM(J3523:J3523)</x:f>
      </x:c>
    </x:row>
    <x:row r="3525" spans="1:27">
      <x:c r="E3525" s="46" t="s"/>
      <x:c r="H3525" s="46" t="s"/>
      <x:c r="K3525" s="46" t="s"/>
    </x:row>
    <x:row r="3526" spans="1:27">
      <x:c r="D3526" s="47" t="s">
        <x:v>1064</x:v>
      </x:c>
      <x:c r="E3526" s="46" t="s"/>
      <x:c r="H3526" s="46" t="n">
        <x:v>1.5</x:v>
      </x:c>
      <x:c r="I3526" s="0" t="s">
        <x:v>1065</x:v>
      </x:c>
      <x:c r="J3526" s="0">
        <x:f>ROUND(H3526/100*K3521,5)</x:f>
      </x:c>
      <x:c r="K3526" s="46" t="s"/>
    </x:row>
    <x:row r="3527" spans="1:27">
      <x:c r="D3527" s="47" t="s">
        <x:v>1063</x:v>
      </x:c>
      <x:c r="E3527" s="46" t="s"/>
      <x:c r="H3527" s="46" t="s"/>
      <x:c r="K3527" s="48">
        <x:f>SUM(J3518:J3526)</x:f>
      </x:c>
    </x:row>
    <x:row r="3528" spans="1:27">
      <x:c r="D3528" s="47" t="s">
        <x:v>1130</x:v>
      </x:c>
      <x:c r="E3528" s="46" t="s"/>
      <x:c r="H3528" s="46" t="n">
        <x:v>15.53</x:v>
      </x:c>
      <x:c r="I3528" s="0" t="s">
        <x:v>1065</x:v>
      </x:c>
      <x:c r="K3528" s="44">
        <x:f>ROUND(H3528/100*K3527,5)</x:f>
      </x:c>
    </x:row>
    <x:row r="3529" spans="1:27">
      <x:c r="D3529" s="47" t="s">
        <x:v>1066</x:v>
      </x:c>
      <x:c r="E3529" s="46" t="s"/>
      <x:c r="H3529" s="46" t="s"/>
      <x:c r="K3529" s="48">
        <x:f>SUM(K3527:K3528)</x:f>
      </x:c>
    </x:row>
    <x:row r="3531" spans="1:27" customFormat="1" ht="45" customHeight="1">
      <x:c r="A3531" s="36" t="s">
        <x:v>2088</x:v>
      </x:c>
      <x:c r="B3531" s="36" t="s">
        <x:v>782</x:v>
      </x:c>
      <x:c r="C3531" s="37" t="s">
        <x:v>18</x:v>
      </x:c>
      <x:c r="D3531" s="38" t="s">
        <x:v>783</x:v>
      </x:c>
      <x:c r="E3531" s="37" t="s"/>
      <x:c r="F3531" s="37" t="s"/>
      <x:c r="G3531" s="37" t="s"/>
      <x:c r="H3531" s="39" t="s">
        <x:v>1041</x:v>
      </x:c>
      <x:c r="I3531" s="40" t="n">
        <x:v>1</x:v>
      </x:c>
      <x:c r="J3531" s="41" t="s"/>
      <x:c r="K3531" s="42">
        <x:f>ROUND(K3544,2)</x:f>
      </x:c>
      <x:c r="L3531" s="37" t="s"/>
      <x:c r="M3531" s="37" t="s"/>
      <x:c r="N3531" s="37" t="s"/>
      <x:c r="O3531" s="37" t="s"/>
      <x:c r="P3531" s="37" t="s"/>
      <x:c r="Q3531" s="37" t="s"/>
      <x:c r="R3531" s="37" t="s"/>
      <x:c r="S3531" s="37" t="s"/>
      <x:c r="T3531" s="37" t="s"/>
      <x:c r="U3531" s="37" t="s"/>
      <x:c r="V3531" s="37" t="s"/>
      <x:c r="W3531" s="37" t="s"/>
      <x:c r="X3531" s="37" t="s"/>
      <x:c r="Y3531" s="37" t="s"/>
      <x:c r="Z3531" s="37" t="s"/>
      <x:c r="AA3531" s="37" t="s"/>
    </x:row>
    <x:row r="3532" spans="1:27">
      <x:c r="B3532" s="14" t="s">
        <x:v>1042</x:v>
      </x:c>
    </x:row>
    <x:row r="3533" spans="1:27">
      <x:c r="B3533" s="0" t="s">
        <x:v>2063</x:v>
      </x:c>
      <x:c r="C3533" s="0" t="s">
        <x:v>1044</x:v>
      </x:c>
      <x:c r="D3533" s="0" t="s">
        <x:v>2064</x:v>
      </x:c>
      <x:c r="E3533" s="43" t="n">
        <x:v>0.5</x:v>
      </x:c>
      <x:c r="F3533" s="0" t="s">
        <x:v>1046</x:v>
      </x:c>
      <x:c r="G3533" s="0" t="s">
        <x:v>1047</x:v>
      </x:c>
      <x:c r="H3533" s="44" t="n">
        <x:v>27.71</x:v>
      </x:c>
      <x:c r="I3533" s="0" t="s">
        <x:v>1048</x:v>
      </x:c>
      <x:c r="J3533" s="45">
        <x:f>ROUND(E3533/I3531* H3533,5)</x:f>
      </x:c>
      <x:c r="K3533" s="46" t="s"/>
    </x:row>
    <x:row r="3534" spans="1:27">
      <x:c r="B3534" s="0" t="s">
        <x:v>2061</x:v>
      </x:c>
      <x:c r="C3534" s="0" t="s">
        <x:v>1044</x:v>
      </x:c>
      <x:c r="D3534" s="0" t="s">
        <x:v>2062</x:v>
      </x:c>
      <x:c r="E3534" s="43" t="n">
        <x:v>0.1</x:v>
      </x:c>
      <x:c r="F3534" s="0" t="s">
        <x:v>1046</x:v>
      </x:c>
      <x:c r="G3534" s="0" t="s">
        <x:v>1047</x:v>
      </x:c>
      <x:c r="H3534" s="44" t="n">
        <x:v>23.76</x:v>
      </x:c>
      <x:c r="I3534" s="0" t="s">
        <x:v>1048</x:v>
      </x:c>
      <x:c r="J3534" s="45">
        <x:f>ROUND(E3534/I3531* H3534,5)</x:f>
      </x:c>
      <x:c r="K3534" s="46" t="s"/>
    </x:row>
    <x:row r="3535" spans="1:27">
      <x:c r="D3535" s="47" t="s">
        <x:v>1049</x:v>
      </x:c>
      <x:c r="E3535" s="46" t="s"/>
      <x:c r="H3535" s="46" t="s"/>
      <x:c r="K3535" s="44">
        <x:f>SUM(J3533:J3534)</x:f>
      </x:c>
    </x:row>
    <x:row r="3536" spans="1:27">
      <x:c r="B3536" s="14" t="s">
        <x:v>1054</x:v>
      </x:c>
      <x:c r="E3536" s="46" t="s"/>
      <x:c r="H3536" s="46" t="s"/>
      <x:c r="K3536" s="46" t="s"/>
    </x:row>
    <x:row r="3537" spans="1:27">
      <x:c r="B3537" s="0" t="s">
        <x:v>2089</x:v>
      </x:c>
      <x:c r="C3537" s="0" t="s">
        <x:v>18</x:v>
      </x:c>
      <x:c r="D3537" s="0" t="s">
        <x:v>2090</x:v>
      </x:c>
      <x:c r="E3537" s="43" t="n">
        <x:v>1</x:v>
      </x:c>
      <x:c r="G3537" s="0" t="s">
        <x:v>1047</x:v>
      </x:c>
      <x:c r="H3537" s="44" t="n">
        <x:v>3.78</x:v>
      </x:c>
      <x:c r="I3537" s="0" t="s">
        <x:v>1048</x:v>
      </x:c>
      <x:c r="J3537" s="45">
        <x:f>ROUND(E3537* H3537,5)</x:f>
      </x:c>
      <x:c r="K3537" s="46" t="s"/>
    </x:row>
    <x:row r="3538" spans="1:27">
      <x:c r="B3538" s="0" t="s">
        <x:v>2091</x:v>
      </x:c>
      <x:c r="C3538" s="0" t="s">
        <x:v>18</x:v>
      </x:c>
      <x:c r="D3538" s="0" t="s">
        <x:v>2092</x:v>
      </x:c>
      <x:c r="E3538" s="43" t="n">
        <x:v>1</x:v>
      </x:c>
      <x:c r="G3538" s="0" t="s">
        <x:v>1047</x:v>
      </x:c>
      <x:c r="H3538" s="44" t="n">
        <x:v>0.36</x:v>
      </x:c>
      <x:c r="I3538" s="0" t="s">
        <x:v>1048</x:v>
      </x:c>
      <x:c r="J3538" s="45">
        <x:f>ROUND(E3538* H3538,5)</x:f>
      </x:c>
      <x:c r="K3538" s="46" t="s"/>
    </x:row>
    <x:row r="3539" spans="1:27">
      <x:c r="D3539" s="47" t="s">
        <x:v>1062</x:v>
      </x:c>
      <x:c r="E3539" s="46" t="s"/>
      <x:c r="H3539" s="46" t="s"/>
      <x:c r="K3539" s="44">
        <x:f>SUM(J3537:J3538)</x:f>
      </x:c>
    </x:row>
    <x:row r="3540" spans="1:27">
      <x:c r="E3540" s="46" t="s"/>
      <x:c r="H3540" s="46" t="s"/>
      <x:c r="K3540" s="46" t="s"/>
    </x:row>
    <x:row r="3541" spans="1:27">
      <x:c r="D3541" s="47" t="s">
        <x:v>1064</x:v>
      </x:c>
      <x:c r="E3541" s="46" t="s"/>
      <x:c r="H3541" s="46" t="n">
        <x:v>1.5</x:v>
      </x:c>
      <x:c r="I3541" s="0" t="s">
        <x:v>1065</x:v>
      </x:c>
      <x:c r="J3541" s="0">
        <x:f>ROUND(H3541/100*K3535,5)</x:f>
      </x:c>
      <x:c r="K3541" s="46" t="s"/>
    </x:row>
    <x:row r="3542" spans="1:27">
      <x:c r="D3542" s="47" t="s">
        <x:v>1063</x:v>
      </x:c>
      <x:c r="E3542" s="46" t="s"/>
      <x:c r="H3542" s="46" t="s"/>
      <x:c r="K3542" s="48">
        <x:f>SUM(J3532:J3541)</x:f>
      </x:c>
    </x:row>
    <x:row r="3543" spans="1:27">
      <x:c r="D3543" s="47" t="s">
        <x:v>1130</x:v>
      </x:c>
      <x:c r="E3543" s="46" t="s"/>
      <x:c r="H3543" s="46" t="n">
        <x:v>15.53</x:v>
      </x:c>
      <x:c r="I3543" s="0" t="s">
        <x:v>1065</x:v>
      </x:c>
      <x:c r="K3543" s="44">
        <x:f>ROUND(H3543/100*K3542,5)</x:f>
      </x:c>
    </x:row>
    <x:row r="3544" spans="1:27">
      <x:c r="D3544" s="47" t="s">
        <x:v>1066</x:v>
      </x:c>
      <x:c r="E3544" s="46" t="s"/>
      <x:c r="H3544" s="46" t="s"/>
      <x:c r="K3544" s="48">
        <x:f>SUM(K3542:K3543)</x:f>
      </x:c>
    </x:row>
    <x:row r="3546" spans="1:27" customFormat="1" ht="45" customHeight="1">
      <x:c r="A3546" s="36" t="s">
        <x:v>2093</x:v>
      </x:c>
      <x:c r="B3546" s="36" t="s">
        <x:v>784</x:v>
      </x:c>
      <x:c r="C3546" s="37" t="s">
        <x:v>18</x:v>
      </x:c>
      <x:c r="D3546" s="38" t="s">
        <x:v>785</x:v>
      </x:c>
      <x:c r="E3546" s="37" t="s"/>
      <x:c r="F3546" s="37" t="s"/>
      <x:c r="G3546" s="37" t="s"/>
      <x:c r="H3546" s="39" t="s">
        <x:v>1041</x:v>
      </x:c>
      <x:c r="I3546" s="40" t="n">
        <x:v>1</x:v>
      </x:c>
      <x:c r="J3546" s="41" t="s"/>
      <x:c r="K3546" s="42">
        <x:f>ROUND(K3559,2)</x:f>
      </x:c>
      <x:c r="L3546" s="37" t="s"/>
      <x:c r="M3546" s="37" t="s"/>
      <x:c r="N3546" s="37" t="s"/>
      <x:c r="O3546" s="37" t="s"/>
      <x:c r="P3546" s="37" t="s"/>
      <x:c r="Q3546" s="37" t="s"/>
      <x:c r="R3546" s="37" t="s"/>
      <x:c r="S3546" s="37" t="s"/>
      <x:c r="T3546" s="37" t="s"/>
      <x:c r="U3546" s="37" t="s"/>
      <x:c r="V3546" s="37" t="s"/>
      <x:c r="W3546" s="37" t="s"/>
      <x:c r="X3546" s="37" t="s"/>
      <x:c r="Y3546" s="37" t="s"/>
      <x:c r="Z3546" s="37" t="s"/>
      <x:c r="AA3546" s="37" t="s"/>
    </x:row>
    <x:row r="3547" spans="1:27">
      <x:c r="B3547" s="14" t="s">
        <x:v>1042</x:v>
      </x:c>
    </x:row>
    <x:row r="3548" spans="1:27">
      <x:c r="B3548" s="0" t="s">
        <x:v>2063</x:v>
      </x:c>
      <x:c r="C3548" s="0" t="s">
        <x:v>1044</x:v>
      </x:c>
      <x:c r="D3548" s="0" t="s">
        <x:v>2064</x:v>
      </x:c>
      <x:c r="E3548" s="43" t="n">
        <x:v>0.5</x:v>
      </x:c>
      <x:c r="F3548" s="0" t="s">
        <x:v>1046</x:v>
      </x:c>
      <x:c r="G3548" s="0" t="s">
        <x:v>1047</x:v>
      </x:c>
      <x:c r="H3548" s="44" t="n">
        <x:v>27.71</x:v>
      </x:c>
      <x:c r="I3548" s="0" t="s">
        <x:v>1048</x:v>
      </x:c>
      <x:c r="J3548" s="45">
        <x:f>ROUND(E3548/I3546* H3548,5)</x:f>
      </x:c>
      <x:c r="K3548" s="46" t="s"/>
    </x:row>
    <x:row r="3549" spans="1:27">
      <x:c r="B3549" s="0" t="s">
        <x:v>2061</x:v>
      </x:c>
      <x:c r="C3549" s="0" t="s">
        <x:v>1044</x:v>
      </x:c>
      <x:c r="D3549" s="0" t="s">
        <x:v>2062</x:v>
      </x:c>
      <x:c r="E3549" s="43" t="n">
        <x:v>0.1</x:v>
      </x:c>
      <x:c r="F3549" s="0" t="s">
        <x:v>1046</x:v>
      </x:c>
      <x:c r="G3549" s="0" t="s">
        <x:v>1047</x:v>
      </x:c>
      <x:c r="H3549" s="44" t="n">
        <x:v>23.76</x:v>
      </x:c>
      <x:c r="I3549" s="0" t="s">
        <x:v>1048</x:v>
      </x:c>
      <x:c r="J3549" s="45">
        <x:f>ROUND(E3549/I3546* H3549,5)</x:f>
      </x:c>
      <x:c r="K3549" s="46" t="s"/>
    </x:row>
    <x:row r="3550" spans="1:27">
      <x:c r="D3550" s="47" t="s">
        <x:v>1049</x:v>
      </x:c>
      <x:c r="E3550" s="46" t="s"/>
      <x:c r="H3550" s="46" t="s"/>
      <x:c r="K3550" s="44">
        <x:f>SUM(J3548:J3549)</x:f>
      </x:c>
    </x:row>
    <x:row r="3551" spans="1:27">
      <x:c r="B3551" s="14" t="s">
        <x:v>1054</x:v>
      </x:c>
      <x:c r="E3551" s="46" t="s"/>
      <x:c r="H3551" s="46" t="s"/>
      <x:c r="K3551" s="46" t="s"/>
    </x:row>
    <x:row r="3552" spans="1:27">
      <x:c r="B3552" s="0" t="s">
        <x:v>2091</x:v>
      </x:c>
      <x:c r="C3552" s="0" t="s">
        <x:v>18</x:v>
      </x:c>
      <x:c r="D3552" s="0" t="s">
        <x:v>2092</x:v>
      </x:c>
      <x:c r="E3552" s="43" t="n">
        <x:v>1</x:v>
      </x:c>
      <x:c r="G3552" s="0" t="s">
        <x:v>1047</x:v>
      </x:c>
      <x:c r="H3552" s="44" t="n">
        <x:v>0.36</x:v>
      </x:c>
      <x:c r="I3552" s="0" t="s">
        <x:v>1048</x:v>
      </x:c>
      <x:c r="J3552" s="45">
        <x:f>ROUND(E3552* H3552,5)</x:f>
      </x:c>
      <x:c r="K3552" s="46" t="s"/>
    </x:row>
    <x:row r="3553" spans="1:27">
      <x:c r="B3553" s="0" t="s">
        <x:v>2094</x:v>
      </x:c>
      <x:c r="C3553" s="0" t="s">
        <x:v>18</x:v>
      </x:c>
      <x:c r="D3553" s="0" t="s">
        <x:v>2095</x:v>
      </x:c>
      <x:c r="E3553" s="43" t="n">
        <x:v>1</x:v>
      </x:c>
      <x:c r="G3553" s="0" t="s">
        <x:v>1047</x:v>
      </x:c>
      <x:c r="H3553" s="44" t="n">
        <x:v>8.89</x:v>
      </x:c>
      <x:c r="I3553" s="0" t="s">
        <x:v>1048</x:v>
      </x:c>
      <x:c r="J3553" s="45">
        <x:f>ROUND(E3553* H3553,5)</x:f>
      </x:c>
      <x:c r="K3553" s="46" t="s"/>
    </x:row>
    <x:row r="3554" spans="1:27">
      <x:c r="D3554" s="47" t="s">
        <x:v>1062</x:v>
      </x:c>
      <x:c r="E3554" s="46" t="s"/>
      <x:c r="H3554" s="46" t="s"/>
      <x:c r="K3554" s="44">
        <x:f>SUM(J3552:J3553)</x:f>
      </x:c>
    </x:row>
    <x:row r="3555" spans="1:27">
      <x:c r="E3555" s="46" t="s"/>
      <x:c r="H3555" s="46" t="s"/>
      <x:c r="K3555" s="46" t="s"/>
    </x:row>
    <x:row r="3556" spans="1:27">
      <x:c r="D3556" s="47" t="s">
        <x:v>1064</x:v>
      </x:c>
      <x:c r="E3556" s="46" t="s"/>
      <x:c r="H3556" s="46" t="n">
        <x:v>1.5</x:v>
      </x:c>
      <x:c r="I3556" s="0" t="s">
        <x:v>1065</x:v>
      </x:c>
      <x:c r="J3556" s="0">
        <x:f>ROUND(H3556/100*K3550,5)</x:f>
      </x:c>
      <x:c r="K3556" s="46" t="s"/>
    </x:row>
    <x:row r="3557" spans="1:27">
      <x:c r="D3557" s="47" t="s">
        <x:v>1063</x:v>
      </x:c>
      <x:c r="E3557" s="46" t="s"/>
      <x:c r="H3557" s="46" t="s"/>
      <x:c r="K3557" s="48">
        <x:f>SUM(J3547:J3556)</x:f>
      </x:c>
    </x:row>
    <x:row r="3558" spans="1:27">
      <x:c r="D3558" s="47" t="s">
        <x:v>1130</x:v>
      </x:c>
      <x:c r="E3558" s="46" t="s"/>
      <x:c r="H3558" s="46" t="n">
        <x:v>15.53</x:v>
      </x:c>
      <x:c r="I3558" s="0" t="s">
        <x:v>1065</x:v>
      </x:c>
      <x:c r="K3558" s="44">
        <x:f>ROUND(H3558/100*K3557,5)</x:f>
      </x:c>
    </x:row>
    <x:row r="3559" spans="1:27">
      <x:c r="D3559" s="47" t="s">
        <x:v>1066</x:v>
      </x:c>
      <x:c r="E3559" s="46" t="s"/>
      <x:c r="H3559" s="46" t="s"/>
      <x:c r="K3559" s="48">
        <x:f>SUM(K3557:K3558)</x:f>
      </x:c>
    </x:row>
    <x:row r="3561" spans="1:27" customFormat="1" ht="45" customHeight="1">
      <x:c r="A3561" s="36" t="s">
        <x:v>2096</x:v>
      </x:c>
      <x:c r="B3561" s="36" t="s">
        <x:v>925</x:v>
      </x:c>
      <x:c r="C3561" s="37" t="s">
        <x:v>18</x:v>
      </x:c>
      <x:c r="D3561" s="38" t="s">
        <x:v>926</x:v>
      </x:c>
      <x:c r="E3561" s="37" t="s"/>
      <x:c r="F3561" s="37" t="s"/>
      <x:c r="G3561" s="37" t="s"/>
      <x:c r="H3561" s="39" t="s">
        <x:v>1041</x:v>
      </x:c>
      <x:c r="I3561" s="40" t="n">
        <x:v>1</x:v>
      </x:c>
      <x:c r="J3561" s="41" t="s"/>
      <x:c r="K3561" s="42" t="n">
        <x:v>75.21</x:v>
      </x:c>
      <x:c r="L3561" s="37" t="s"/>
      <x:c r="M3561" s="37" t="s"/>
      <x:c r="N3561" s="37" t="s"/>
      <x:c r="O3561" s="37" t="s"/>
      <x:c r="P3561" s="37" t="s"/>
      <x:c r="Q3561" s="37" t="s"/>
      <x:c r="R3561" s="37" t="s"/>
      <x:c r="S3561" s="37" t="s"/>
      <x:c r="T3561" s="37" t="s"/>
      <x:c r="U3561" s="37" t="s"/>
      <x:c r="V3561" s="37" t="s"/>
      <x:c r="W3561" s="37" t="s"/>
      <x:c r="X3561" s="37" t="s"/>
      <x:c r="Y3561" s="37" t="s"/>
      <x:c r="Z3561" s="37" t="s"/>
      <x:c r="AA3561" s="37" t="s"/>
    </x:row>
    <x:row r="3562" spans="1:27" customFormat="1" ht="45" customHeight="1">
      <x:c r="A3562" s="36" t="s">
        <x:v>2097</x:v>
      </x:c>
      <x:c r="B3562" s="36" t="s">
        <x:v>927</x:v>
      </x:c>
      <x:c r="C3562" s="37" t="s">
        <x:v>18</x:v>
      </x:c>
      <x:c r="D3562" s="38" t="s">
        <x:v>928</x:v>
      </x:c>
      <x:c r="E3562" s="37" t="s"/>
      <x:c r="F3562" s="37" t="s"/>
      <x:c r="G3562" s="37" t="s"/>
      <x:c r="H3562" s="39" t="s">
        <x:v>1041</x:v>
      </x:c>
      <x:c r="I3562" s="40" t="n">
        <x:v>1</x:v>
      </x:c>
      <x:c r="J3562" s="41" t="s"/>
      <x:c r="K3562" s="42" t="n">
        <x:v>7.56</x:v>
      </x:c>
      <x:c r="L3562" s="37" t="s"/>
      <x:c r="M3562" s="37" t="s"/>
      <x:c r="N3562" s="37" t="s"/>
      <x:c r="O3562" s="37" t="s"/>
      <x:c r="P3562" s="37" t="s"/>
      <x:c r="Q3562" s="37" t="s"/>
      <x:c r="R3562" s="37" t="s"/>
      <x:c r="S3562" s="37" t="s"/>
      <x:c r="T3562" s="37" t="s"/>
      <x:c r="U3562" s="37" t="s"/>
      <x:c r="V3562" s="37" t="s"/>
      <x:c r="W3562" s="37" t="s"/>
      <x:c r="X3562" s="37" t="s"/>
      <x:c r="Y3562" s="37" t="s"/>
      <x:c r="Z3562" s="37" t="s"/>
      <x:c r="AA3562" s="37" t="s"/>
    </x:row>
    <x:row r="3563" spans="1:27" customFormat="1" ht="45" customHeight="1">
      <x:c r="A3563" s="36" t="s">
        <x:v>2098</x:v>
      </x:c>
      <x:c r="B3563" s="36" t="s">
        <x:v>749</x:v>
      </x:c>
      <x:c r="C3563" s="37" t="s">
        <x:v>18</x:v>
      </x:c>
      <x:c r="D3563" s="38" t="s">
        <x:v>705</x:v>
      </x:c>
      <x:c r="E3563" s="37" t="s"/>
      <x:c r="F3563" s="37" t="s"/>
      <x:c r="G3563" s="37" t="s"/>
      <x:c r="H3563" s="39" t="s">
        <x:v>1041</x:v>
      </x:c>
      <x:c r="I3563" s="40" t="n">
        <x:v>1</x:v>
      </x:c>
      <x:c r="J3563" s="41" t="s"/>
      <x:c r="K3563" s="42">
        <x:f>ROUND(K3575,2)</x:f>
      </x:c>
      <x:c r="L3563" s="37" t="s"/>
      <x:c r="M3563" s="37" t="s"/>
      <x:c r="N3563" s="37" t="s"/>
      <x:c r="O3563" s="37" t="s"/>
      <x:c r="P3563" s="37" t="s"/>
      <x:c r="Q3563" s="37" t="s"/>
      <x:c r="R3563" s="37" t="s"/>
      <x:c r="S3563" s="37" t="s"/>
      <x:c r="T3563" s="37" t="s"/>
      <x:c r="U3563" s="37" t="s"/>
      <x:c r="V3563" s="37" t="s"/>
      <x:c r="W3563" s="37" t="s"/>
      <x:c r="X3563" s="37" t="s"/>
      <x:c r="Y3563" s="37" t="s"/>
      <x:c r="Z3563" s="37" t="s"/>
      <x:c r="AA3563" s="37" t="s"/>
    </x:row>
    <x:row r="3564" spans="1:27">
      <x:c r="B3564" s="14" t="s">
        <x:v>1042</x:v>
      </x:c>
    </x:row>
    <x:row r="3565" spans="1:27">
      <x:c r="B3565" s="0" t="s">
        <x:v>2063</x:v>
      </x:c>
      <x:c r="C3565" s="0" t="s">
        <x:v>1044</x:v>
      </x:c>
      <x:c r="D3565" s="0" t="s">
        <x:v>2064</x:v>
      </x:c>
      <x:c r="E3565" s="43" t="n">
        <x:v>0.7</x:v>
      </x:c>
      <x:c r="F3565" s="0" t="s">
        <x:v>1046</x:v>
      </x:c>
      <x:c r="G3565" s="0" t="s">
        <x:v>1047</x:v>
      </x:c>
      <x:c r="H3565" s="44" t="n">
        <x:v>27.71</x:v>
      </x:c>
      <x:c r="I3565" s="0" t="s">
        <x:v>1048</x:v>
      </x:c>
      <x:c r="J3565" s="45">
        <x:f>ROUND(E3565/I3563* H3565,5)</x:f>
      </x:c>
      <x:c r="K3565" s="46" t="s"/>
    </x:row>
    <x:row r="3566" spans="1:27">
      <x:c r="B3566" s="0" t="s">
        <x:v>2061</x:v>
      </x:c>
      <x:c r="C3566" s="0" t="s">
        <x:v>1044</x:v>
      </x:c>
      <x:c r="D3566" s="0" t="s">
        <x:v>2062</x:v>
      </x:c>
      <x:c r="E3566" s="43" t="n">
        <x:v>0.7</x:v>
      </x:c>
      <x:c r="F3566" s="0" t="s">
        <x:v>1046</x:v>
      </x:c>
      <x:c r="G3566" s="0" t="s">
        <x:v>1047</x:v>
      </x:c>
      <x:c r="H3566" s="44" t="n">
        <x:v>23.76</x:v>
      </x:c>
      <x:c r="I3566" s="0" t="s">
        <x:v>1048</x:v>
      </x:c>
      <x:c r="J3566" s="45">
        <x:f>ROUND(E3566/I3563* H3566,5)</x:f>
      </x:c>
      <x:c r="K3566" s="46" t="s"/>
    </x:row>
    <x:row r="3567" spans="1:27">
      <x:c r="D3567" s="47" t="s">
        <x:v>1049</x:v>
      </x:c>
      <x:c r="E3567" s="46" t="s"/>
      <x:c r="H3567" s="46" t="s"/>
      <x:c r="K3567" s="44">
        <x:f>SUM(J3565:J3566)</x:f>
      </x:c>
    </x:row>
    <x:row r="3568" spans="1:27">
      <x:c r="B3568" s="14" t="s">
        <x:v>1054</x:v>
      </x:c>
      <x:c r="E3568" s="46" t="s"/>
      <x:c r="H3568" s="46" t="s"/>
      <x:c r="K3568" s="46" t="s"/>
    </x:row>
    <x:row r="3569" spans="1:27">
      <x:c r="B3569" s="0" t="s">
        <x:v>2099</x:v>
      </x:c>
      <x:c r="C3569" s="0" t="s">
        <x:v>18</x:v>
      </x:c>
      <x:c r="D3569" s="0" t="s">
        <x:v>2100</x:v>
      </x:c>
      <x:c r="E3569" s="43" t="n">
        <x:v>1</x:v>
      </x:c>
      <x:c r="G3569" s="0" t="s">
        <x:v>1047</x:v>
      </x:c>
      <x:c r="H3569" s="44" t="n">
        <x:v>443.56</x:v>
      </x:c>
      <x:c r="I3569" s="0" t="s">
        <x:v>1048</x:v>
      </x:c>
      <x:c r="J3569" s="45">
        <x:f>ROUND(E3569* H3569,5)</x:f>
      </x:c>
      <x:c r="K3569" s="46" t="s"/>
    </x:row>
    <x:row r="3570" spans="1:27">
      <x:c r="D3570" s="47" t="s">
        <x:v>1062</x:v>
      </x:c>
      <x:c r="E3570" s="46" t="s"/>
      <x:c r="H3570" s="46" t="s"/>
      <x:c r="K3570" s="44">
        <x:f>SUM(J3569:J3569)</x:f>
      </x:c>
    </x:row>
    <x:row r="3571" spans="1:27">
      <x:c r="E3571" s="46" t="s"/>
      <x:c r="H3571" s="46" t="s"/>
      <x:c r="K3571" s="46" t="s"/>
    </x:row>
    <x:row r="3572" spans="1:27">
      <x:c r="D3572" s="47" t="s">
        <x:v>1064</x:v>
      </x:c>
      <x:c r="E3572" s="46" t="s"/>
      <x:c r="H3572" s="46" t="n">
        <x:v>1.5</x:v>
      </x:c>
      <x:c r="I3572" s="0" t="s">
        <x:v>1065</x:v>
      </x:c>
      <x:c r="J3572" s="0">
        <x:f>ROUND(H3572/100*K3567,5)</x:f>
      </x:c>
      <x:c r="K3572" s="46" t="s"/>
    </x:row>
    <x:row r="3573" spans="1:27">
      <x:c r="D3573" s="47" t="s">
        <x:v>1063</x:v>
      </x:c>
      <x:c r="E3573" s="46" t="s"/>
      <x:c r="H3573" s="46" t="s"/>
      <x:c r="K3573" s="48">
        <x:f>SUM(J3564:J3572)</x:f>
      </x:c>
    </x:row>
    <x:row r="3574" spans="1:27">
      <x:c r="D3574" s="47" t="s">
        <x:v>1130</x:v>
      </x:c>
      <x:c r="E3574" s="46" t="s"/>
      <x:c r="H3574" s="46" t="n">
        <x:v>15.53</x:v>
      </x:c>
      <x:c r="I3574" s="0" t="s">
        <x:v>1065</x:v>
      </x:c>
      <x:c r="K3574" s="44">
        <x:f>ROUND(H3574/100*K3573,5)</x:f>
      </x:c>
    </x:row>
    <x:row r="3575" spans="1:27">
      <x:c r="D3575" s="47" t="s">
        <x:v>1066</x:v>
      </x:c>
      <x:c r="E3575" s="46" t="s"/>
      <x:c r="H3575" s="46" t="s"/>
      <x:c r="K3575" s="48">
        <x:f>SUM(K3573:K3574)</x:f>
      </x:c>
    </x:row>
    <x:row r="3577" spans="1:27" customFormat="1" ht="45" customHeight="1">
      <x:c r="A3577" s="36" t="s">
        <x:v>2101</x:v>
      </x:c>
      <x:c r="B3577" s="36" t="s">
        <x:v>767</x:v>
      </x:c>
      <x:c r="C3577" s="37" t="s">
        <x:v>18</x:v>
      </x:c>
      <x:c r="D3577" s="38" t="s">
        <x:v>768</x:v>
      </x:c>
      <x:c r="E3577" s="37" t="s"/>
      <x:c r="F3577" s="37" t="s"/>
      <x:c r="G3577" s="37" t="s"/>
      <x:c r="H3577" s="39" t="s">
        <x:v>1041</x:v>
      </x:c>
      <x:c r="I3577" s="40" t="n">
        <x:v>1</x:v>
      </x:c>
      <x:c r="J3577" s="41" t="s"/>
      <x:c r="K3577" s="42">
        <x:f>ROUND(K3589,2)</x:f>
      </x:c>
      <x:c r="L3577" s="37" t="s"/>
      <x:c r="M3577" s="37" t="s"/>
      <x:c r="N3577" s="37" t="s"/>
      <x:c r="O3577" s="37" t="s"/>
      <x:c r="P3577" s="37" t="s"/>
      <x:c r="Q3577" s="37" t="s"/>
      <x:c r="R3577" s="37" t="s"/>
      <x:c r="S3577" s="37" t="s"/>
      <x:c r="T3577" s="37" t="s"/>
      <x:c r="U3577" s="37" t="s"/>
      <x:c r="V3577" s="37" t="s"/>
      <x:c r="W3577" s="37" t="s"/>
      <x:c r="X3577" s="37" t="s"/>
      <x:c r="Y3577" s="37" t="s"/>
      <x:c r="Z3577" s="37" t="s"/>
      <x:c r="AA3577" s="37" t="s"/>
    </x:row>
    <x:row r="3578" spans="1:27">
      <x:c r="B3578" s="14" t="s">
        <x:v>1042</x:v>
      </x:c>
    </x:row>
    <x:row r="3579" spans="1:27">
      <x:c r="B3579" s="0" t="s">
        <x:v>2063</x:v>
      </x:c>
      <x:c r="C3579" s="0" t="s">
        <x:v>1044</x:v>
      </x:c>
      <x:c r="D3579" s="0" t="s">
        <x:v>2064</x:v>
      </x:c>
      <x:c r="E3579" s="43" t="n">
        <x:v>0.7</x:v>
      </x:c>
      <x:c r="F3579" s="0" t="s">
        <x:v>1046</x:v>
      </x:c>
      <x:c r="G3579" s="0" t="s">
        <x:v>1047</x:v>
      </x:c>
      <x:c r="H3579" s="44" t="n">
        <x:v>27.71</x:v>
      </x:c>
      <x:c r="I3579" s="0" t="s">
        <x:v>1048</x:v>
      </x:c>
      <x:c r="J3579" s="45">
        <x:f>ROUND(E3579/I3577* H3579,5)</x:f>
      </x:c>
      <x:c r="K3579" s="46" t="s"/>
    </x:row>
    <x:row r="3580" spans="1:27">
      <x:c r="B3580" s="0" t="s">
        <x:v>2061</x:v>
      </x:c>
      <x:c r="C3580" s="0" t="s">
        <x:v>1044</x:v>
      </x:c>
      <x:c r="D3580" s="0" t="s">
        <x:v>2062</x:v>
      </x:c>
      <x:c r="E3580" s="43" t="n">
        <x:v>0.7</x:v>
      </x:c>
      <x:c r="F3580" s="0" t="s">
        <x:v>1046</x:v>
      </x:c>
      <x:c r="G3580" s="0" t="s">
        <x:v>1047</x:v>
      </x:c>
      <x:c r="H3580" s="44" t="n">
        <x:v>23.76</x:v>
      </x:c>
      <x:c r="I3580" s="0" t="s">
        <x:v>1048</x:v>
      </x:c>
      <x:c r="J3580" s="45">
        <x:f>ROUND(E3580/I3577* H3580,5)</x:f>
      </x:c>
      <x:c r="K3580" s="46" t="s"/>
    </x:row>
    <x:row r="3581" spans="1:27">
      <x:c r="D3581" s="47" t="s">
        <x:v>1049</x:v>
      </x:c>
      <x:c r="E3581" s="46" t="s"/>
      <x:c r="H3581" s="46" t="s"/>
      <x:c r="K3581" s="44">
        <x:f>SUM(J3579:J3580)</x:f>
      </x:c>
    </x:row>
    <x:row r="3582" spans="1:27">
      <x:c r="B3582" s="14" t="s">
        <x:v>1054</x:v>
      </x:c>
      <x:c r="E3582" s="46" t="s"/>
      <x:c r="H3582" s="46" t="s"/>
      <x:c r="K3582" s="46" t="s"/>
    </x:row>
    <x:row r="3583" spans="1:27">
      <x:c r="B3583" s="0" t="s">
        <x:v>2102</x:v>
      </x:c>
      <x:c r="C3583" s="0" t="s">
        <x:v>18</x:v>
      </x:c>
      <x:c r="D3583" s="0" t="s">
        <x:v>2103</x:v>
      </x:c>
      <x:c r="E3583" s="43" t="n">
        <x:v>1</x:v>
      </x:c>
      <x:c r="G3583" s="0" t="s">
        <x:v>1047</x:v>
      </x:c>
      <x:c r="H3583" s="44" t="n">
        <x:v>294.28</x:v>
      </x:c>
      <x:c r="I3583" s="0" t="s">
        <x:v>1048</x:v>
      </x:c>
      <x:c r="J3583" s="45">
        <x:f>ROUND(E3583* H3583,5)</x:f>
      </x:c>
      <x:c r="K3583" s="46" t="s"/>
    </x:row>
    <x:row r="3584" spans="1:27">
      <x:c r="D3584" s="47" t="s">
        <x:v>1062</x:v>
      </x:c>
      <x:c r="E3584" s="46" t="s"/>
      <x:c r="H3584" s="46" t="s"/>
      <x:c r="K3584" s="44">
        <x:f>SUM(J3583:J3583)</x:f>
      </x:c>
    </x:row>
    <x:row r="3585" spans="1:27">
      <x:c r="E3585" s="46" t="s"/>
      <x:c r="H3585" s="46" t="s"/>
      <x:c r="K3585" s="46" t="s"/>
    </x:row>
    <x:row r="3586" spans="1:27">
      <x:c r="D3586" s="47" t="s">
        <x:v>1064</x:v>
      </x:c>
      <x:c r="E3586" s="46" t="s"/>
      <x:c r="H3586" s="46" t="n">
        <x:v>1.5</x:v>
      </x:c>
      <x:c r="I3586" s="0" t="s">
        <x:v>1065</x:v>
      </x:c>
      <x:c r="J3586" s="0">
        <x:f>ROUND(H3586/100*K3581,5)</x:f>
      </x:c>
      <x:c r="K3586" s="46" t="s"/>
    </x:row>
    <x:row r="3587" spans="1:27">
      <x:c r="D3587" s="47" t="s">
        <x:v>1063</x:v>
      </x:c>
      <x:c r="E3587" s="46" t="s"/>
      <x:c r="H3587" s="46" t="s"/>
      <x:c r="K3587" s="48">
        <x:f>SUM(J3578:J3586)</x:f>
      </x:c>
    </x:row>
    <x:row r="3588" spans="1:27">
      <x:c r="D3588" s="47" t="s">
        <x:v>1130</x:v>
      </x:c>
      <x:c r="E3588" s="46" t="s"/>
      <x:c r="H3588" s="46" t="n">
        <x:v>15.53</x:v>
      </x:c>
      <x:c r="I3588" s="0" t="s">
        <x:v>1065</x:v>
      </x:c>
      <x:c r="K3588" s="44">
        <x:f>ROUND(H3588/100*K3587,5)</x:f>
      </x:c>
    </x:row>
    <x:row r="3589" spans="1:27">
      <x:c r="D3589" s="47" t="s">
        <x:v>1066</x:v>
      </x:c>
      <x:c r="E3589" s="46" t="s"/>
      <x:c r="H3589" s="46" t="s"/>
      <x:c r="K3589" s="48">
        <x:f>SUM(K3587:K3588)</x:f>
      </x:c>
    </x:row>
    <x:row r="3591" spans="1:27" customFormat="1" ht="45" customHeight="1">
      <x:c r="A3591" s="36" t="s">
        <x:v>2104</x:v>
      </x:c>
      <x:c r="B3591" s="36" t="s">
        <x:v>704</x:v>
      </x:c>
      <x:c r="C3591" s="37" t="s">
        <x:v>18</x:v>
      </x:c>
      <x:c r="D3591" s="38" t="s">
        <x:v>705</x:v>
      </x:c>
      <x:c r="E3591" s="37" t="s"/>
      <x:c r="F3591" s="37" t="s"/>
      <x:c r="G3591" s="37" t="s"/>
      <x:c r="H3591" s="39" t="s">
        <x:v>1041</x:v>
      </x:c>
      <x:c r="I3591" s="40" t="n">
        <x:v>1</x:v>
      </x:c>
      <x:c r="J3591" s="41" t="s"/>
      <x:c r="K3591" s="42">
        <x:f>ROUND(K3603,2)</x:f>
      </x:c>
      <x:c r="L3591" s="37" t="s"/>
      <x:c r="M3591" s="37" t="s"/>
      <x:c r="N3591" s="37" t="s"/>
      <x:c r="O3591" s="37" t="s"/>
      <x:c r="P3591" s="37" t="s"/>
      <x:c r="Q3591" s="37" t="s"/>
      <x:c r="R3591" s="37" t="s"/>
      <x:c r="S3591" s="37" t="s"/>
      <x:c r="T3591" s="37" t="s"/>
      <x:c r="U3591" s="37" t="s"/>
      <x:c r="V3591" s="37" t="s"/>
      <x:c r="W3591" s="37" t="s"/>
      <x:c r="X3591" s="37" t="s"/>
      <x:c r="Y3591" s="37" t="s"/>
      <x:c r="Z3591" s="37" t="s"/>
      <x:c r="AA3591" s="37" t="s"/>
    </x:row>
    <x:row r="3592" spans="1:27">
      <x:c r="B3592" s="14" t="s">
        <x:v>1042</x:v>
      </x:c>
    </x:row>
    <x:row r="3593" spans="1:27">
      <x:c r="B3593" s="0" t="s">
        <x:v>2063</x:v>
      </x:c>
      <x:c r="C3593" s="0" t="s">
        <x:v>1044</x:v>
      </x:c>
      <x:c r="D3593" s="0" t="s">
        <x:v>2064</x:v>
      </x:c>
      <x:c r="E3593" s="43" t="n">
        <x:v>0.7</x:v>
      </x:c>
      <x:c r="F3593" s="0" t="s">
        <x:v>1046</x:v>
      </x:c>
      <x:c r="G3593" s="0" t="s">
        <x:v>1047</x:v>
      </x:c>
      <x:c r="H3593" s="44" t="n">
        <x:v>27.71</x:v>
      </x:c>
      <x:c r="I3593" s="0" t="s">
        <x:v>1048</x:v>
      </x:c>
      <x:c r="J3593" s="45">
        <x:f>ROUND(E3593/I3591* H3593,5)</x:f>
      </x:c>
      <x:c r="K3593" s="46" t="s"/>
    </x:row>
    <x:row r="3594" spans="1:27">
      <x:c r="B3594" s="0" t="s">
        <x:v>2061</x:v>
      </x:c>
      <x:c r="C3594" s="0" t="s">
        <x:v>1044</x:v>
      </x:c>
      <x:c r="D3594" s="0" t="s">
        <x:v>2062</x:v>
      </x:c>
      <x:c r="E3594" s="43" t="n">
        <x:v>0.7</x:v>
      </x:c>
      <x:c r="F3594" s="0" t="s">
        <x:v>1046</x:v>
      </x:c>
      <x:c r="G3594" s="0" t="s">
        <x:v>1047</x:v>
      </x:c>
      <x:c r="H3594" s="44" t="n">
        <x:v>23.76</x:v>
      </x:c>
      <x:c r="I3594" s="0" t="s">
        <x:v>1048</x:v>
      </x:c>
      <x:c r="J3594" s="45">
        <x:f>ROUND(E3594/I3591* H3594,5)</x:f>
      </x:c>
      <x:c r="K3594" s="46" t="s"/>
    </x:row>
    <x:row r="3595" spans="1:27">
      <x:c r="D3595" s="47" t="s">
        <x:v>1049</x:v>
      </x:c>
      <x:c r="E3595" s="46" t="s"/>
      <x:c r="H3595" s="46" t="s"/>
      <x:c r="K3595" s="44">
        <x:f>SUM(J3593:J3594)</x:f>
      </x:c>
    </x:row>
    <x:row r="3596" spans="1:27">
      <x:c r="B3596" s="14" t="s">
        <x:v>1054</x:v>
      </x:c>
      <x:c r="E3596" s="46" t="s"/>
      <x:c r="H3596" s="46" t="s"/>
      <x:c r="K3596" s="46" t="s"/>
    </x:row>
    <x:row r="3597" spans="1:27">
      <x:c r="B3597" s="0" t="s">
        <x:v>2099</x:v>
      </x:c>
      <x:c r="C3597" s="0" t="s">
        <x:v>18</x:v>
      </x:c>
      <x:c r="D3597" s="0" t="s">
        <x:v>2100</x:v>
      </x:c>
      <x:c r="E3597" s="43" t="n">
        <x:v>1</x:v>
      </x:c>
      <x:c r="G3597" s="0" t="s">
        <x:v>1047</x:v>
      </x:c>
      <x:c r="H3597" s="44" t="n">
        <x:v>443.56</x:v>
      </x:c>
      <x:c r="I3597" s="0" t="s">
        <x:v>1048</x:v>
      </x:c>
      <x:c r="J3597" s="45">
        <x:f>ROUND(E3597* H3597,5)</x:f>
      </x:c>
      <x:c r="K3597" s="46" t="s"/>
    </x:row>
    <x:row r="3598" spans="1:27">
      <x:c r="D3598" s="47" t="s">
        <x:v>1062</x:v>
      </x:c>
      <x:c r="E3598" s="46" t="s"/>
      <x:c r="H3598" s="46" t="s"/>
      <x:c r="K3598" s="44">
        <x:f>SUM(J3597:J3597)</x:f>
      </x:c>
    </x:row>
    <x:row r="3599" spans="1:27">
      <x:c r="E3599" s="46" t="s"/>
      <x:c r="H3599" s="46" t="s"/>
      <x:c r="K3599" s="46" t="s"/>
    </x:row>
    <x:row r="3600" spans="1:27">
      <x:c r="D3600" s="47" t="s">
        <x:v>1064</x:v>
      </x:c>
      <x:c r="E3600" s="46" t="s"/>
      <x:c r="H3600" s="46" t="n">
        <x:v>1.5</x:v>
      </x:c>
      <x:c r="I3600" s="0" t="s">
        <x:v>1065</x:v>
      </x:c>
      <x:c r="J3600" s="0">
        <x:f>ROUND(H3600/100*K3595,5)</x:f>
      </x:c>
      <x:c r="K3600" s="46" t="s"/>
    </x:row>
    <x:row r="3601" spans="1:27">
      <x:c r="D3601" s="47" t="s">
        <x:v>1063</x:v>
      </x:c>
      <x:c r="E3601" s="46" t="s"/>
      <x:c r="H3601" s="46" t="s"/>
      <x:c r="K3601" s="48">
        <x:f>SUM(J3592:J3600)</x:f>
      </x:c>
    </x:row>
    <x:row r="3602" spans="1:27">
      <x:c r="D3602" s="47" t="s">
        <x:v>1130</x:v>
      </x:c>
      <x:c r="E3602" s="46" t="s"/>
      <x:c r="H3602" s="46" t="n">
        <x:v>15.53</x:v>
      </x:c>
      <x:c r="I3602" s="0" t="s">
        <x:v>1065</x:v>
      </x:c>
      <x:c r="K3602" s="44">
        <x:f>ROUND(H3602/100*K3601,5)</x:f>
      </x:c>
    </x:row>
    <x:row r="3603" spans="1:27">
      <x:c r="D3603" s="47" t="s">
        <x:v>1066</x:v>
      </x:c>
      <x:c r="E3603" s="46" t="s"/>
      <x:c r="H3603" s="46" t="s"/>
      <x:c r="K3603" s="48">
        <x:f>SUM(K3601:K3602)</x:f>
      </x:c>
    </x:row>
    <x:row r="3605" spans="1:27" customFormat="1" ht="45" customHeight="1">
      <x:c r="A3605" s="36" t="s">
        <x:v>2105</x:v>
      </x:c>
      <x:c r="B3605" s="36" t="s">
        <x:v>735</x:v>
      </x:c>
      <x:c r="C3605" s="37" t="s">
        <x:v>18</x:v>
      </x:c>
      <x:c r="D3605" s="38" t="s">
        <x:v>736</x:v>
      </x:c>
      <x:c r="E3605" s="37" t="s"/>
      <x:c r="F3605" s="37" t="s"/>
      <x:c r="G3605" s="37" t="s"/>
      <x:c r="H3605" s="39" t="s">
        <x:v>1041</x:v>
      </x:c>
      <x:c r="I3605" s="40" t="n">
        <x:v>1</x:v>
      </x:c>
      <x:c r="J3605" s="41" t="s"/>
      <x:c r="K3605" s="42">
        <x:f>ROUND(K3617,2)</x:f>
      </x:c>
      <x:c r="L3605" s="37" t="s"/>
      <x:c r="M3605" s="37" t="s"/>
      <x:c r="N3605" s="37" t="s"/>
      <x:c r="O3605" s="37" t="s"/>
      <x:c r="P3605" s="37" t="s"/>
      <x:c r="Q3605" s="37" t="s"/>
      <x:c r="R3605" s="37" t="s"/>
      <x:c r="S3605" s="37" t="s"/>
      <x:c r="T3605" s="37" t="s"/>
      <x:c r="U3605" s="37" t="s"/>
      <x:c r="V3605" s="37" t="s"/>
      <x:c r="W3605" s="37" t="s"/>
      <x:c r="X3605" s="37" t="s"/>
      <x:c r="Y3605" s="37" t="s"/>
      <x:c r="Z3605" s="37" t="s"/>
      <x:c r="AA3605" s="37" t="s"/>
    </x:row>
    <x:row r="3606" spans="1:27">
      <x:c r="B3606" s="14" t="s">
        <x:v>1042</x:v>
      </x:c>
    </x:row>
    <x:row r="3607" spans="1:27">
      <x:c r="B3607" s="0" t="s">
        <x:v>2061</x:v>
      </x:c>
      <x:c r="C3607" s="0" t="s">
        <x:v>1044</x:v>
      </x:c>
      <x:c r="D3607" s="0" t="s">
        <x:v>2062</x:v>
      </x:c>
      <x:c r="E3607" s="43" t="n">
        <x:v>0.7</x:v>
      </x:c>
      <x:c r="F3607" s="0" t="s">
        <x:v>1046</x:v>
      </x:c>
      <x:c r="G3607" s="0" t="s">
        <x:v>1047</x:v>
      </x:c>
      <x:c r="H3607" s="44" t="n">
        <x:v>23.76</x:v>
      </x:c>
      <x:c r="I3607" s="0" t="s">
        <x:v>1048</x:v>
      </x:c>
      <x:c r="J3607" s="45">
        <x:f>ROUND(E3607/I3605* H3607,5)</x:f>
      </x:c>
      <x:c r="K3607" s="46" t="s"/>
    </x:row>
    <x:row r="3608" spans="1:27">
      <x:c r="B3608" s="0" t="s">
        <x:v>2063</x:v>
      </x:c>
      <x:c r="C3608" s="0" t="s">
        <x:v>1044</x:v>
      </x:c>
      <x:c r="D3608" s="0" t="s">
        <x:v>2064</x:v>
      </x:c>
      <x:c r="E3608" s="43" t="n">
        <x:v>0.7</x:v>
      </x:c>
      <x:c r="F3608" s="0" t="s">
        <x:v>1046</x:v>
      </x:c>
      <x:c r="G3608" s="0" t="s">
        <x:v>1047</x:v>
      </x:c>
      <x:c r="H3608" s="44" t="n">
        <x:v>27.71</x:v>
      </x:c>
      <x:c r="I3608" s="0" t="s">
        <x:v>1048</x:v>
      </x:c>
      <x:c r="J3608" s="45">
        <x:f>ROUND(E3608/I3605* H3608,5)</x:f>
      </x:c>
      <x:c r="K3608" s="46" t="s"/>
    </x:row>
    <x:row r="3609" spans="1:27">
      <x:c r="D3609" s="47" t="s">
        <x:v>1049</x:v>
      </x:c>
      <x:c r="E3609" s="46" t="s"/>
      <x:c r="H3609" s="46" t="s"/>
      <x:c r="K3609" s="44">
        <x:f>SUM(J3607:J3608)</x:f>
      </x:c>
    </x:row>
    <x:row r="3610" spans="1:27">
      <x:c r="B3610" s="14" t="s">
        <x:v>1054</x:v>
      </x:c>
      <x:c r="E3610" s="46" t="s"/>
      <x:c r="H3610" s="46" t="s"/>
      <x:c r="K3610" s="46" t="s"/>
    </x:row>
    <x:row r="3611" spans="1:27">
      <x:c r="B3611" s="0" t="s">
        <x:v>2106</x:v>
      </x:c>
      <x:c r="C3611" s="0" t="s">
        <x:v>18</x:v>
      </x:c>
      <x:c r="D3611" s="0" t="s">
        <x:v>2107</x:v>
      </x:c>
      <x:c r="E3611" s="43" t="n">
        <x:v>1</x:v>
      </x:c>
      <x:c r="G3611" s="0" t="s">
        <x:v>1047</x:v>
      </x:c>
      <x:c r="H3611" s="44" t="n">
        <x:v>495.98</x:v>
      </x:c>
      <x:c r="I3611" s="0" t="s">
        <x:v>1048</x:v>
      </x:c>
      <x:c r="J3611" s="45">
        <x:f>ROUND(E3611* H3611,5)</x:f>
      </x:c>
      <x:c r="K3611" s="46" t="s"/>
    </x:row>
    <x:row r="3612" spans="1:27">
      <x:c r="D3612" s="47" t="s">
        <x:v>1062</x:v>
      </x:c>
      <x:c r="E3612" s="46" t="s"/>
      <x:c r="H3612" s="46" t="s"/>
      <x:c r="K3612" s="44">
        <x:f>SUM(J3611:J3611)</x:f>
      </x:c>
    </x:row>
    <x:row r="3613" spans="1:27">
      <x:c r="E3613" s="46" t="s"/>
      <x:c r="H3613" s="46" t="s"/>
      <x:c r="K3613" s="46" t="s"/>
    </x:row>
    <x:row r="3614" spans="1:27">
      <x:c r="D3614" s="47" t="s">
        <x:v>1064</x:v>
      </x:c>
      <x:c r="E3614" s="46" t="s"/>
      <x:c r="H3614" s="46" t="n">
        <x:v>1.5</x:v>
      </x:c>
      <x:c r="I3614" s="0" t="s">
        <x:v>1065</x:v>
      </x:c>
      <x:c r="J3614" s="0">
        <x:f>ROUND(H3614/100*K3609,5)</x:f>
      </x:c>
      <x:c r="K3614" s="46" t="s"/>
    </x:row>
    <x:row r="3615" spans="1:27">
      <x:c r="D3615" s="47" t="s">
        <x:v>1063</x:v>
      </x:c>
      <x:c r="E3615" s="46" t="s"/>
      <x:c r="H3615" s="46" t="s"/>
      <x:c r="K3615" s="48">
        <x:f>SUM(J3606:J3614)</x:f>
      </x:c>
    </x:row>
    <x:row r="3616" spans="1:27">
      <x:c r="D3616" s="47" t="s">
        <x:v>1130</x:v>
      </x:c>
      <x:c r="E3616" s="46" t="s"/>
      <x:c r="H3616" s="46" t="n">
        <x:v>15.53</x:v>
      </x:c>
      <x:c r="I3616" s="0" t="s">
        <x:v>1065</x:v>
      </x:c>
      <x:c r="K3616" s="44">
        <x:f>ROUND(H3616/100*K3615,5)</x:f>
      </x:c>
    </x:row>
    <x:row r="3617" spans="1:27">
      <x:c r="D3617" s="47" t="s">
        <x:v>1066</x:v>
      </x:c>
      <x:c r="E3617" s="46" t="s"/>
      <x:c r="H3617" s="46" t="s"/>
      <x:c r="K3617" s="48">
        <x:f>SUM(K3615:K3616)</x:f>
      </x:c>
    </x:row>
    <x:row r="3619" spans="1:27" customFormat="1" ht="45" customHeight="1">
      <x:c r="A3619" s="36" t="s">
        <x:v>2108</x:v>
      </x:c>
      <x:c r="B3619" s="36" t="s">
        <x:v>682</x:v>
      </x:c>
      <x:c r="C3619" s="37" t="s">
        <x:v>18</x:v>
      </x:c>
      <x:c r="D3619" s="38" t="s">
        <x:v>683</x:v>
      </x:c>
      <x:c r="E3619" s="37" t="s"/>
      <x:c r="F3619" s="37" t="s"/>
      <x:c r="G3619" s="37" t="s"/>
      <x:c r="H3619" s="39" t="s">
        <x:v>1041</x:v>
      </x:c>
      <x:c r="I3619" s="40" t="n">
        <x:v>1</x:v>
      </x:c>
      <x:c r="J3619" s="41" t="s"/>
      <x:c r="K3619" s="42">
        <x:f>ROUND(K3631,2)</x:f>
      </x:c>
      <x:c r="L3619" s="37" t="s"/>
      <x:c r="M3619" s="37" t="s"/>
      <x:c r="N3619" s="37" t="s"/>
      <x:c r="O3619" s="37" t="s"/>
      <x:c r="P3619" s="37" t="s"/>
      <x:c r="Q3619" s="37" t="s"/>
      <x:c r="R3619" s="37" t="s"/>
      <x:c r="S3619" s="37" t="s"/>
      <x:c r="T3619" s="37" t="s"/>
      <x:c r="U3619" s="37" t="s"/>
      <x:c r="V3619" s="37" t="s"/>
      <x:c r="W3619" s="37" t="s"/>
      <x:c r="X3619" s="37" t="s"/>
      <x:c r="Y3619" s="37" t="s"/>
      <x:c r="Z3619" s="37" t="s"/>
      <x:c r="AA3619" s="37" t="s"/>
    </x:row>
    <x:row r="3620" spans="1:27">
      <x:c r="B3620" s="14" t="s">
        <x:v>1042</x:v>
      </x:c>
    </x:row>
    <x:row r="3621" spans="1:27">
      <x:c r="B3621" s="0" t="s">
        <x:v>2063</x:v>
      </x:c>
      <x:c r="C3621" s="0" t="s">
        <x:v>1044</x:v>
      </x:c>
      <x:c r="D3621" s="0" t="s">
        <x:v>2064</x:v>
      </x:c>
      <x:c r="E3621" s="43" t="n">
        <x:v>1.5</x:v>
      </x:c>
      <x:c r="F3621" s="0" t="s">
        <x:v>1046</x:v>
      </x:c>
      <x:c r="G3621" s="0" t="s">
        <x:v>1047</x:v>
      </x:c>
      <x:c r="H3621" s="44" t="n">
        <x:v>27.71</x:v>
      </x:c>
      <x:c r="I3621" s="0" t="s">
        <x:v>1048</x:v>
      </x:c>
      <x:c r="J3621" s="45">
        <x:f>ROUND(E3621/I3619* H3621,5)</x:f>
      </x:c>
      <x:c r="K3621" s="46" t="s"/>
    </x:row>
    <x:row r="3622" spans="1:27">
      <x:c r="B3622" s="0" t="s">
        <x:v>2061</x:v>
      </x:c>
      <x:c r="C3622" s="0" t="s">
        <x:v>1044</x:v>
      </x:c>
      <x:c r="D3622" s="0" t="s">
        <x:v>2062</x:v>
      </x:c>
      <x:c r="E3622" s="43" t="n">
        <x:v>1.5</x:v>
      </x:c>
      <x:c r="F3622" s="0" t="s">
        <x:v>1046</x:v>
      </x:c>
      <x:c r="G3622" s="0" t="s">
        <x:v>1047</x:v>
      </x:c>
      <x:c r="H3622" s="44" t="n">
        <x:v>23.76</x:v>
      </x:c>
      <x:c r="I3622" s="0" t="s">
        <x:v>1048</x:v>
      </x:c>
      <x:c r="J3622" s="45">
        <x:f>ROUND(E3622/I3619* H3622,5)</x:f>
      </x:c>
      <x:c r="K3622" s="46" t="s"/>
    </x:row>
    <x:row r="3623" spans="1:27">
      <x:c r="D3623" s="47" t="s">
        <x:v>1049</x:v>
      </x:c>
      <x:c r="E3623" s="46" t="s"/>
      <x:c r="H3623" s="46" t="s"/>
      <x:c r="K3623" s="44">
        <x:f>SUM(J3621:J3622)</x:f>
      </x:c>
    </x:row>
    <x:row r="3624" spans="1:27">
      <x:c r="B3624" s="14" t="s">
        <x:v>1054</x:v>
      </x:c>
      <x:c r="E3624" s="46" t="s"/>
      <x:c r="H3624" s="46" t="s"/>
      <x:c r="K3624" s="46" t="s"/>
    </x:row>
    <x:row r="3625" spans="1:27">
      <x:c r="B3625" s="0" t="s">
        <x:v>2109</x:v>
      </x:c>
      <x:c r="C3625" s="0" t="s">
        <x:v>18</x:v>
      </x:c>
      <x:c r="D3625" s="0" t="s">
        <x:v>2110</x:v>
      </x:c>
      <x:c r="E3625" s="43" t="n">
        <x:v>1</x:v>
      </x:c>
      <x:c r="G3625" s="0" t="s">
        <x:v>1047</x:v>
      </x:c>
      <x:c r="H3625" s="44" t="n">
        <x:v>438.52</x:v>
      </x:c>
      <x:c r="I3625" s="0" t="s">
        <x:v>1048</x:v>
      </x:c>
      <x:c r="J3625" s="45">
        <x:f>ROUND(E3625* H3625,5)</x:f>
      </x:c>
      <x:c r="K3625" s="46" t="s"/>
    </x:row>
    <x:row r="3626" spans="1:27">
      <x:c r="D3626" s="47" t="s">
        <x:v>1062</x:v>
      </x:c>
      <x:c r="E3626" s="46" t="s"/>
      <x:c r="H3626" s="46" t="s"/>
      <x:c r="K3626" s="44">
        <x:f>SUM(J3625:J3625)</x:f>
      </x:c>
    </x:row>
    <x:row r="3627" spans="1:27">
      <x:c r="E3627" s="46" t="s"/>
      <x:c r="H3627" s="46" t="s"/>
      <x:c r="K3627" s="46" t="s"/>
    </x:row>
    <x:row r="3628" spans="1:27">
      <x:c r="D3628" s="47" t="s">
        <x:v>1064</x:v>
      </x:c>
      <x:c r="E3628" s="46" t="s"/>
      <x:c r="H3628" s="46" t="n">
        <x:v>1.5</x:v>
      </x:c>
      <x:c r="I3628" s="0" t="s">
        <x:v>1065</x:v>
      </x:c>
      <x:c r="J3628" s="0">
        <x:f>ROUND(H3628/100*K3623,5)</x:f>
      </x:c>
      <x:c r="K3628" s="46" t="s"/>
    </x:row>
    <x:row r="3629" spans="1:27">
      <x:c r="D3629" s="47" t="s">
        <x:v>1063</x:v>
      </x:c>
      <x:c r="E3629" s="46" t="s"/>
      <x:c r="H3629" s="46" t="s"/>
      <x:c r="K3629" s="48">
        <x:f>SUM(J3620:J3628)</x:f>
      </x:c>
    </x:row>
    <x:row r="3630" spans="1:27">
      <x:c r="D3630" s="47" t="s">
        <x:v>1130</x:v>
      </x:c>
      <x:c r="E3630" s="46" t="s"/>
      <x:c r="H3630" s="46" t="n">
        <x:v>15.53</x:v>
      </x:c>
      <x:c r="I3630" s="0" t="s">
        <x:v>1065</x:v>
      </x:c>
      <x:c r="K3630" s="44">
        <x:f>ROUND(H3630/100*K3629,5)</x:f>
      </x:c>
    </x:row>
    <x:row r="3631" spans="1:27">
      <x:c r="D3631" s="47" t="s">
        <x:v>1066</x:v>
      </x:c>
      <x:c r="E3631" s="46" t="s"/>
      <x:c r="H3631" s="46" t="s"/>
      <x:c r="K3631" s="48">
        <x:f>SUM(K3629:K3630)</x:f>
      </x:c>
    </x:row>
    <x:row r="3633" spans="1:27" customFormat="1" ht="45" customHeight="1">
      <x:c r="A3633" s="36" t="s">
        <x:v>2111</x:v>
      </x:c>
      <x:c r="B3633" s="36" t="s">
        <x:v>788</x:v>
      </x:c>
      <x:c r="C3633" s="37" t="s">
        <x:v>50</x:v>
      </x:c>
      <x:c r="D3633" s="38" t="s">
        <x:v>789</x:v>
      </x:c>
      <x:c r="E3633" s="37" t="s"/>
      <x:c r="F3633" s="37" t="s"/>
      <x:c r="G3633" s="37" t="s"/>
      <x:c r="H3633" s="39" t="s">
        <x:v>1041</x:v>
      </x:c>
      <x:c r="I3633" s="40" t="n">
        <x:v>1</x:v>
      </x:c>
      <x:c r="J3633" s="41" t="s"/>
      <x:c r="K3633" s="42">
        <x:f>ROUND(K3646,2)</x:f>
      </x:c>
      <x:c r="L3633" s="37" t="s"/>
      <x:c r="M3633" s="37" t="s"/>
      <x:c r="N3633" s="37" t="s"/>
      <x:c r="O3633" s="37" t="s"/>
      <x:c r="P3633" s="37" t="s"/>
      <x:c r="Q3633" s="37" t="s"/>
      <x:c r="R3633" s="37" t="s"/>
      <x:c r="S3633" s="37" t="s"/>
      <x:c r="T3633" s="37" t="s"/>
      <x:c r="U3633" s="37" t="s"/>
      <x:c r="V3633" s="37" t="s"/>
      <x:c r="W3633" s="37" t="s"/>
      <x:c r="X3633" s="37" t="s"/>
      <x:c r="Y3633" s="37" t="s"/>
      <x:c r="Z3633" s="37" t="s"/>
      <x:c r="AA3633" s="37" t="s"/>
    </x:row>
    <x:row r="3634" spans="1:27">
      <x:c r="B3634" s="14" t="s">
        <x:v>1042</x:v>
      </x:c>
    </x:row>
    <x:row r="3635" spans="1:27">
      <x:c r="B3635" s="0" t="s">
        <x:v>2063</x:v>
      </x:c>
      <x:c r="C3635" s="0" t="s">
        <x:v>1044</x:v>
      </x:c>
      <x:c r="D3635" s="0" t="s">
        <x:v>2064</x:v>
      </x:c>
      <x:c r="E3635" s="43" t="n">
        <x:v>0.04</x:v>
      </x:c>
      <x:c r="F3635" s="0" t="s">
        <x:v>1046</x:v>
      </x:c>
      <x:c r="G3635" s="0" t="s">
        <x:v>1047</x:v>
      </x:c>
      <x:c r="H3635" s="44" t="n">
        <x:v>27.71</x:v>
      </x:c>
      <x:c r="I3635" s="0" t="s">
        <x:v>1048</x:v>
      </x:c>
      <x:c r="J3635" s="45">
        <x:f>ROUND(E3635/I3633* H3635,5)</x:f>
      </x:c>
      <x:c r="K3635" s="46" t="s"/>
    </x:row>
    <x:row r="3636" spans="1:27">
      <x:c r="B3636" s="0" t="s">
        <x:v>2061</x:v>
      </x:c>
      <x:c r="C3636" s="0" t="s">
        <x:v>1044</x:v>
      </x:c>
      <x:c r="D3636" s="0" t="s">
        <x:v>2062</x:v>
      </x:c>
      <x:c r="E3636" s="43" t="n">
        <x:v>0.05</x:v>
      </x:c>
      <x:c r="F3636" s="0" t="s">
        <x:v>1046</x:v>
      </x:c>
      <x:c r="G3636" s="0" t="s">
        <x:v>1047</x:v>
      </x:c>
      <x:c r="H3636" s="44" t="n">
        <x:v>23.76</x:v>
      </x:c>
      <x:c r="I3636" s="0" t="s">
        <x:v>1048</x:v>
      </x:c>
      <x:c r="J3636" s="45">
        <x:f>ROUND(E3636/I3633* H3636,5)</x:f>
      </x:c>
      <x:c r="K3636" s="46" t="s"/>
    </x:row>
    <x:row r="3637" spans="1:27">
      <x:c r="D3637" s="47" t="s">
        <x:v>1049</x:v>
      </x:c>
      <x:c r="E3637" s="46" t="s"/>
      <x:c r="H3637" s="46" t="s"/>
      <x:c r="K3637" s="44">
        <x:f>SUM(J3635:J3636)</x:f>
      </x:c>
    </x:row>
    <x:row r="3638" spans="1:27">
      <x:c r="B3638" s="14" t="s">
        <x:v>1054</x:v>
      </x:c>
      <x:c r="E3638" s="46" t="s"/>
      <x:c r="H3638" s="46" t="s"/>
      <x:c r="K3638" s="46" t="s"/>
    </x:row>
    <x:row r="3639" spans="1:27">
      <x:c r="B3639" s="0" t="s">
        <x:v>2112</x:v>
      </x:c>
      <x:c r="C3639" s="0" t="s">
        <x:v>18</x:v>
      </x:c>
      <x:c r="D3639" s="0" t="s">
        <x:v>2113</x:v>
      </x:c>
      <x:c r="E3639" s="43" t="n">
        <x:v>1</x:v>
      </x:c>
      <x:c r="G3639" s="0" t="s">
        <x:v>1047</x:v>
      </x:c>
      <x:c r="H3639" s="44" t="n">
        <x:v>0.16</x:v>
      </x:c>
      <x:c r="I3639" s="0" t="s">
        <x:v>1048</x:v>
      </x:c>
      <x:c r="J3639" s="45">
        <x:f>ROUND(E3639* H3639,5)</x:f>
      </x:c>
      <x:c r="K3639" s="46" t="s"/>
    </x:row>
    <x:row r="3640" spans="1:27">
      <x:c r="B3640" s="0" t="s">
        <x:v>2114</x:v>
      </x:c>
      <x:c r="C3640" s="0" t="s">
        <x:v>50</x:v>
      </x:c>
      <x:c r="D3640" s="0" t="s">
        <x:v>2115</x:v>
      </x:c>
      <x:c r="E3640" s="43" t="n">
        <x:v>1.02</x:v>
      </x:c>
      <x:c r="G3640" s="0" t="s">
        <x:v>1047</x:v>
      </x:c>
      <x:c r="H3640" s="44" t="n">
        <x:v>1.17</x:v>
      </x:c>
      <x:c r="I3640" s="0" t="s">
        <x:v>1048</x:v>
      </x:c>
      <x:c r="J3640" s="45">
        <x:f>ROUND(E3640* H3640,5)</x:f>
      </x:c>
      <x:c r="K3640" s="46" t="s"/>
    </x:row>
    <x:row r="3641" spans="1:27">
      <x:c r="D3641" s="47" t="s">
        <x:v>1062</x:v>
      </x:c>
      <x:c r="E3641" s="46" t="s"/>
      <x:c r="H3641" s="46" t="s"/>
      <x:c r="K3641" s="44">
        <x:f>SUM(J3639:J3640)</x:f>
      </x:c>
    </x:row>
    <x:row r="3642" spans="1:27">
      <x:c r="E3642" s="46" t="s"/>
      <x:c r="H3642" s="46" t="s"/>
      <x:c r="K3642" s="46" t="s"/>
    </x:row>
    <x:row r="3643" spans="1:27">
      <x:c r="D3643" s="47" t="s">
        <x:v>1064</x:v>
      </x:c>
      <x:c r="E3643" s="46" t="s"/>
      <x:c r="H3643" s="46" t="n">
        <x:v>1.5</x:v>
      </x:c>
      <x:c r="I3643" s="0" t="s">
        <x:v>1065</x:v>
      </x:c>
      <x:c r="J3643" s="0">
        <x:f>ROUND(H3643/100*K3637,5)</x:f>
      </x:c>
      <x:c r="K3643" s="46" t="s"/>
    </x:row>
    <x:row r="3644" spans="1:27">
      <x:c r="D3644" s="47" t="s">
        <x:v>1063</x:v>
      </x:c>
      <x:c r="E3644" s="46" t="s"/>
      <x:c r="H3644" s="46" t="s"/>
      <x:c r="K3644" s="48">
        <x:f>SUM(J3634:J3643)</x:f>
      </x:c>
    </x:row>
    <x:row r="3645" spans="1:27">
      <x:c r="D3645" s="47" t="s">
        <x:v>1130</x:v>
      </x:c>
      <x:c r="E3645" s="46" t="s"/>
      <x:c r="H3645" s="46" t="n">
        <x:v>15.53</x:v>
      </x:c>
      <x:c r="I3645" s="0" t="s">
        <x:v>1065</x:v>
      </x:c>
      <x:c r="K3645" s="44">
        <x:f>ROUND(H3645/100*K3644,5)</x:f>
      </x:c>
    </x:row>
    <x:row r="3646" spans="1:27">
      <x:c r="D3646" s="47" t="s">
        <x:v>1066</x:v>
      </x:c>
      <x:c r="E3646" s="46" t="s"/>
      <x:c r="H3646" s="46" t="s"/>
      <x:c r="K3646" s="48">
        <x:f>SUM(K3644:K3645)</x:f>
      </x:c>
    </x:row>
    <x:row r="3648" spans="1:27" customFormat="1" ht="45" customHeight="1">
      <x:c r="A3648" s="36" t="s">
        <x:v>2116</x:v>
      </x:c>
      <x:c r="B3648" s="36" t="s">
        <x:v>790</x:v>
      </x:c>
      <x:c r="C3648" s="37" t="s">
        <x:v>50</x:v>
      </x:c>
      <x:c r="D3648" s="38" t="s">
        <x:v>791</x:v>
      </x:c>
      <x:c r="E3648" s="37" t="s"/>
      <x:c r="F3648" s="37" t="s"/>
      <x:c r="G3648" s="37" t="s"/>
      <x:c r="H3648" s="39" t="s">
        <x:v>1041</x:v>
      </x:c>
      <x:c r="I3648" s="40" t="n">
        <x:v>1</x:v>
      </x:c>
      <x:c r="J3648" s="41" t="s"/>
      <x:c r="K3648" s="42">
        <x:f>ROUND(K3660,2)</x:f>
      </x:c>
      <x:c r="L3648" s="37" t="s"/>
      <x:c r="M3648" s="37" t="s"/>
      <x:c r="N3648" s="37" t="s"/>
      <x:c r="O3648" s="37" t="s"/>
      <x:c r="P3648" s="37" t="s"/>
      <x:c r="Q3648" s="37" t="s"/>
      <x:c r="R3648" s="37" t="s"/>
      <x:c r="S3648" s="37" t="s"/>
      <x:c r="T3648" s="37" t="s"/>
      <x:c r="U3648" s="37" t="s"/>
      <x:c r="V3648" s="37" t="s"/>
      <x:c r="W3648" s="37" t="s"/>
      <x:c r="X3648" s="37" t="s"/>
      <x:c r="Y3648" s="37" t="s"/>
      <x:c r="Z3648" s="37" t="s"/>
      <x:c r="AA3648" s="37" t="s"/>
    </x:row>
    <x:row r="3649" spans="1:27">
      <x:c r="B3649" s="14" t="s">
        <x:v>1042</x:v>
      </x:c>
    </x:row>
    <x:row r="3650" spans="1:27">
      <x:c r="B3650" s="0" t="s">
        <x:v>2063</x:v>
      </x:c>
      <x:c r="C3650" s="0" t="s">
        <x:v>1044</x:v>
      </x:c>
      <x:c r="D3650" s="0" t="s">
        <x:v>2064</x:v>
      </x:c>
      <x:c r="E3650" s="43" t="n">
        <x:v>0.016</x:v>
      </x:c>
      <x:c r="F3650" s="0" t="s">
        <x:v>1046</x:v>
      </x:c>
      <x:c r="G3650" s="0" t="s">
        <x:v>1047</x:v>
      </x:c>
      <x:c r="H3650" s="44" t="n">
        <x:v>27.71</x:v>
      </x:c>
      <x:c r="I3650" s="0" t="s">
        <x:v>1048</x:v>
      </x:c>
      <x:c r="J3650" s="45">
        <x:f>ROUND(E3650/I3648* H3650,5)</x:f>
      </x:c>
      <x:c r="K3650" s="46" t="s"/>
    </x:row>
    <x:row r="3651" spans="1:27">
      <x:c r="B3651" s="0" t="s">
        <x:v>2061</x:v>
      </x:c>
      <x:c r="C3651" s="0" t="s">
        <x:v>1044</x:v>
      </x:c>
      <x:c r="D3651" s="0" t="s">
        <x:v>2062</x:v>
      </x:c>
      <x:c r="E3651" s="43" t="n">
        <x:v>0.02</x:v>
      </x:c>
      <x:c r="F3651" s="0" t="s">
        <x:v>1046</x:v>
      </x:c>
      <x:c r="G3651" s="0" t="s">
        <x:v>1047</x:v>
      </x:c>
      <x:c r="H3651" s="44" t="n">
        <x:v>23.76</x:v>
      </x:c>
      <x:c r="I3651" s="0" t="s">
        <x:v>1048</x:v>
      </x:c>
      <x:c r="J3651" s="45">
        <x:f>ROUND(E3651/I3648* H3651,5)</x:f>
      </x:c>
      <x:c r="K3651" s="46" t="s"/>
    </x:row>
    <x:row r="3652" spans="1:27">
      <x:c r="D3652" s="47" t="s">
        <x:v>1049</x:v>
      </x:c>
      <x:c r="E3652" s="46" t="s"/>
      <x:c r="H3652" s="46" t="s"/>
      <x:c r="K3652" s="44">
        <x:f>SUM(J3650:J3651)</x:f>
      </x:c>
    </x:row>
    <x:row r="3653" spans="1:27">
      <x:c r="B3653" s="14" t="s">
        <x:v>1054</x:v>
      </x:c>
      <x:c r="E3653" s="46" t="s"/>
      <x:c r="H3653" s="46" t="s"/>
      <x:c r="K3653" s="46" t="s"/>
    </x:row>
    <x:row r="3654" spans="1:27">
      <x:c r="B3654" s="0" t="s">
        <x:v>2117</x:v>
      </x:c>
      <x:c r="C3654" s="0" t="s">
        <x:v>50</x:v>
      </x:c>
      <x:c r="D3654" s="0" t="s">
        <x:v>2118</x:v>
      </x:c>
      <x:c r="E3654" s="43" t="n">
        <x:v>1.02</x:v>
      </x:c>
      <x:c r="G3654" s="0" t="s">
        <x:v>1047</x:v>
      </x:c>
      <x:c r="H3654" s="44" t="n">
        <x:v>0.28</x:v>
      </x:c>
      <x:c r="I3654" s="0" t="s">
        <x:v>1048</x:v>
      </x:c>
      <x:c r="J3654" s="45">
        <x:f>ROUND(E3654* H3654,5)</x:f>
      </x:c>
      <x:c r="K3654" s="46" t="s"/>
    </x:row>
    <x:row r="3655" spans="1:27">
      <x:c r="D3655" s="47" t="s">
        <x:v>1062</x:v>
      </x:c>
      <x:c r="E3655" s="46" t="s"/>
      <x:c r="H3655" s="46" t="s"/>
      <x:c r="K3655" s="44">
        <x:f>SUM(J3654:J3654)</x:f>
      </x:c>
    </x:row>
    <x:row r="3656" spans="1:27">
      <x:c r="E3656" s="46" t="s"/>
      <x:c r="H3656" s="46" t="s"/>
      <x:c r="K3656" s="46" t="s"/>
    </x:row>
    <x:row r="3657" spans="1:27">
      <x:c r="D3657" s="47" t="s">
        <x:v>1064</x:v>
      </x:c>
      <x:c r="E3657" s="46" t="s"/>
      <x:c r="H3657" s="46" t="n">
        <x:v>1.5</x:v>
      </x:c>
      <x:c r="I3657" s="0" t="s">
        <x:v>1065</x:v>
      </x:c>
      <x:c r="J3657" s="0">
        <x:f>ROUND(H3657/100*K3652,5)</x:f>
      </x:c>
      <x:c r="K3657" s="46" t="s"/>
    </x:row>
    <x:row r="3658" spans="1:27">
      <x:c r="D3658" s="47" t="s">
        <x:v>1063</x:v>
      </x:c>
      <x:c r="E3658" s="46" t="s"/>
      <x:c r="H3658" s="46" t="s"/>
      <x:c r="K3658" s="48">
        <x:f>SUM(J3649:J3657)</x:f>
      </x:c>
    </x:row>
    <x:row r="3659" spans="1:27">
      <x:c r="D3659" s="47" t="s">
        <x:v>1130</x:v>
      </x:c>
      <x:c r="E3659" s="46" t="s"/>
      <x:c r="H3659" s="46" t="n">
        <x:v>15.53</x:v>
      </x:c>
      <x:c r="I3659" s="0" t="s">
        <x:v>1065</x:v>
      </x:c>
      <x:c r="K3659" s="44">
        <x:f>ROUND(H3659/100*K3658,5)</x:f>
      </x:c>
    </x:row>
    <x:row r="3660" spans="1:27">
      <x:c r="D3660" s="47" t="s">
        <x:v>1066</x:v>
      </x:c>
      <x:c r="E3660" s="46" t="s"/>
      <x:c r="H3660" s="46" t="s"/>
      <x:c r="K3660" s="48">
        <x:f>SUM(K3658:K3659)</x:f>
      </x:c>
    </x:row>
    <x:row r="3662" spans="1:27" customFormat="1" ht="45" customHeight="1">
      <x:c r="A3662" s="36" t="s">
        <x:v>2119</x:v>
      </x:c>
      <x:c r="B3662" s="36" t="s">
        <x:v>792</x:v>
      </x:c>
      <x:c r="C3662" s="37" t="s">
        <x:v>50</x:v>
      </x:c>
      <x:c r="D3662" s="38" t="s">
        <x:v>793</x:v>
      </x:c>
      <x:c r="E3662" s="37" t="s"/>
      <x:c r="F3662" s="37" t="s"/>
      <x:c r="G3662" s="37" t="s"/>
      <x:c r="H3662" s="39" t="s">
        <x:v>1041</x:v>
      </x:c>
      <x:c r="I3662" s="40" t="n">
        <x:v>1</x:v>
      </x:c>
      <x:c r="J3662" s="41" t="s"/>
      <x:c r="K3662" s="42">
        <x:f>ROUND(K3674,2)</x:f>
      </x:c>
      <x:c r="L3662" s="37" t="s"/>
      <x:c r="M3662" s="37" t="s"/>
      <x:c r="N3662" s="37" t="s"/>
      <x:c r="O3662" s="37" t="s"/>
      <x:c r="P3662" s="37" t="s"/>
      <x:c r="Q3662" s="37" t="s"/>
      <x:c r="R3662" s="37" t="s"/>
      <x:c r="S3662" s="37" t="s"/>
      <x:c r="T3662" s="37" t="s"/>
      <x:c r="U3662" s="37" t="s"/>
      <x:c r="V3662" s="37" t="s"/>
      <x:c r="W3662" s="37" t="s"/>
      <x:c r="X3662" s="37" t="s"/>
      <x:c r="Y3662" s="37" t="s"/>
      <x:c r="Z3662" s="37" t="s"/>
      <x:c r="AA3662" s="37" t="s"/>
    </x:row>
    <x:row r="3663" spans="1:27">
      <x:c r="B3663" s="14" t="s">
        <x:v>1042</x:v>
      </x:c>
    </x:row>
    <x:row r="3664" spans="1:27">
      <x:c r="B3664" s="0" t="s">
        <x:v>2061</x:v>
      </x:c>
      <x:c r="C3664" s="0" t="s">
        <x:v>1044</x:v>
      </x:c>
      <x:c r="D3664" s="0" t="s">
        <x:v>2062</x:v>
      </x:c>
      <x:c r="E3664" s="43" t="n">
        <x:v>0.02</x:v>
      </x:c>
      <x:c r="F3664" s="0" t="s">
        <x:v>1046</x:v>
      </x:c>
      <x:c r="G3664" s="0" t="s">
        <x:v>1047</x:v>
      </x:c>
      <x:c r="H3664" s="44" t="n">
        <x:v>23.76</x:v>
      </x:c>
      <x:c r="I3664" s="0" t="s">
        <x:v>1048</x:v>
      </x:c>
      <x:c r="J3664" s="45">
        <x:f>ROUND(E3664/I3662* H3664,5)</x:f>
      </x:c>
      <x:c r="K3664" s="46" t="s"/>
    </x:row>
    <x:row r="3665" spans="1:27">
      <x:c r="B3665" s="0" t="s">
        <x:v>2063</x:v>
      </x:c>
      <x:c r="C3665" s="0" t="s">
        <x:v>1044</x:v>
      </x:c>
      <x:c r="D3665" s="0" t="s">
        <x:v>2064</x:v>
      </x:c>
      <x:c r="E3665" s="43" t="n">
        <x:v>0.016</x:v>
      </x:c>
      <x:c r="F3665" s="0" t="s">
        <x:v>1046</x:v>
      </x:c>
      <x:c r="G3665" s="0" t="s">
        <x:v>1047</x:v>
      </x:c>
      <x:c r="H3665" s="44" t="n">
        <x:v>27.71</x:v>
      </x:c>
      <x:c r="I3665" s="0" t="s">
        <x:v>1048</x:v>
      </x:c>
      <x:c r="J3665" s="45">
        <x:f>ROUND(E3665/I3662* H3665,5)</x:f>
      </x:c>
      <x:c r="K3665" s="46" t="s"/>
    </x:row>
    <x:row r="3666" spans="1:27">
      <x:c r="D3666" s="47" t="s">
        <x:v>1049</x:v>
      </x:c>
      <x:c r="E3666" s="46" t="s"/>
      <x:c r="H3666" s="46" t="s"/>
      <x:c r="K3666" s="44">
        <x:f>SUM(J3664:J3665)</x:f>
      </x:c>
    </x:row>
    <x:row r="3667" spans="1:27">
      <x:c r="B3667" s="14" t="s">
        <x:v>1054</x:v>
      </x:c>
      <x:c r="E3667" s="46" t="s"/>
      <x:c r="H3667" s="46" t="s"/>
      <x:c r="K3667" s="46" t="s"/>
    </x:row>
    <x:row r="3668" spans="1:27">
      <x:c r="B3668" s="0" t="s">
        <x:v>2120</x:v>
      </x:c>
      <x:c r="C3668" s="0" t="s">
        <x:v>50</x:v>
      </x:c>
      <x:c r="D3668" s="0" t="s">
        <x:v>2121</x:v>
      </x:c>
      <x:c r="E3668" s="43" t="n">
        <x:v>1.02</x:v>
      </x:c>
      <x:c r="G3668" s="0" t="s">
        <x:v>1047</x:v>
      </x:c>
      <x:c r="H3668" s="44" t="n">
        <x:v>0.43</x:v>
      </x:c>
      <x:c r="I3668" s="0" t="s">
        <x:v>1048</x:v>
      </x:c>
      <x:c r="J3668" s="45">
        <x:f>ROUND(E3668* H3668,5)</x:f>
      </x:c>
      <x:c r="K3668" s="46" t="s"/>
    </x:row>
    <x:row r="3669" spans="1:27">
      <x:c r="D3669" s="47" t="s">
        <x:v>1062</x:v>
      </x:c>
      <x:c r="E3669" s="46" t="s"/>
      <x:c r="H3669" s="46" t="s"/>
      <x:c r="K3669" s="44">
        <x:f>SUM(J3668:J3668)</x:f>
      </x:c>
    </x:row>
    <x:row r="3670" spans="1:27">
      <x:c r="E3670" s="46" t="s"/>
      <x:c r="H3670" s="46" t="s"/>
      <x:c r="K3670" s="46" t="s"/>
    </x:row>
    <x:row r="3671" spans="1:27">
      <x:c r="D3671" s="47" t="s">
        <x:v>1064</x:v>
      </x:c>
      <x:c r="E3671" s="46" t="s"/>
      <x:c r="H3671" s="46" t="n">
        <x:v>1.5</x:v>
      </x:c>
      <x:c r="I3671" s="0" t="s">
        <x:v>1065</x:v>
      </x:c>
      <x:c r="J3671" s="0">
        <x:f>ROUND(H3671/100*K3666,5)</x:f>
      </x:c>
      <x:c r="K3671" s="46" t="s"/>
    </x:row>
    <x:row r="3672" spans="1:27">
      <x:c r="D3672" s="47" t="s">
        <x:v>1063</x:v>
      </x:c>
      <x:c r="E3672" s="46" t="s"/>
      <x:c r="H3672" s="46" t="s"/>
      <x:c r="K3672" s="48">
        <x:f>SUM(J3663:J3671)</x:f>
      </x:c>
    </x:row>
    <x:row r="3673" spans="1:27">
      <x:c r="D3673" s="47" t="s">
        <x:v>1130</x:v>
      </x:c>
      <x:c r="E3673" s="46" t="s"/>
      <x:c r="H3673" s="46" t="n">
        <x:v>15.53</x:v>
      </x:c>
      <x:c r="I3673" s="0" t="s">
        <x:v>1065</x:v>
      </x:c>
      <x:c r="K3673" s="44">
        <x:f>ROUND(H3673/100*K3672,5)</x:f>
      </x:c>
    </x:row>
    <x:row r="3674" spans="1:27">
      <x:c r="D3674" s="47" t="s">
        <x:v>1066</x:v>
      </x:c>
      <x:c r="E3674" s="46" t="s"/>
      <x:c r="H3674" s="46" t="s"/>
      <x:c r="K3674" s="48">
        <x:f>SUM(K3672:K3673)</x:f>
      </x:c>
    </x:row>
    <x:row r="3676" spans="1:27" customFormat="1" ht="45" customHeight="1">
      <x:c r="A3676" s="36" t="s">
        <x:v>2122</x:v>
      </x:c>
      <x:c r="B3676" s="36" t="s">
        <x:v>804</x:v>
      </x:c>
      <x:c r="C3676" s="37" t="s">
        <x:v>50</x:v>
      </x:c>
      <x:c r="D3676" s="38" t="s">
        <x:v>805</x:v>
      </x:c>
      <x:c r="E3676" s="37" t="s"/>
      <x:c r="F3676" s="37" t="s"/>
      <x:c r="G3676" s="37" t="s"/>
      <x:c r="H3676" s="39" t="s">
        <x:v>1041</x:v>
      </x:c>
      <x:c r="I3676" s="40" t="n">
        <x:v>1</x:v>
      </x:c>
      <x:c r="J3676" s="41" t="s"/>
      <x:c r="K3676" s="42">
        <x:f>ROUND(K3688,2)</x:f>
      </x:c>
      <x:c r="L3676" s="37" t="s"/>
      <x:c r="M3676" s="37" t="s"/>
      <x:c r="N3676" s="37" t="s"/>
      <x:c r="O3676" s="37" t="s"/>
      <x:c r="P3676" s="37" t="s"/>
      <x:c r="Q3676" s="37" t="s"/>
      <x:c r="R3676" s="37" t="s"/>
      <x:c r="S3676" s="37" t="s"/>
      <x:c r="T3676" s="37" t="s"/>
      <x:c r="U3676" s="37" t="s"/>
      <x:c r="V3676" s="37" t="s"/>
      <x:c r="W3676" s="37" t="s"/>
      <x:c r="X3676" s="37" t="s"/>
      <x:c r="Y3676" s="37" t="s"/>
      <x:c r="Z3676" s="37" t="s"/>
      <x:c r="AA3676" s="37" t="s"/>
    </x:row>
    <x:row r="3677" spans="1:27">
      <x:c r="B3677" s="14" t="s">
        <x:v>1042</x:v>
      </x:c>
    </x:row>
    <x:row r="3678" spans="1:27">
      <x:c r="B3678" s="0" t="s">
        <x:v>2061</x:v>
      </x:c>
      <x:c r="C3678" s="0" t="s">
        <x:v>1044</x:v>
      </x:c>
      <x:c r="D3678" s="0" t="s">
        <x:v>2062</x:v>
      </x:c>
      <x:c r="E3678" s="43" t="n">
        <x:v>0.5</x:v>
      </x:c>
      <x:c r="F3678" s="0" t="s">
        <x:v>1046</x:v>
      </x:c>
      <x:c r="G3678" s="0" t="s">
        <x:v>1047</x:v>
      </x:c>
      <x:c r="H3678" s="44" t="n">
        <x:v>23.76</x:v>
      </x:c>
      <x:c r="I3678" s="0" t="s">
        <x:v>1048</x:v>
      </x:c>
      <x:c r="J3678" s="45">
        <x:f>ROUND(E3678/I3676* H3678,5)</x:f>
      </x:c>
      <x:c r="K3678" s="46" t="s"/>
    </x:row>
    <x:row r="3679" spans="1:27">
      <x:c r="B3679" s="0" t="s">
        <x:v>2063</x:v>
      </x:c>
      <x:c r="C3679" s="0" t="s">
        <x:v>1044</x:v>
      </x:c>
      <x:c r="D3679" s="0" t="s">
        <x:v>2064</x:v>
      </x:c>
      <x:c r="E3679" s="43" t="n">
        <x:v>0.5</x:v>
      </x:c>
      <x:c r="F3679" s="0" t="s">
        <x:v>1046</x:v>
      </x:c>
      <x:c r="G3679" s="0" t="s">
        <x:v>1047</x:v>
      </x:c>
      <x:c r="H3679" s="44" t="n">
        <x:v>27.71</x:v>
      </x:c>
      <x:c r="I3679" s="0" t="s">
        <x:v>1048</x:v>
      </x:c>
      <x:c r="J3679" s="45">
        <x:f>ROUND(E3679/I3676* H3679,5)</x:f>
      </x:c>
      <x:c r="K3679" s="46" t="s"/>
    </x:row>
    <x:row r="3680" spans="1:27">
      <x:c r="D3680" s="47" t="s">
        <x:v>1049</x:v>
      </x:c>
      <x:c r="E3680" s="46" t="s"/>
      <x:c r="H3680" s="46" t="s"/>
      <x:c r="K3680" s="44">
        <x:f>SUM(J3678:J3679)</x:f>
      </x:c>
    </x:row>
    <x:row r="3681" spans="1:27">
      <x:c r="B3681" s="14" t="s">
        <x:v>1054</x:v>
      </x:c>
      <x:c r="E3681" s="46" t="s"/>
      <x:c r="H3681" s="46" t="s"/>
      <x:c r="K3681" s="46" t="s"/>
    </x:row>
    <x:row r="3682" spans="1:27">
      <x:c r="B3682" s="0" t="s">
        <x:v>2123</x:v>
      </x:c>
      <x:c r="C3682" s="0" t="s">
        <x:v>18</x:v>
      </x:c>
      <x:c r="D3682" s="0" t="s">
        <x:v>805</x:v>
      </x:c>
      <x:c r="E3682" s="43" t="n">
        <x:v>1</x:v>
      </x:c>
      <x:c r="G3682" s="0" t="s">
        <x:v>1047</x:v>
      </x:c>
      <x:c r="H3682" s="44" t="n">
        <x:v>65</x:v>
      </x:c>
      <x:c r="I3682" s="0" t="s">
        <x:v>1048</x:v>
      </x:c>
      <x:c r="J3682" s="45">
        <x:f>ROUND(E3682* H3682,5)</x:f>
      </x:c>
      <x:c r="K3682" s="46" t="s"/>
    </x:row>
    <x:row r="3683" spans="1:27">
      <x:c r="D3683" s="47" t="s">
        <x:v>1062</x:v>
      </x:c>
      <x:c r="E3683" s="46" t="s"/>
      <x:c r="H3683" s="46" t="s"/>
      <x:c r="K3683" s="44">
        <x:f>SUM(J3682:J3682)</x:f>
      </x:c>
    </x:row>
    <x:row r="3684" spans="1:27">
      <x:c r="E3684" s="46" t="s"/>
      <x:c r="H3684" s="46" t="s"/>
      <x:c r="K3684" s="46" t="s"/>
    </x:row>
    <x:row r="3685" spans="1:27">
      <x:c r="D3685" s="47" t="s">
        <x:v>1064</x:v>
      </x:c>
      <x:c r="E3685" s="46" t="s"/>
      <x:c r="H3685" s="46" t="n">
        <x:v>1.5</x:v>
      </x:c>
      <x:c r="I3685" s="0" t="s">
        <x:v>1065</x:v>
      </x:c>
      <x:c r="J3685" s="0">
        <x:f>ROUND(H3685/100*K3680,5)</x:f>
      </x:c>
      <x:c r="K3685" s="46" t="s"/>
    </x:row>
    <x:row r="3686" spans="1:27">
      <x:c r="D3686" s="47" t="s">
        <x:v>1063</x:v>
      </x:c>
      <x:c r="E3686" s="46" t="s"/>
      <x:c r="H3686" s="46" t="s"/>
      <x:c r="K3686" s="48">
        <x:f>SUM(J3677:J3685)</x:f>
      </x:c>
    </x:row>
    <x:row r="3687" spans="1:27">
      <x:c r="D3687" s="47" t="s">
        <x:v>1130</x:v>
      </x:c>
      <x:c r="E3687" s="46" t="s"/>
      <x:c r="H3687" s="46" t="n">
        <x:v>15.53</x:v>
      </x:c>
      <x:c r="I3687" s="0" t="s">
        <x:v>1065</x:v>
      </x:c>
      <x:c r="K3687" s="44">
        <x:f>ROUND(H3687/100*K3686,5)</x:f>
      </x:c>
    </x:row>
    <x:row r="3688" spans="1:27">
      <x:c r="D3688" s="47" t="s">
        <x:v>1066</x:v>
      </x:c>
      <x:c r="E3688" s="46" t="s"/>
      <x:c r="H3688" s="46" t="s"/>
      <x:c r="K3688" s="48">
        <x:f>SUM(K3686:K3687)</x:f>
      </x:c>
    </x:row>
    <x:row r="3690" spans="1:27" customFormat="1" ht="45" customHeight="1">
      <x:c r="A3690" s="36" t="s">
        <x:v>2124</x:v>
      </x:c>
      <x:c r="B3690" s="36" t="s">
        <x:v>800</x:v>
      </x:c>
      <x:c r="C3690" s="37" t="s">
        <x:v>50</x:v>
      </x:c>
      <x:c r="D3690" s="38" t="s">
        <x:v>801</x:v>
      </x:c>
      <x:c r="E3690" s="37" t="s"/>
      <x:c r="F3690" s="37" t="s"/>
      <x:c r="G3690" s="37" t="s"/>
      <x:c r="H3690" s="39" t="s">
        <x:v>1041</x:v>
      </x:c>
      <x:c r="I3690" s="40" t="n">
        <x:v>1</x:v>
      </x:c>
      <x:c r="J3690" s="41" t="s"/>
      <x:c r="K3690" s="42">
        <x:f>ROUND(K3704,2)</x:f>
      </x:c>
      <x:c r="L3690" s="37" t="s"/>
      <x:c r="M3690" s="37" t="s"/>
      <x:c r="N3690" s="37" t="s"/>
      <x:c r="O3690" s="37" t="s"/>
      <x:c r="P3690" s="37" t="s"/>
      <x:c r="Q3690" s="37" t="s"/>
      <x:c r="R3690" s="37" t="s"/>
      <x:c r="S3690" s="37" t="s"/>
      <x:c r="T3690" s="37" t="s"/>
      <x:c r="U3690" s="37" t="s"/>
      <x:c r="V3690" s="37" t="s"/>
      <x:c r="W3690" s="37" t="s"/>
      <x:c r="X3690" s="37" t="s"/>
      <x:c r="Y3690" s="37" t="s"/>
      <x:c r="Z3690" s="37" t="s"/>
      <x:c r="AA3690" s="37" t="s"/>
    </x:row>
    <x:row r="3691" spans="1:27">
      <x:c r="B3691" s="14" t="s">
        <x:v>1042</x:v>
      </x:c>
    </x:row>
    <x:row r="3692" spans="1:27">
      <x:c r="B3692" s="0" t="s">
        <x:v>2061</x:v>
      </x:c>
      <x:c r="C3692" s="0" t="s">
        <x:v>1044</x:v>
      </x:c>
      <x:c r="D3692" s="0" t="s">
        <x:v>2062</x:v>
      </x:c>
      <x:c r="E3692" s="43" t="n">
        <x:v>0.104</x:v>
      </x:c>
      <x:c r="F3692" s="0" t="s">
        <x:v>1046</x:v>
      </x:c>
      <x:c r="G3692" s="0" t="s">
        <x:v>1047</x:v>
      </x:c>
      <x:c r="H3692" s="44" t="n">
        <x:v>23.76</x:v>
      </x:c>
      <x:c r="I3692" s="0" t="s">
        <x:v>1048</x:v>
      </x:c>
      <x:c r="J3692" s="45">
        <x:f>ROUND(E3692/I3690* H3692,5)</x:f>
      </x:c>
      <x:c r="K3692" s="46" t="s"/>
    </x:row>
    <x:row r="3693" spans="1:27">
      <x:c r="B3693" s="0" t="s">
        <x:v>2063</x:v>
      </x:c>
      <x:c r="C3693" s="0" t="s">
        <x:v>1044</x:v>
      </x:c>
      <x:c r="D3693" s="0" t="s">
        <x:v>2064</x:v>
      </x:c>
      <x:c r="E3693" s="43" t="n">
        <x:v>0.226</x:v>
      </x:c>
      <x:c r="F3693" s="0" t="s">
        <x:v>1046</x:v>
      </x:c>
      <x:c r="G3693" s="0" t="s">
        <x:v>1047</x:v>
      </x:c>
      <x:c r="H3693" s="44" t="n">
        <x:v>27.71</x:v>
      </x:c>
      <x:c r="I3693" s="0" t="s">
        <x:v>1048</x:v>
      </x:c>
      <x:c r="J3693" s="45">
        <x:f>ROUND(E3693/I3690* H3693,5)</x:f>
      </x:c>
      <x:c r="K3693" s="46" t="s"/>
    </x:row>
    <x:row r="3694" spans="1:27">
      <x:c r="D3694" s="47" t="s">
        <x:v>1049</x:v>
      </x:c>
      <x:c r="E3694" s="46" t="s"/>
      <x:c r="H3694" s="46" t="s"/>
      <x:c r="K3694" s="44">
        <x:f>SUM(J3692:J3693)</x:f>
      </x:c>
    </x:row>
    <x:row r="3695" spans="1:27">
      <x:c r="B3695" s="14" t="s">
        <x:v>1054</x:v>
      </x:c>
      <x:c r="E3695" s="46" t="s"/>
      <x:c r="H3695" s="46" t="s"/>
      <x:c r="K3695" s="46" t="s"/>
    </x:row>
    <x:row r="3696" spans="1:27">
      <x:c r="B3696" s="0" t="s">
        <x:v>2125</x:v>
      </x:c>
      <x:c r="C3696" s="0" t="s">
        <x:v>18</x:v>
      </x:c>
      <x:c r="D3696" s="0" t="s">
        <x:v>2126</x:v>
      </x:c>
      <x:c r="E3696" s="43" t="n">
        <x:v>1</x:v>
      </x:c>
      <x:c r="G3696" s="0" t="s">
        <x:v>1047</x:v>
      </x:c>
      <x:c r="H3696" s="44" t="n">
        <x:v>0.43</x:v>
      </x:c>
      <x:c r="I3696" s="0" t="s">
        <x:v>1048</x:v>
      </x:c>
      <x:c r="J3696" s="45">
        <x:f>ROUND(E3696* H3696,5)</x:f>
      </x:c>
      <x:c r="K3696" s="46" t="s"/>
    </x:row>
    <x:row r="3697" spans="1:27">
      <x:c r="B3697" s="0" t="s">
        <x:v>2127</x:v>
      </x:c>
      <x:c r="C3697" s="0" t="s">
        <x:v>18</x:v>
      </x:c>
      <x:c r="D3697" s="0" t="s">
        <x:v>2128</x:v>
      </x:c>
      <x:c r="E3697" s="43" t="n">
        <x:v>3</x:v>
      </x:c>
      <x:c r="G3697" s="0" t="s">
        <x:v>1047</x:v>
      </x:c>
      <x:c r="H3697" s="44" t="n">
        <x:v>1.21</x:v>
      </x:c>
      <x:c r="I3697" s="0" t="s">
        <x:v>1048</x:v>
      </x:c>
      <x:c r="J3697" s="45">
        <x:f>ROUND(E3697* H3697,5)</x:f>
      </x:c>
      <x:c r="K3697" s="46" t="s"/>
    </x:row>
    <x:row r="3698" spans="1:27">
      <x:c r="B3698" s="0" t="s">
        <x:v>2129</x:v>
      </x:c>
      <x:c r="C3698" s="0" t="s">
        <x:v>50</x:v>
      </x:c>
      <x:c r="D3698" s="0" t="s">
        <x:v>2130</x:v>
      </x:c>
      <x:c r="E3698" s="43" t="n">
        <x:v>1.02</x:v>
      </x:c>
      <x:c r="G3698" s="0" t="s">
        <x:v>1047</x:v>
      </x:c>
      <x:c r="H3698" s="44" t="n">
        <x:v>12.8</x:v>
      </x:c>
      <x:c r="I3698" s="0" t="s">
        <x:v>1048</x:v>
      </x:c>
      <x:c r="J3698" s="45">
        <x:f>ROUND(E3698* H3698,5)</x:f>
      </x:c>
      <x:c r="K3698" s="46" t="s"/>
    </x:row>
    <x:row r="3699" spans="1:27">
      <x:c r="D3699" s="47" t="s">
        <x:v>1062</x:v>
      </x:c>
      <x:c r="E3699" s="46" t="s"/>
      <x:c r="H3699" s="46" t="s"/>
      <x:c r="K3699" s="44">
        <x:f>SUM(J3696:J3698)</x:f>
      </x:c>
    </x:row>
    <x:row r="3700" spans="1:27">
      <x:c r="E3700" s="46" t="s"/>
      <x:c r="H3700" s="46" t="s"/>
      <x:c r="K3700" s="46" t="s"/>
    </x:row>
    <x:row r="3701" spans="1:27">
      <x:c r="D3701" s="47" t="s">
        <x:v>1064</x:v>
      </x:c>
      <x:c r="E3701" s="46" t="s"/>
      <x:c r="H3701" s="46" t="n">
        <x:v>1.5</x:v>
      </x:c>
      <x:c r="I3701" s="0" t="s">
        <x:v>1065</x:v>
      </x:c>
      <x:c r="J3701" s="0">
        <x:f>ROUND(H3701/100*K3694,5)</x:f>
      </x:c>
      <x:c r="K3701" s="46" t="s"/>
    </x:row>
    <x:row r="3702" spans="1:27">
      <x:c r="D3702" s="47" t="s">
        <x:v>1063</x:v>
      </x:c>
      <x:c r="E3702" s="46" t="s"/>
      <x:c r="H3702" s="46" t="s"/>
      <x:c r="K3702" s="48">
        <x:f>SUM(J3691:J3701)</x:f>
      </x:c>
    </x:row>
    <x:row r="3703" spans="1:27">
      <x:c r="D3703" s="47" t="s">
        <x:v>1130</x:v>
      </x:c>
      <x:c r="E3703" s="46" t="s"/>
      <x:c r="H3703" s="46" t="n">
        <x:v>15.53</x:v>
      </x:c>
      <x:c r="I3703" s="0" t="s">
        <x:v>1065</x:v>
      </x:c>
      <x:c r="K3703" s="44">
        <x:f>ROUND(H3703/100*K3702,5)</x:f>
      </x:c>
    </x:row>
    <x:row r="3704" spans="1:27">
      <x:c r="D3704" s="47" t="s">
        <x:v>1066</x:v>
      </x:c>
      <x:c r="E3704" s="46" t="s"/>
      <x:c r="H3704" s="46" t="s"/>
      <x:c r="K3704" s="48">
        <x:f>SUM(K3702:K3703)</x:f>
      </x:c>
    </x:row>
    <x:row r="3706" spans="1:27" customFormat="1" ht="45" customHeight="1">
      <x:c r="A3706" s="36" t="s">
        <x:v>2131</x:v>
      </x:c>
      <x:c r="B3706" s="36" t="s">
        <x:v>529</x:v>
      </x:c>
      <x:c r="C3706" s="37" t="s">
        <x:v>50</x:v>
      </x:c>
      <x:c r="D3706" s="38" t="s">
        <x:v>530</x:v>
      </x:c>
      <x:c r="E3706" s="37" t="s"/>
      <x:c r="F3706" s="37" t="s"/>
      <x:c r="G3706" s="37" t="s"/>
      <x:c r="H3706" s="39" t="s">
        <x:v>1041</x:v>
      </x:c>
      <x:c r="I3706" s="40" t="n">
        <x:v>1</x:v>
      </x:c>
      <x:c r="J3706" s="41" t="s"/>
      <x:c r="K3706" s="42">
        <x:f>ROUND(K3719,2)</x:f>
      </x:c>
      <x:c r="L3706" s="37" t="s"/>
      <x:c r="M3706" s="37" t="s"/>
      <x:c r="N3706" s="37" t="s"/>
      <x:c r="O3706" s="37" t="s"/>
      <x:c r="P3706" s="37" t="s"/>
      <x:c r="Q3706" s="37" t="s"/>
      <x:c r="R3706" s="37" t="s"/>
      <x:c r="S3706" s="37" t="s"/>
      <x:c r="T3706" s="37" t="s"/>
      <x:c r="U3706" s="37" t="s"/>
      <x:c r="V3706" s="37" t="s"/>
      <x:c r="W3706" s="37" t="s"/>
      <x:c r="X3706" s="37" t="s"/>
      <x:c r="Y3706" s="37" t="s"/>
      <x:c r="Z3706" s="37" t="s"/>
      <x:c r="AA3706" s="37" t="s"/>
    </x:row>
    <x:row r="3707" spans="1:27">
      <x:c r="B3707" s="14" t="s">
        <x:v>1042</x:v>
      </x:c>
    </x:row>
    <x:row r="3708" spans="1:27">
      <x:c r="B3708" s="0" t="s">
        <x:v>2061</x:v>
      </x:c>
      <x:c r="C3708" s="0" t="s">
        <x:v>1044</x:v>
      </x:c>
      <x:c r="D3708" s="0" t="s">
        <x:v>2062</x:v>
      </x:c>
      <x:c r="E3708" s="43" t="n">
        <x:v>0.066</x:v>
      </x:c>
      <x:c r="F3708" s="0" t="s">
        <x:v>1046</x:v>
      </x:c>
      <x:c r="G3708" s="0" t="s">
        <x:v>1047</x:v>
      </x:c>
      <x:c r="H3708" s="44" t="n">
        <x:v>23.76</x:v>
      </x:c>
      <x:c r="I3708" s="0" t="s">
        <x:v>1048</x:v>
      </x:c>
      <x:c r="J3708" s="45">
        <x:f>ROUND(E3708/I3706* H3708,5)</x:f>
      </x:c>
      <x:c r="K3708" s="46" t="s"/>
    </x:row>
    <x:row r="3709" spans="1:27">
      <x:c r="B3709" s="0" t="s">
        <x:v>2063</x:v>
      </x:c>
      <x:c r="C3709" s="0" t="s">
        <x:v>1044</x:v>
      </x:c>
      <x:c r="D3709" s="0" t="s">
        <x:v>2064</x:v>
      </x:c>
      <x:c r="E3709" s="43" t="n">
        <x:v>0.066</x:v>
      </x:c>
      <x:c r="F3709" s="0" t="s">
        <x:v>1046</x:v>
      </x:c>
      <x:c r="G3709" s="0" t="s">
        <x:v>1047</x:v>
      </x:c>
      <x:c r="H3709" s="44" t="n">
        <x:v>27.71</x:v>
      </x:c>
      <x:c r="I3709" s="0" t="s">
        <x:v>1048</x:v>
      </x:c>
      <x:c r="J3709" s="45">
        <x:f>ROUND(E3709/I3706* H3709,5)</x:f>
      </x:c>
      <x:c r="K3709" s="46" t="s"/>
    </x:row>
    <x:row r="3710" spans="1:27">
      <x:c r="D3710" s="47" t="s">
        <x:v>1049</x:v>
      </x:c>
      <x:c r="E3710" s="46" t="s"/>
      <x:c r="H3710" s="46" t="s"/>
      <x:c r="K3710" s="44">
        <x:f>SUM(J3708:J3709)</x:f>
      </x:c>
    </x:row>
    <x:row r="3711" spans="1:27">
      <x:c r="B3711" s="14" t="s">
        <x:v>1054</x:v>
      </x:c>
      <x:c r="E3711" s="46" t="s"/>
      <x:c r="H3711" s="46" t="s"/>
      <x:c r="K3711" s="46" t="s"/>
    </x:row>
    <x:row r="3712" spans="1:27">
      <x:c r="B3712" s="0" t="s">
        <x:v>2132</x:v>
      </x:c>
      <x:c r="C3712" s="0" t="s">
        <x:v>18</x:v>
      </x:c>
      <x:c r="D3712" s="0" t="s">
        <x:v>2133</x:v>
      </x:c>
      <x:c r="E3712" s="43" t="n">
        <x:v>1</x:v>
      </x:c>
      <x:c r="G3712" s="0" t="s">
        <x:v>1047</x:v>
      </x:c>
      <x:c r="H3712" s="44" t="n">
        <x:v>0.6</x:v>
      </x:c>
      <x:c r="I3712" s="0" t="s">
        <x:v>1048</x:v>
      </x:c>
      <x:c r="J3712" s="45">
        <x:f>ROUND(E3712* H3712,5)</x:f>
      </x:c>
      <x:c r="K3712" s="46" t="s"/>
    </x:row>
    <x:row r="3713" spans="1:27">
      <x:c r="B3713" s="0" t="s">
        <x:v>2134</x:v>
      </x:c>
      <x:c r="C3713" s="0" t="s">
        <x:v>50</x:v>
      </x:c>
      <x:c r="D3713" s="0" t="s">
        <x:v>2135</x:v>
      </x:c>
      <x:c r="E3713" s="43" t="n">
        <x:v>1.02</x:v>
      </x:c>
      <x:c r="G3713" s="0" t="s">
        <x:v>1047</x:v>
      </x:c>
      <x:c r="H3713" s="44" t="n">
        <x:v>48.96</x:v>
      </x:c>
      <x:c r="I3713" s="0" t="s">
        <x:v>1048</x:v>
      </x:c>
      <x:c r="J3713" s="45">
        <x:f>ROUND(E3713* H3713,5)</x:f>
      </x:c>
      <x:c r="K3713" s="46" t="s"/>
    </x:row>
    <x:row r="3714" spans="1:27">
      <x:c r="D3714" s="47" t="s">
        <x:v>1062</x:v>
      </x:c>
      <x:c r="E3714" s="46" t="s"/>
      <x:c r="H3714" s="46" t="s"/>
      <x:c r="K3714" s="44">
        <x:f>SUM(J3712:J3713)</x:f>
      </x:c>
    </x:row>
    <x:row r="3715" spans="1:27">
      <x:c r="E3715" s="46" t="s"/>
      <x:c r="H3715" s="46" t="s"/>
      <x:c r="K3715" s="46" t="s"/>
    </x:row>
    <x:row r="3716" spans="1:27">
      <x:c r="D3716" s="47" t="s">
        <x:v>1064</x:v>
      </x:c>
      <x:c r="E3716" s="46" t="s"/>
      <x:c r="H3716" s="46" t="n">
        <x:v>1.5</x:v>
      </x:c>
      <x:c r="I3716" s="0" t="s">
        <x:v>1065</x:v>
      </x:c>
      <x:c r="J3716" s="0">
        <x:f>ROUND(H3716/100*K3710,5)</x:f>
      </x:c>
      <x:c r="K3716" s="46" t="s"/>
    </x:row>
    <x:row r="3717" spans="1:27">
      <x:c r="D3717" s="47" t="s">
        <x:v>1063</x:v>
      </x:c>
      <x:c r="E3717" s="46" t="s"/>
      <x:c r="H3717" s="46" t="s"/>
      <x:c r="K3717" s="48">
        <x:f>SUM(J3707:J3716)</x:f>
      </x:c>
    </x:row>
    <x:row r="3718" spans="1:27">
      <x:c r="D3718" s="47" t="s">
        <x:v>1130</x:v>
      </x:c>
      <x:c r="E3718" s="46" t="s"/>
      <x:c r="H3718" s="46" t="n">
        <x:v>15.53</x:v>
      </x:c>
      <x:c r="I3718" s="0" t="s">
        <x:v>1065</x:v>
      </x:c>
      <x:c r="K3718" s="44">
        <x:f>ROUND(H3718/100*K3717,5)</x:f>
      </x:c>
    </x:row>
    <x:row r="3719" spans="1:27">
      <x:c r="D3719" s="47" t="s">
        <x:v>1066</x:v>
      </x:c>
      <x:c r="E3719" s="46" t="s"/>
      <x:c r="H3719" s="46" t="s"/>
      <x:c r="K3719" s="48">
        <x:f>SUM(K3717:K3718)</x:f>
      </x:c>
    </x:row>
    <x:row r="3721" spans="1:27" customFormat="1" ht="45" customHeight="1">
      <x:c r="A3721" s="36" t="s">
        <x:v>2136</x:v>
      </x:c>
      <x:c r="B3721" s="36" t="s">
        <x:v>796</x:v>
      </x:c>
      <x:c r="C3721" s="37" t="s">
        <x:v>50</x:v>
      </x:c>
      <x:c r="D3721" s="38" t="s">
        <x:v>797</x:v>
      </x:c>
      <x:c r="E3721" s="37" t="s"/>
      <x:c r="F3721" s="37" t="s"/>
      <x:c r="G3721" s="37" t="s"/>
      <x:c r="H3721" s="39" t="s">
        <x:v>1041</x:v>
      </x:c>
      <x:c r="I3721" s="40" t="n">
        <x:v>1</x:v>
      </x:c>
      <x:c r="J3721" s="41" t="s"/>
      <x:c r="K3721" s="42">
        <x:f>ROUND(K3735,2)</x:f>
      </x:c>
      <x:c r="L3721" s="37" t="s"/>
      <x:c r="M3721" s="37" t="s"/>
      <x:c r="N3721" s="37" t="s"/>
      <x:c r="O3721" s="37" t="s"/>
      <x:c r="P3721" s="37" t="s"/>
      <x:c r="Q3721" s="37" t="s"/>
      <x:c r="R3721" s="37" t="s"/>
      <x:c r="S3721" s="37" t="s"/>
      <x:c r="T3721" s="37" t="s"/>
      <x:c r="U3721" s="37" t="s"/>
      <x:c r="V3721" s="37" t="s"/>
      <x:c r="W3721" s="37" t="s"/>
      <x:c r="X3721" s="37" t="s"/>
      <x:c r="Y3721" s="37" t="s"/>
      <x:c r="Z3721" s="37" t="s"/>
      <x:c r="AA3721" s="37" t="s"/>
    </x:row>
    <x:row r="3722" spans="1:27">
      <x:c r="B3722" s="14" t="s">
        <x:v>1042</x:v>
      </x:c>
    </x:row>
    <x:row r="3723" spans="1:27">
      <x:c r="B3723" s="0" t="s">
        <x:v>2061</x:v>
      </x:c>
      <x:c r="C3723" s="0" t="s">
        <x:v>1044</x:v>
      </x:c>
      <x:c r="D3723" s="0" t="s">
        <x:v>2062</x:v>
      </x:c>
      <x:c r="E3723" s="43" t="n">
        <x:v>0.096</x:v>
      </x:c>
      <x:c r="F3723" s="0" t="s">
        <x:v>1046</x:v>
      </x:c>
      <x:c r="G3723" s="0" t="s">
        <x:v>1047</x:v>
      </x:c>
      <x:c r="H3723" s="44" t="n">
        <x:v>23.76</x:v>
      </x:c>
      <x:c r="I3723" s="0" t="s">
        <x:v>1048</x:v>
      </x:c>
      <x:c r="J3723" s="45">
        <x:f>ROUND(E3723/I3721* H3723,5)</x:f>
      </x:c>
      <x:c r="K3723" s="46" t="s"/>
    </x:row>
    <x:row r="3724" spans="1:27">
      <x:c r="B3724" s="0" t="s">
        <x:v>2063</x:v>
      </x:c>
      <x:c r="C3724" s="0" t="s">
        <x:v>1044</x:v>
      </x:c>
      <x:c r="D3724" s="0" t="s">
        <x:v>2064</x:v>
      </x:c>
      <x:c r="E3724" s="43" t="n">
        <x:v>0.243</x:v>
      </x:c>
      <x:c r="F3724" s="0" t="s">
        <x:v>1046</x:v>
      </x:c>
      <x:c r="G3724" s="0" t="s">
        <x:v>1047</x:v>
      </x:c>
      <x:c r="H3724" s="44" t="n">
        <x:v>27.71</x:v>
      </x:c>
      <x:c r="I3724" s="0" t="s">
        <x:v>1048</x:v>
      </x:c>
      <x:c r="J3724" s="45">
        <x:f>ROUND(E3724/I3721* H3724,5)</x:f>
      </x:c>
      <x:c r="K3724" s="46" t="s"/>
    </x:row>
    <x:row r="3725" spans="1:27">
      <x:c r="D3725" s="47" t="s">
        <x:v>1049</x:v>
      </x:c>
      <x:c r="E3725" s="46" t="s"/>
      <x:c r="H3725" s="46" t="s"/>
      <x:c r="K3725" s="44">
        <x:f>SUM(J3723:J3724)</x:f>
      </x:c>
    </x:row>
    <x:row r="3726" spans="1:27">
      <x:c r="B3726" s="14" t="s">
        <x:v>1054</x:v>
      </x:c>
      <x:c r="E3726" s="46" t="s"/>
      <x:c r="H3726" s="46" t="s"/>
      <x:c r="K3726" s="46" t="s"/>
    </x:row>
    <x:row r="3727" spans="1:27">
      <x:c r="B3727" s="0" t="s">
        <x:v>2137</x:v>
      </x:c>
      <x:c r="C3727" s="0" t="s">
        <x:v>18</x:v>
      </x:c>
      <x:c r="D3727" s="0" t="s">
        <x:v>2138</x:v>
      </x:c>
      <x:c r="E3727" s="43" t="n">
        <x:v>1</x:v>
      </x:c>
      <x:c r="G3727" s="0" t="s">
        <x:v>1047</x:v>
      </x:c>
      <x:c r="H3727" s="44" t="n">
        <x:v>8.28</x:v>
      </x:c>
      <x:c r="I3727" s="0" t="s">
        <x:v>1048</x:v>
      </x:c>
      <x:c r="J3727" s="45">
        <x:f>ROUND(E3727* H3727,5)</x:f>
      </x:c>
      <x:c r="K3727" s="46" t="s"/>
    </x:row>
    <x:row r="3728" spans="1:27">
      <x:c r="B3728" s="0" t="s">
        <x:v>2139</x:v>
      </x:c>
      <x:c r="C3728" s="0" t="s">
        <x:v>50</x:v>
      </x:c>
      <x:c r="D3728" s="0" t="s">
        <x:v>2140</x:v>
      </x:c>
      <x:c r="E3728" s="43" t="n">
        <x:v>1</x:v>
      </x:c>
      <x:c r="G3728" s="0" t="s">
        <x:v>1047</x:v>
      </x:c>
      <x:c r="H3728" s="44" t="n">
        <x:v>4.14</x:v>
      </x:c>
      <x:c r="I3728" s="0" t="s">
        <x:v>1048</x:v>
      </x:c>
      <x:c r="J3728" s="45">
        <x:f>ROUND(E3728* H3728,5)</x:f>
      </x:c>
      <x:c r="K3728" s="46" t="s"/>
    </x:row>
    <x:row r="3729" spans="1:27">
      <x:c r="B3729" s="0" t="s">
        <x:v>2141</x:v>
      </x:c>
      <x:c r="C3729" s="0" t="s">
        <x:v>50</x:v>
      </x:c>
      <x:c r="D3729" s="0" t="s">
        <x:v>2142</x:v>
      </x:c>
      <x:c r="E3729" s="43" t="n">
        <x:v>1</x:v>
      </x:c>
      <x:c r="G3729" s="0" t="s">
        <x:v>1047</x:v>
      </x:c>
      <x:c r="H3729" s="44" t="n">
        <x:v>8.27</x:v>
      </x:c>
      <x:c r="I3729" s="0" t="s">
        <x:v>1048</x:v>
      </x:c>
      <x:c r="J3729" s="45">
        <x:f>ROUND(E3729* H3729,5)</x:f>
      </x:c>
      <x:c r="K3729" s="46" t="s"/>
    </x:row>
    <x:row r="3730" spans="1:27">
      <x:c r="D3730" s="47" t="s">
        <x:v>1062</x:v>
      </x:c>
      <x:c r="E3730" s="46" t="s"/>
      <x:c r="H3730" s="46" t="s"/>
      <x:c r="K3730" s="44">
        <x:f>SUM(J3727:J3729)</x:f>
      </x:c>
    </x:row>
    <x:row r="3731" spans="1:27">
      <x:c r="E3731" s="46" t="s"/>
      <x:c r="H3731" s="46" t="s"/>
      <x:c r="K3731" s="46" t="s"/>
    </x:row>
    <x:row r="3732" spans="1:27">
      <x:c r="D3732" s="47" t="s">
        <x:v>1064</x:v>
      </x:c>
      <x:c r="E3732" s="46" t="s"/>
      <x:c r="H3732" s="46" t="n">
        <x:v>1.5</x:v>
      </x:c>
      <x:c r="I3732" s="0" t="s">
        <x:v>1065</x:v>
      </x:c>
      <x:c r="J3732" s="0">
        <x:f>ROUND(H3732/100*K3725,5)</x:f>
      </x:c>
      <x:c r="K3732" s="46" t="s"/>
    </x:row>
    <x:row r="3733" spans="1:27">
      <x:c r="D3733" s="47" t="s">
        <x:v>1063</x:v>
      </x:c>
      <x:c r="E3733" s="46" t="s"/>
      <x:c r="H3733" s="46" t="s"/>
      <x:c r="K3733" s="48">
        <x:f>SUM(J3722:J3732)</x:f>
      </x:c>
    </x:row>
    <x:row r="3734" spans="1:27">
      <x:c r="D3734" s="47" t="s">
        <x:v>1130</x:v>
      </x:c>
      <x:c r="E3734" s="46" t="s"/>
      <x:c r="H3734" s="46" t="n">
        <x:v>15.53</x:v>
      </x:c>
      <x:c r="I3734" s="0" t="s">
        <x:v>1065</x:v>
      </x:c>
      <x:c r="K3734" s="44">
        <x:f>ROUND(H3734/100*K3733,5)</x:f>
      </x:c>
    </x:row>
    <x:row r="3735" spans="1:27">
      <x:c r="D3735" s="47" t="s">
        <x:v>1066</x:v>
      </x:c>
      <x:c r="E3735" s="46" t="s"/>
      <x:c r="H3735" s="46" t="s"/>
      <x:c r="K3735" s="48">
        <x:f>SUM(K3733:K3734)</x:f>
      </x:c>
    </x:row>
    <x:row r="3737" spans="1:27" customFormat="1" ht="45" customHeight="1">
      <x:c r="A3737" s="36" t="s">
        <x:v>2143</x:v>
      </x:c>
      <x:c r="B3737" s="36" t="s">
        <x:v>794</x:v>
      </x:c>
      <x:c r="C3737" s="37" t="s">
        <x:v>50</x:v>
      </x:c>
      <x:c r="D3737" s="38" t="s">
        <x:v>795</x:v>
      </x:c>
      <x:c r="E3737" s="37" t="s"/>
      <x:c r="F3737" s="37" t="s"/>
      <x:c r="G3737" s="37" t="s"/>
      <x:c r="H3737" s="39" t="s">
        <x:v>1041</x:v>
      </x:c>
      <x:c r="I3737" s="40" t="n">
        <x:v>1</x:v>
      </x:c>
      <x:c r="J3737" s="41" t="s"/>
      <x:c r="K3737" s="42">
        <x:f>ROUND(K3751,2)</x:f>
      </x:c>
      <x:c r="L3737" s="37" t="s"/>
      <x:c r="M3737" s="37" t="s"/>
      <x:c r="N3737" s="37" t="s"/>
      <x:c r="O3737" s="37" t="s"/>
      <x:c r="P3737" s="37" t="s"/>
      <x:c r="Q3737" s="37" t="s"/>
      <x:c r="R3737" s="37" t="s"/>
      <x:c r="S3737" s="37" t="s"/>
      <x:c r="T3737" s="37" t="s"/>
      <x:c r="U3737" s="37" t="s"/>
      <x:c r="V3737" s="37" t="s"/>
      <x:c r="W3737" s="37" t="s"/>
      <x:c r="X3737" s="37" t="s"/>
      <x:c r="Y3737" s="37" t="s"/>
      <x:c r="Z3737" s="37" t="s"/>
      <x:c r="AA3737" s="37" t="s"/>
    </x:row>
    <x:row r="3738" spans="1:27">
      <x:c r="B3738" s="14" t="s">
        <x:v>1042</x:v>
      </x:c>
    </x:row>
    <x:row r="3739" spans="1:27">
      <x:c r="B3739" s="0" t="s">
        <x:v>2061</x:v>
      </x:c>
      <x:c r="C3739" s="0" t="s">
        <x:v>1044</x:v>
      </x:c>
      <x:c r="D3739" s="0" t="s">
        <x:v>2062</x:v>
      </x:c>
      <x:c r="E3739" s="43" t="n">
        <x:v>0.124</x:v>
      </x:c>
      <x:c r="F3739" s="0" t="s">
        <x:v>1046</x:v>
      </x:c>
      <x:c r="G3739" s="0" t="s">
        <x:v>1047</x:v>
      </x:c>
      <x:c r="H3739" s="44" t="n">
        <x:v>23.76</x:v>
      </x:c>
      <x:c r="I3739" s="0" t="s">
        <x:v>1048</x:v>
      </x:c>
      <x:c r="J3739" s="45">
        <x:f>ROUND(E3739/I3737* H3739,5)</x:f>
      </x:c>
      <x:c r="K3739" s="46" t="s"/>
    </x:row>
    <x:row r="3740" spans="1:27">
      <x:c r="B3740" s="0" t="s">
        <x:v>2063</x:v>
      </x:c>
      <x:c r="C3740" s="0" t="s">
        <x:v>1044</x:v>
      </x:c>
      <x:c r="D3740" s="0" t="s">
        <x:v>2064</x:v>
      </x:c>
      <x:c r="E3740" s="43" t="n">
        <x:v>0.298</x:v>
      </x:c>
      <x:c r="F3740" s="0" t="s">
        <x:v>1046</x:v>
      </x:c>
      <x:c r="G3740" s="0" t="s">
        <x:v>1047</x:v>
      </x:c>
      <x:c r="H3740" s="44" t="n">
        <x:v>27.71</x:v>
      </x:c>
      <x:c r="I3740" s="0" t="s">
        <x:v>1048</x:v>
      </x:c>
      <x:c r="J3740" s="45">
        <x:f>ROUND(E3740/I3737* H3740,5)</x:f>
      </x:c>
      <x:c r="K3740" s="46" t="s"/>
    </x:row>
    <x:row r="3741" spans="1:27">
      <x:c r="D3741" s="47" t="s">
        <x:v>1049</x:v>
      </x:c>
      <x:c r="E3741" s="46" t="s"/>
      <x:c r="H3741" s="46" t="s"/>
      <x:c r="K3741" s="44">
        <x:f>SUM(J3739:J3740)</x:f>
      </x:c>
    </x:row>
    <x:row r="3742" spans="1:27">
      <x:c r="B3742" s="14" t="s">
        <x:v>1054</x:v>
      </x:c>
      <x:c r="E3742" s="46" t="s"/>
      <x:c r="H3742" s="46" t="s"/>
      <x:c r="K3742" s="46" t="s"/>
    </x:row>
    <x:row r="3743" spans="1:27">
      <x:c r="B3743" s="0" t="s">
        <x:v>2139</x:v>
      </x:c>
      <x:c r="C3743" s="0" t="s">
        <x:v>50</x:v>
      </x:c>
      <x:c r="D3743" s="0" t="s">
        <x:v>2140</x:v>
      </x:c>
      <x:c r="E3743" s="43" t="n">
        <x:v>1</x:v>
      </x:c>
      <x:c r="G3743" s="0" t="s">
        <x:v>1047</x:v>
      </x:c>
      <x:c r="H3743" s="44" t="n">
        <x:v>4.14</x:v>
      </x:c>
      <x:c r="I3743" s="0" t="s">
        <x:v>1048</x:v>
      </x:c>
      <x:c r="J3743" s="45">
        <x:f>ROUND(E3743* H3743,5)</x:f>
      </x:c>
      <x:c r="K3743" s="46" t="s"/>
    </x:row>
    <x:row r="3744" spans="1:27">
      <x:c r="B3744" s="0" t="s">
        <x:v>2144</x:v>
      </x:c>
      <x:c r="C3744" s="0" t="s">
        <x:v>50</x:v>
      </x:c>
      <x:c r="D3744" s="0" t="s">
        <x:v>2145</x:v>
      </x:c>
      <x:c r="E3744" s="43" t="n">
        <x:v>1</x:v>
      </x:c>
      <x:c r="G3744" s="0" t="s">
        <x:v>1047</x:v>
      </x:c>
      <x:c r="H3744" s="44" t="n">
        <x:v>10.93</x:v>
      </x:c>
      <x:c r="I3744" s="0" t="s">
        <x:v>1048</x:v>
      </x:c>
      <x:c r="J3744" s="45">
        <x:f>ROUND(E3744* H3744,5)</x:f>
      </x:c>
      <x:c r="K3744" s="46" t="s"/>
    </x:row>
    <x:row r="3745" spans="1:27">
      <x:c r="B3745" s="0" t="s">
        <x:v>2146</x:v>
      </x:c>
      <x:c r="C3745" s="0" t="s">
        <x:v>18</x:v>
      </x:c>
      <x:c r="D3745" s="0" t="s">
        <x:v>2147</x:v>
      </x:c>
      <x:c r="E3745" s="43" t="n">
        <x:v>1</x:v>
      </x:c>
      <x:c r="G3745" s="0" t="s">
        <x:v>1047</x:v>
      </x:c>
      <x:c r="H3745" s="44" t="n">
        <x:v>10.16</x:v>
      </x:c>
      <x:c r="I3745" s="0" t="s">
        <x:v>1048</x:v>
      </x:c>
      <x:c r="J3745" s="45">
        <x:f>ROUND(E3745* H3745,5)</x:f>
      </x:c>
      <x:c r="K3745" s="46" t="s"/>
    </x:row>
    <x:row r="3746" spans="1:27">
      <x:c r="D3746" s="47" t="s">
        <x:v>1062</x:v>
      </x:c>
      <x:c r="E3746" s="46" t="s"/>
      <x:c r="H3746" s="46" t="s"/>
      <x:c r="K3746" s="44">
        <x:f>SUM(J3743:J3745)</x:f>
      </x:c>
    </x:row>
    <x:row r="3747" spans="1:27">
      <x:c r="E3747" s="46" t="s"/>
      <x:c r="H3747" s="46" t="s"/>
      <x:c r="K3747" s="46" t="s"/>
    </x:row>
    <x:row r="3748" spans="1:27">
      <x:c r="D3748" s="47" t="s">
        <x:v>1064</x:v>
      </x:c>
      <x:c r="E3748" s="46" t="s"/>
      <x:c r="H3748" s="46" t="n">
        <x:v>1.5</x:v>
      </x:c>
      <x:c r="I3748" s="0" t="s">
        <x:v>1065</x:v>
      </x:c>
      <x:c r="J3748" s="0">
        <x:f>ROUND(H3748/100*K3741,5)</x:f>
      </x:c>
      <x:c r="K3748" s="46" t="s"/>
    </x:row>
    <x:row r="3749" spans="1:27">
      <x:c r="D3749" s="47" t="s">
        <x:v>1063</x:v>
      </x:c>
      <x:c r="E3749" s="46" t="s"/>
      <x:c r="H3749" s="46" t="s"/>
      <x:c r="K3749" s="48">
        <x:f>SUM(J3738:J3748)</x:f>
      </x:c>
    </x:row>
    <x:row r="3750" spans="1:27">
      <x:c r="D3750" s="47" t="s">
        <x:v>1130</x:v>
      </x:c>
      <x:c r="E3750" s="46" t="s"/>
      <x:c r="H3750" s="46" t="n">
        <x:v>15.53</x:v>
      </x:c>
      <x:c r="I3750" s="0" t="s">
        <x:v>1065</x:v>
      </x:c>
      <x:c r="K3750" s="44">
        <x:f>ROUND(H3750/100*K3749,5)</x:f>
      </x:c>
    </x:row>
    <x:row r="3751" spans="1:27">
      <x:c r="D3751" s="47" t="s">
        <x:v>1066</x:v>
      </x:c>
      <x:c r="E3751" s="46" t="s"/>
      <x:c r="H3751" s="46" t="s"/>
      <x:c r="K3751" s="48">
        <x:f>SUM(K3749:K3750)</x:f>
      </x:c>
    </x:row>
    <x:row r="3753" spans="1:27" customFormat="1" ht="45" customHeight="1">
      <x:c r="A3753" s="36" t="s">
        <x:v>2148</x:v>
      </x:c>
      <x:c r="B3753" s="36" t="s">
        <x:v>798</x:v>
      </x:c>
      <x:c r="C3753" s="37" t="s">
        <x:v>18</x:v>
      </x:c>
      <x:c r="D3753" s="38" t="s">
        <x:v>799</x:v>
      </x:c>
      <x:c r="E3753" s="37" t="s"/>
      <x:c r="F3753" s="37" t="s"/>
      <x:c r="G3753" s="37" t="s"/>
      <x:c r="H3753" s="39" t="s">
        <x:v>1041</x:v>
      </x:c>
      <x:c r="I3753" s="40" t="n">
        <x:v>1</x:v>
      </x:c>
      <x:c r="J3753" s="41" t="s"/>
      <x:c r="K3753" s="42">
        <x:f>ROUND(K3766,2)</x:f>
      </x:c>
      <x:c r="L3753" s="37" t="s"/>
      <x:c r="M3753" s="37" t="s"/>
      <x:c r="N3753" s="37" t="s"/>
      <x:c r="O3753" s="37" t="s"/>
      <x:c r="P3753" s="37" t="s"/>
      <x:c r="Q3753" s="37" t="s"/>
      <x:c r="R3753" s="37" t="s"/>
      <x:c r="S3753" s="37" t="s"/>
      <x:c r="T3753" s="37" t="s"/>
      <x:c r="U3753" s="37" t="s"/>
      <x:c r="V3753" s="37" t="s"/>
      <x:c r="W3753" s="37" t="s"/>
      <x:c r="X3753" s="37" t="s"/>
      <x:c r="Y3753" s="37" t="s"/>
      <x:c r="Z3753" s="37" t="s"/>
      <x:c r="AA3753" s="37" t="s"/>
    </x:row>
    <x:row r="3754" spans="1:27">
      <x:c r="B3754" s="14" t="s">
        <x:v>1042</x:v>
      </x:c>
    </x:row>
    <x:row r="3755" spans="1:27">
      <x:c r="B3755" s="0" t="s">
        <x:v>2061</x:v>
      </x:c>
      <x:c r="C3755" s="0" t="s">
        <x:v>1044</x:v>
      </x:c>
      <x:c r="D3755" s="0" t="s">
        <x:v>2062</x:v>
      </x:c>
      <x:c r="E3755" s="43" t="n">
        <x:v>0.375</x:v>
      </x:c>
      <x:c r="F3755" s="0" t="s">
        <x:v>1046</x:v>
      </x:c>
      <x:c r="G3755" s="0" t="s">
        <x:v>1047</x:v>
      </x:c>
      <x:c r="H3755" s="44" t="n">
        <x:v>23.76</x:v>
      </x:c>
      <x:c r="I3755" s="0" t="s">
        <x:v>1048</x:v>
      </x:c>
      <x:c r="J3755" s="45">
        <x:f>ROUND(E3755/I3753* H3755,5)</x:f>
      </x:c>
      <x:c r="K3755" s="46" t="s"/>
    </x:row>
    <x:row r="3756" spans="1:27">
      <x:c r="B3756" s="0" t="s">
        <x:v>2063</x:v>
      </x:c>
      <x:c r="C3756" s="0" t="s">
        <x:v>1044</x:v>
      </x:c>
      <x:c r="D3756" s="0" t="s">
        <x:v>2064</x:v>
      </x:c>
      <x:c r="E3756" s="43" t="n">
        <x:v>0.75</x:v>
      </x:c>
      <x:c r="F3756" s="0" t="s">
        <x:v>1046</x:v>
      </x:c>
      <x:c r="G3756" s="0" t="s">
        <x:v>1047</x:v>
      </x:c>
      <x:c r="H3756" s="44" t="n">
        <x:v>27.71</x:v>
      </x:c>
      <x:c r="I3756" s="0" t="s">
        <x:v>1048</x:v>
      </x:c>
      <x:c r="J3756" s="45">
        <x:f>ROUND(E3756/I3753* H3756,5)</x:f>
      </x:c>
      <x:c r="K3756" s="46" t="s"/>
    </x:row>
    <x:row r="3757" spans="1:27">
      <x:c r="D3757" s="47" t="s">
        <x:v>1049</x:v>
      </x:c>
      <x:c r="E3757" s="46" t="s"/>
      <x:c r="H3757" s="46" t="s"/>
      <x:c r="K3757" s="44">
        <x:f>SUM(J3755:J3756)</x:f>
      </x:c>
    </x:row>
    <x:row r="3758" spans="1:27">
      <x:c r="B3758" s="14" t="s">
        <x:v>1054</x:v>
      </x:c>
      <x:c r="E3758" s="46" t="s"/>
      <x:c r="H3758" s="46" t="s"/>
      <x:c r="K3758" s="46" t="s"/>
    </x:row>
    <x:row r="3759" spans="1:27">
      <x:c r="B3759" s="0" t="s">
        <x:v>2149</x:v>
      </x:c>
      <x:c r="C3759" s="0" t="s">
        <x:v>18</x:v>
      </x:c>
      <x:c r="D3759" s="0" t="s">
        <x:v>2150</x:v>
      </x:c>
      <x:c r="E3759" s="43" t="n">
        <x:v>16</x:v>
      </x:c>
      <x:c r="G3759" s="0" t="s">
        <x:v>1047</x:v>
      </x:c>
      <x:c r="H3759" s="44" t="n">
        <x:v>1.16</x:v>
      </x:c>
      <x:c r="I3759" s="0" t="s">
        <x:v>1048</x:v>
      </x:c>
      <x:c r="J3759" s="45">
        <x:f>ROUND(E3759* H3759,5)</x:f>
      </x:c>
      <x:c r="K3759" s="46" t="s"/>
    </x:row>
    <x:row r="3760" spans="1:27">
      <x:c r="B3760" s="0" t="s">
        <x:v>2151</x:v>
      </x:c>
      <x:c r="C3760" s="0" t="s">
        <x:v>18</x:v>
      </x:c>
      <x:c r="D3760" s="0" t="s">
        <x:v>2152</x:v>
      </x:c>
      <x:c r="E3760" s="43" t="n">
        <x:v>1</x:v>
      </x:c>
      <x:c r="G3760" s="0" t="s">
        <x:v>1047</x:v>
      </x:c>
      <x:c r="H3760" s="44" t="n">
        <x:v>255.67</x:v>
      </x:c>
      <x:c r="I3760" s="0" t="s">
        <x:v>1048</x:v>
      </x:c>
      <x:c r="J3760" s="45">
        <x:f>ROUND(E3760* H3760,5)</x:f>
      </x:c>
      <x:c r="K3760" s="46" t="s"/>
    </x:row>
    <x:row r="3761" spans="1:27">
      <x:c r="D3761" s="47" t="s">
        <x:v>1062</x:v>
      </x:c>
      <x:c r="E3761" s="46" t="s"/>
      <x:c r="H3761" s="46" t="s"/>
      <x:c r="K3761" s="44">
        <x:f>SUM(J3759:J3760)</x:f>
      </x:c>
    </x:row>
    <x:row r="3762" spans="1:27">
      <x:c r="E3762" s="46" t="s"/>
      <x:c r="H3762" s="46" t="s"/>
      <x:c r="K3762" s="46" t="s"/>
    </x:row>
    <x:row r="3763" spans="1:27">
      <x:c r="D3763" s="47" t="s">
        <x:v>1064</x:v>
      </x:c>
      <x:c r="E3763" s="46" t="s"/>
      <x:c r="H3763" s="46" t="n">
        <x:v>1.5</x:v>
      </x:c>
      <x:c r="I3763" s="0" t="s">
        <x:v>1065</x:v>
      </x:c>
      <x:c r="J3763" s="0">
        <x:f>ROUND(H3763/100*K3757,5)</x:f>
      </x:c>
      <x:c r="K3763" s="46" t="s"/>
    </x:row>
    <x:row r="3764" spans="1:27">
      <x:c r="D3764" s="47" t="s">
        <x:v>1063</x:v>
      </x:c>
      <x:c r="E3764" s="46" t="s"/>
      <x:c r="H3764" s="46" t="s"/>
      <x:c r="K3764" s="48">
        <x:f>SUM(J3754:J3763)</x:f>
      </x:c>
    </x:row>
    <x:row r="3765" spans="1:27">
      <x:c r="D3765" s="47" t="s">
        <x:v>1130</x:v>
      </x:c>
      <x:c r="E3765" s="46" t="s"/>
      <x:c r="H3765" s="46" t="n">
        <x:v>15.53</x:v>
      </x:c>
      <x:c r="I3765" s="0" t="s">
        <x:v>1065</x:v>
      </x:c>
      <x:c r="K3765" s="44">
        <x:f>ROUND(H3765/100*K3764,5)</x:f>
      </x:c>
    </x:row>
    <x:row r="3766" spans="1:27">
      <x:c r="D3766" s="47" t="s">
        <x:v>1066</x:v>
      </x:c>
      <x:c r="E3766" s="46" t="s"/>
      <x:c r="H3766" s="46" t="s"/>
      <x:c r="K3766" s="48">
        <x:f>SUM(K3764:K3765)</x:f>
      </x:c>
    </x:row>
    <x:row r="3768" spans="1:27" customFormat="1" ht="45" customHeight="1">
      <x:c r="A3768" s="36" t="s">
        <x:v>2153</x:v>
      </x:c>
      <x:c r="B3768" s="36" t="s">
        <x:v>816</x:v>
      </x:c>
      <x:c r="C3768" s="37" t="s">
        <x:v>50</x:v>
      </x:c>
      <x:c r="D3768" s="38" t="s">
        <x:v>817</x:v>
      </x:c>
      <x:c r="E3768" s="37" t="s"/>
      <x:c r="F3768" s="37" t="s"/>
      <x:c r="G3768" s="37" t="s"/>
      <x:c r="H3768" s="39" t="s">
        <x:v>1041</x:v>
      </x:c>
      <x:c r="I3768" s="40" t="n">
        <x:v>1</x:v>
      </x:c>
      <x:c r="J3768" s="41" t="s"/>
      <x:c r="K3768" s="42">
        <x:f>ROUND(K3780,2)</x:f>
      </x:c>
      <x:c r="L3768" s="37" t="s"/>
      <x:c r="M3768" s="37" t="s"/>
      <x:c r="N3768" s="37" t="s"/>
      <x:c r="O3768" s="37" t="s"/>
      <x:c r="P3768" s="37" t="s"/>
      <x:c r="Q3768" s="37" t="s"/>
      <x:c r="R3768" s="37" t="s"/>
      <x:c r="S3768" s="37" t="s"/>
      <x:c r="T3768" s="37" t="s"/>
      <x:c r="U3768" s="37" t="s"/>
      <x:c r="V3768" s="37" t="s"/>
      <x:c r="W3768" s="37" t="s"/>
      <x:c r="X3768" s="37" t="s"/>
      <x:c r="Y3768" s="37" t="s"/>
      <x:c r="Z3768" s="37" t="s"/>
      <x:c r="AA3768" s="37" t="s"/>
    </x:row>
    <x:row r="3769" spans="1:27">
      <x:c r="B3769" s="14" t="s">
        <x:v>1042</x:v>
      </x:c>
    </x:row>
    <x:row r="3770" spans="1:27">
      <x:c r="B3770" s="0" t="s">
        <x:v>2063</x:v>
      </x:c>
      <x:c r="C3770" s="0" t="s">
        <x:v>1044</x:v>
      </x:c>
      <x:c r="D3770" s="0" t="s">
        <x:v>2064</x:v>
      </x:c>
      <x:c r="E3770" s="43" t="n">
        <x:v>0.05</x:v>
      </x:c>
      <x:c r="F3770" s="0" t="s">
        <x:v>1046</x:v>
      </x:c>
      <x:c r="G3770" s="0" t="s">
        <x:v>1047</x:v>
      </x:c>
      <x:c r="H3770" s="44" t="n">
        <x:v>27.71</x:v>
      </x:c>
      <x:c r="I3770" s="0" t="s">
        <x:v>1048</x:v>
      </x:c>
      <x:c r="J3770" s="45">
        <x:f>ROUND(E3770/I3768* H3770,5)</x:f>
      </x:c>
      <x:c r="K3770" s="46" t="s"/>
    </x:row>
    <x:row r="3771" spans="1:27">
      <x:c r="B3771" s="0" t="s">
        <x:v>2061</x:v>
      </x:c>
      <x:c r="C3771" s="0" t="s">
        <x:v>1044</x:v>
      </x:c>
      <x:c r="D3771" s="0" t="s">
        <x:v>2062</x:v>
      </x:c>
      <x:c r="E3771" s="43" t="n">
        <x:v>0.05</x:v>
      </x:c>
      <x:c r="F3771" s="0" t="s">
        <x:v>1046</x:v>
      </x:c>
      <x:c r="G3771" s="0" t="s">
        <x:v>1047</x:v>
      </x:c>
      <x:c r="H3771" s="44" t="n">
        <x:v>23.76</x:v>
      </x:c>
      <x:c r="I3771" s="0" t="s">
        <x:v>1048</x:v>
      </x:c>
      <x:c r="J3771" s="45">
        <x:f>ROUND(E3771/I3768* H3771,5)</x:f>
      </x:c>
      <x:c r="K3771" s="46" t="s"/>
    </x:row>
    <x:row r="3772" spans="1:27">
      <x:c r="D3772" s="47" t="s">
        <x:v>1049</x:v>
      </x:c>
      <x:c r="E3772" s="46" t="s"/>
      <x:c r="H3772" s="46" t="s"/>
      <x:c r="K3772" s="44">
        <x:f>SUM(J3770:J3771)</x:f>
      </x:c>
    </x:row>
    <x:row r="3773" spans="1:27">
      <x:c r="B3773" s="14" t="s">
        <x:v>1054</x:v>
      </x:c>
      <x:c r="E3773" s="46" t="s"/>
      <x:c r="H3773" s="46" t="s"/>
      <x:c r="K3773" s="46" t="s"/>
    </x:row>
    <x:row r="3774" spans="1:27">
      <x:c r="B3774" s="0" t="s">
        <x:v>2154</x:v>
      </x:c>
      <x:c r="C3774" s="0" t="s">
        <x:v>50</x:v>
      </x:c>
      <x:c r="D3774" s="0" t="s">
        <x:v>2155</x:v>
      </x:c>
      <x:c r="E3774" s="43" t="n">
        <x:v>1.02</x:v>
      </x:c>
      <x:c r="G3774" s="0" t="s">
        <x:v>1047</x:v>
      </x:c>
      <x:c r="H3774" s="44" t="n">
        <x:v>2.19</x:v>
      </x:c>
      <x:c r="I3774" s="0" t="s">
        <x:v>1048</x:v>
      </x:c>
      <x:c r="J3774" s="45">
        <x:f>ROUND(E3774* H3774,5)</x:f>
      </x:c>
      <x:c r="K3774" s="46" t="s"/>
    </x:row>
    <x:row r="3775" spans="1:27">
      <x:c r="D3775" s="47" t="s">
        <x:v>1062</x:v>
      </x:c>
      <x:c r="E3775" s="46" t="s"/>
      <x:c r="H3775" s="46" t="s"/>
      <x:c r="K3775" s="44">
        <x:f>SUM(J3774:J3774)</x:f>
      </x:c>
    </x:row>
    <x:row r="3776" spans="1:27">
      <x:c r="E3776" s="46" t="s"/>
      <x:c r="H3776" s="46" t="s"/>
      <x:c r="K3776" s="46" t="s"/>
    </x:row>
    <x:row r="3777" spans="1:27">
      <x:c r="D3777" s="47" t="s">
        <x:v>1064</x:v>
      </x:c>
      <x:c r="E3777" s="46" t="s"/>
      <x:c r="H3777" s="46" t="n">
        <x:v>1.5</x:v>
      </x:c>
      <x:c r="I3777" s="0" t="s">
        <x:v>1065</x:v>
      </x:c>
      <x:c r="J3777" s="0">
        <x:f>ROUND(H3777/100*K3772,5)</x:f>
      </x:c>
      <x:c r="K3777" s="46" t="s"/>
    </x:row>
    <x:row r="3778" spans="1:27">
      <x:c r="D3778" s="47" t="s">
        <x:v>1063</x:v>
      </x:c>
      <x:c r="E3778" s="46" t="s"/>
      <x:c r="H3778" s="46" t="s"/>
      <x:c r="K3778" s="48">
        <x:f>SUM(J3769:J3777)</x:f>
      </x:c>
    </x:row>
    <x:row r="3779" spans="1:27">
      <x:c r="D3779" s="47" t="s">
        <x:v>1130</x:v>
      </x:c>
      <x:c r="E3779" s="46" t="s"/>
      <x:c r="H3779" s="46" t="n">
        <x:v>15.53</x:v>
      </x:c>
      <x:c r="I3779" s="0" t="s">
        <x:v>1065</x:v>
      </x:c>
      <x:c r="K3779" s="44">
        <x:f>ROUND(H3779/100*K3778,5)</x:f>
      </x:c>
    </x:row>
    <x:row r="3780" spans="1:27">
      <x:c r="D3780" s="47" t="s">
        <x:v>1066</x:v>
      </x:c>
      <x:c r="E3780" s="46" t="s"/>
      <x:c r="H3780" s="46" t="s"/>
      <x:c r="K3780" s="48">
        <x:f>SUM(K3778:K3779)</x:f>
      </x:c>
    </x:row>
    <x:row r="3782" spans="1:27" customFormat="1" ht="45" customHeight="1">
      <x:c r="A3782" s="36" t="s">
        <x:v>2156</x:v>
      </x:c>
      <x:c r="B3782" s="36" t="s">
        <x:v>812</x:v>
      </x:c>
      <x:c r="C3782" s="37" t="s">
        <x:v>50</x:v>
      </x:c>
      <x:c r="D3782" s="38" t="s">
        <x:v>813</x:v>
      </x:c>
      <x:c r="E3782" s="37" t="s"/>
      <x:c r="F3782" s="37" t="s"/>
      <x:c r="G3782" s="37" t="s"/>
      <x:c r="H3782" s="39" t="s">
        <x:v>1041</x:v>
      </x:c>
      <x:c r="I3782" s="40" t="n">
        <x:v>1</x:v>
      </x:c>
      <x:c r="J3782" s="41" t="s"/>
      <x:c r="K3782" s="42">
        <x:f>ROUND(K3794,2)</x:f>
      </x:c>
      <x:c r="L3782" s="37" t="s"/>
      <x:c r="M3782" s="37" t="s"/>
      <x:c r="N3782" s="37" t="s"/>
      <x:c r="O3782" s="37" t="s"/>
      <x:c r="P3782" s="37" t="s"/>
      <x:c r="Q3782" s="37" t="s"/>
      <x:c r="R3782" s="37" t="s"/>
      <x:c r="S3782" s="37" t="s"/>
      <x:c r="T3782" s="37" t="s"/>
      <x:c r="U3782" s="37" t="s"/>
      <x:c r="V3782" s="37" t="s"/>
      <x:c r="W3782" s="37" t="s"/>
      <x:c r="X3782" s="37" t="s"/>
      <x:c r="Y3782" s="37" t="s"/>
      <x:c r="Z3782" s="37" t="s"/>
      <x:c r="AA3782" s="37" t="s"/>
    </x:row>
    <x:row r="3783" spans="1:27">
      <x:c r="B3783" s="14" t="s">
        <x:v>1042</x:v>
      </x:c>
    </x:row>
    <x:row r="3784" spans="1:27">
      <x:c r="B3784" s="0" t="s">
        <x:v>2061</x:v>
      </x:c>
      <x:c r="C3784" s="0" t="s">
        <x:v>1044</x:v>
      </x:c>
      <x:c r="D3784" s="0" t="s">
        <x:v>2062</x:v>
      </x:c>
      <x:c r="E3784" s="43" t="n">
        <x:v>0.04</x:v>
      </x:c>
      <x:c r="F3784" s="0" t="s">
        <x:v>1046</x:v>
      </x:c>
      <x:c r="G3784" s="0" t="s">
        <x:v>1047</x:v>
      </x:c>
      <x:c r="H3784" s="44" t="n">
        <x:v>23.76</x:v>
      </x:c>
      <x:c r="I3784" s="0" t="s">
        <x:v>1048</x:v>
      </x:c>
      <x:c r="J3784" s="45">
        <x:f>ROUND(E3784/I3782* H3784,5)</x:f>
      </x:c>
      <x:c r="K3784" s="46" t="s"/>
    </x:row>
    <x:row r="3785" spans="1:27">
      <x:c r="B3785" s="0" t="s">
        <x:v>2063</x:v>
      </x:c>
      <x:c r="C3785" s="0" t="s">
        <x:v>1044</x:v>
      </x:c>
      <x:c r="D3785" s="0" t="s">
        <x:v>2064</x:v>
      </x:c>
      <x:c r="E3785" s="43" t="n">
        <x:v>0.04</x:v>
      </x:c>
      <x:c r="F3785" s="0" t="s">
        <x:v>1046</x:v>
      </x:c>
      <x:c r="G3785" s="0" t="s">
        <x:v>1047</x:v>
      </x:c>
      <x:c r="H3785" s="44" t="n">
        <x:v>27.71</x:v>
      </x:c>
      <x:c r="I3785" s="0" t="s">
        <x:v>1048</x:v>
      </x:c>
      <x:c r="J3785" s="45">
        <x:f>ROUND(E3785/I3782* H3785,5)</x:f>
      </x:c>
      <x:c r="K3785" s="46" t="s"/>
    </x:row>
    <x:row r="3786" spans="1:27">
      <x:c r="D3786" s="47" t="s">
        <x:v>1049</x:v>
      </x:c>
      <x:c r="E3786" s="46" t="s"/>
      <x:c r="H3786" s="46" t="s"/>
      <x:c r="K3786" s="44">
        <x:f>SUM(J3784:J3785)</x:f>
      </x:c>
    </x:row>
    <x:row r="3787" spans="1:27">
      <x:c r="B3787" s="14" t="s">
        <x:v>1054</x:v>
      </x:c>
      <x:c r="E3787" s="46" t="s"/>
      <x:c r="H3787" s="46" t="s"/>
      <x:c r="K3787" s="46" t="s"/>
    </x:row>
    <x:row r="3788" spans="1:27">
      <x:c r="B3788" s="0" t="s">
        <x:v>2157</x:v>
      </x:c>
      <x:c r="C3788" s="0" t="s">
        <x:v>50</x:v>
      </x:c>
      <x:c r="D3788" s="0" t="s">
        <x:v>2158</x:v>
      </x:c>
      <x:c r="E3788" s="43" t="n">
        <x:v>1.02</x:v>
      </x:c>
      <x:c r="G3788" s="0" t="s">
        <x:v>1047</x:v>
      </x:c>
      <x:c r="H3788" s="44" t="n">
        <x:v>3.3</x:v>
      </x:c>
      <x:c r="I3788" s="0" t="s">
        <x:v>1048</x:v>
      </x:c>
      <x:c r="J3788" s="45">
        <x:f>ROUND(E3788* H3788,5)</x:f>
      </x:c>
      <x:c r="K3788" s="46" t="s"/>
    </x:row>
    <x:row r="3789" spans="1:27">
      <x:c r="D3789" s="47" t="s">
        <x:v>1062</x:v>
      </x:c>
      <x:c r="E3789" s="46" t="s"/>
      <x:c r="H3789" s="46" t="s"/>
      <x:c r="K3789" s="44">
        <x:f>SUM(J3788:J3788)</x:f>
      </x:c>
    </x:row>
    <x:row r="3790" spans="1:27">
      <x:c r="E3790" s="46" t="s"/>
      <x:c r="H3790" s="46" t="s"/>
      <x:c r="K3790" s="46" t="s"/>
    </x:row>
    <x:row r="3791" spans="1:27">
      <x:c r="D3791" s="47" t="s">
        <x:v>1064</x:v>
      </x:c>
      <x:c r="E3791" s="46" t="s"/>
      <x:c r="H3791" s="46" t="n">
        <x:v>1.5</x:v>
      </x:c>
      <x:c r="I3791" s="0" t="s">
        <x:v>1065</x:v>
      </x:c>
      <x:c r="J3791" s="0">
        <x:f>ROUND(H3791/100*K3786,5)</x:f>
      </x:c>
      <x:c r="K3791" s="46" t="s"/>
    </x:row>
    <x:row r="3792" spans="1:27">
      <x:c r="D3792" s="47" t="s">
        <x:v>1063</x:v>
      </x:c>
      <x:c r="E3792" s="46" t="s"/>
      <x:c r="H3792" s="46" t="s"/>
      <x:c r="K3792" s="48">
        <x:f>SUM(J3783:J3791)</x:f>
      </x:c>
    </x:row>
    <x:row r="3793" spans="1:27">
      <x:c r="D3793" s="47" t="s">
        <x:v>1130</x:v>
      </x:c>
      <x:c r="E3793" s="46" t="s"/>
      <x:c r="H3793" s="46" t="n">
        <x:v>15.53</x:v>
      </x:c>
      <x:c r="I3793" s="0" t="s">
        <x:v>1065</x:v>
      </x:c>
      <x:c r="K3793" s="44">
        <x:f>ROUND(H3793/100*K3792,5)</x:f>
      </x:c>
    </x:row>
    <x:row r="3794" spans="1:27">
      <x:c r="D3794" s="47" t="s">
        <x:v>1066</x:v>
      </x:c>
      <x:c r="E3794" s="46" t="s"/>
      <x:c r="H3794" s="46" t="s"/>
      <x:c r="K3794" s="48">
        <x:f>SUM(K3792:K3793)</x:f>
      </x:c>
    </x:row>
    <x:row r="3796" spans="1:27" customFormat="1" ht="45" customHeight="1">
      <x:c r="A3796" s="36" t="s">
        <x:v>2159</x:v>
      </x:c>
      <x:c r="B3796" s="36" t="s">
        <x:v>826</x:v>
      </x:c>
      <x:c r="C3796" s="37" t="s">
        <x:v>50</x:v>
      </x:c>
      <x:c r="D3796" s="38" t="s">
        <x:v>827</x:v>
      </x:c>
      <x:c r="E3796" s="37" t="s"/>
      <x:c r="F3796" s="37" t="s"/>
      <x:c r="G3796" s="37" t="s"/>
      <x:c r="H3796" s="39" t="s">
        <x:v>1041</x:v>
      </x:c>
      <x:c r="I3796" s="40" t="n">
        <x:v>1</x:v>
      </x:c>
      <x:c r="J3796" s="41" t="s"/>
      <x:c r="K3796" s="42">
        <x:f>ROUND(K3808,2)</x:f>
      </x:c>
      <x:c r="L3796" s="37" t="s"/>
      <x:c r="M3796" s="37" t="s"/>
      <x:c r="N3796" s="37" t="s"/>
      <x:c r="O3796" s="37" t="s"/>
      <x:c r="P3796" s="37" t="s"/>
      <x:c r="Q3796" s="37" t="s"/>
      <x:c r="R3796" s="37" t="s"/>
      <x:c r="S3796" s="37" t="s"/>
      <x:c r="T3796" s="37" t="s"/>
      <x:c r="U3796" s="37" t="s"/>
      <x:c r="V3796" s="37" t="s"/>
      <x:c r="W3796" s="37" t="s"/>
      <x:c r="X3796" s="37" t="s"/>
      <x:c r="Y3796" s="37" t="s"/>
      <x:c r="Z3796" s="37" t="s"/>
      <x:c r="AA3796" s="37" t="s"/>
    </x:row>
    <x:row r="3797" spans="1:27">
      <x:c r="B3797" s="14" t="s">
        <x:v>1042</x:v>
      </x:c>
    </x:row>
    <x:row r="3798" spans="1:27">
      <x:c r="B3798" s="0" t="s">
        <x:v>2061</x:v>
      </x:c>
      <x:c r="C3798" s="0" t="s">
        <x:v>1044</x:v>
      </x:c>
      <x:c r="D3798" s="0" t="s">
        <x:v>2062</x:v>
      </x:c>
      <x:c r="E3798" s="43" t="n">
        <x:v>0.012</x:v>
      </x:c>
      <x:c r="F3798" s="0" t="s">
        <x:v>1046</x:v>
      </x:c>
      <x:c r="G3798" s="0" t="s">
        <x:v>1047</x:v>
      </x:c>
      <x:c r="H3798" s="44" t="n">
        <x:v>23.76</x:v>
      </x:c>
      <x:c r="I3798" s="0" t="s">
        <x:v>1048</x:v>
      </x:c>
      <x:c r="J3798" s="45">
        <x:f>ROUND(E3798/I3796* H3798,5)</x:f>
      </x:c>
      <x:c r="K3798" s="46" t="s"/>
    </x:row>
    <x:row r="3799" spans="1:27">
      <x:c r="B3799" s="0" t="s">
        <x:v>2063</x:v>
      </x:c>
      <x:c r="C3799" s="0" t="s">
        <x:v>1044</x:v>
      </x:c>
      <x:c r="D3799" s="0" t="s">
        <x:v>2064</x:v>
      </x:c>
      <x:c r="E3799" s="43" t="n">
        <x:v>0.012</x:v>
      </x:c>
      <x:c r="F3799" s="0" t="s">
        <x:v>1046</x:v>
      </x:c>
      <x:c r="G3799" s="0" t="s">
        <x:v>1047</x:v>
      </x:c>
      <x:c r="H3799" s="44" t="n">
        <x:v>27.71</x:v>
      </x:c>
      <x:c r="I3799" s="0" t="s">
        <x:v>1048</x:v>
      </x:c>
      <x:c r="J3799" s="45">
        <x:f>ROUND(E3799/I3796* H3799,5)</x:f>
      </x:c>
      <x:c r="K3799" s="46" t="s"/>
    </x:row>
    <x:row r="3800" spans="1:27">
      <x:c r="D3800" s="47" t="s">
        <x:v>1049</x:v>
      </x:c>
      <x:c r="E3800" s="46" t="s"/>
      <x:c r="H3800" s="46" t="s"/>
      <x:c r="K3800" s="44">
        <x:f>SUM(J3798:J3799)</x:f>
      </x:c>
    </x:row>
    <x:row r="3801" spans="1:27">
      <x:c r="B3801" s="14" t="s">
        <x:v>1054</x:v>
      </x:c>
      <x:c r="E3801" s="46" t="s"/>
      <x:c r="H3801" s="46" t="s"/>
      <x:c r="K3801" s="46" t="s"/>
    </x:row>
    <x:row r="3802" spans="1:27">
      <x:c r="B3802" s="0" t="s">
        <x:v>2160</x:v>
      </x:c>
      <x:c r="C3802" s="0" t="s">
        <x:v>50</x:v>
      </x:c>
      <x:c r="D3802" s="0" t="s">
        <x:v>2161</x:v>
      </x:c>
      <x:c r="E3802" s="43" t="n">
        <x:v>1.02</x:v>
      </x:c>
      <x:c r="G3802" s="0" t="s">
        <x:v>1047</x:v>
      </x:c>
      <x:c r="H3802" s="44" t="n">
        <x:v>1.32</x:v>
      </x:c>
      <x:c r="I3802" s="0" t="s">
        <x:v>1048</x:v>
      </x:c>
      <x:c r="J3802" s="45">
        <x:f>ROUND(E3802* H3802,5)</x:f>
      </x:c>
      <x:c r="K3802" s="46" t="s"/>
    </x:row>
    <x:row r="3803" spans="1:27">
      <x:c r="D3803" s="47" t="s">
        <x:v>1062</x:v>
      </x:c>
      <x:c r="E3803" s="46" t="s"/>
      <x:c r="H3803" s="46" t="s"/>
      <x:c r="K3803" s="44">
        <x:f>SUM(J3802:J3802)</x:f>
      </x:c>
    </x:row>
    <x:row r="3804" spans="1:27">
      <x:c r="E3804" s="46" t="s"/>
      <x:c r="H3804" s="46" t="s"/>
      <x:c r="K3804" s="46" t="s"/>
    </x:row>
    <x:row r="3805" spans="1:27">
      <x:c r="D3805" s="47" t="s">
        <x:v>1064</x:v>
      </x:c>
      <x:c r="E3805" s="46" t="s"/>
      <x:c r="H3805" s="46" t="n">
        <x:v>1.5</x:v>
      </x:c>
      <x:c r="I3805" s="0" t="s">
        <x:v>1065</x:v>
      </x:c>
      <x:c r="J3805" s="0">
        <x:f>ROUND(H3805/100*K3800,5)</x:f>
      </x:c>
      <x:c r="K3805" s="46" t="s"/>
    </x:row>
    <x:row r="3806" spans="1:27">
      <x:c r="D3806" s="47" t="s">
        <x:v>1063</x:v>
      </x:c>
      <x:c r="E3806" s="46" t="s"/>
      <x:c r="H3806" s="46" t="s"/>
      <x:c r="K3806" s="48">
        <x:f>SUM(J3797:J3805)</x:f>
      </x:c>
    </x:row>
    <x:row r="3807" spans="1:27">
      <x:c r="D3807" s="47" t="s">
        <x:v>1130</x:v>
      </x:c>
      <x:c r="E3807" s="46" t="s"/>
      <x:c r="H3807" s="46" t="n">
        <x:v>15.53</x:v>
      </x:c>
      <x:c r="I3807" s="0" t="s">
        <x:v>1065</x:v>
      </x:c>
      <x:c r="K3807" s="44">
        <x:f>ROUND(H3807/100*K3806,5)</x:f>
      </x:c>
    </x:row>
    <x:row r="3808" spans="1:27">
      <x:c r="D3808" s="47" t="s">
        <x:v>1066</x:v>
      </x:c>
      <x:c r="E3808" s="46" t="s"/>
      <x:c r="H3808" s="46" t="s"/>
      <x:c r="K3808" s="48">
        <x:f>SUM(K3806:K3807)</x:f>
      </x:c>
    </x:row>
    <x:row r="3810" spans="1:27" customFormat="1" ht="45" customHeight="1">
      <x:c r="A3810" s="36" t="s">
        <x:v>2162</x:v>
      </x:c>
      <x:c r="B3810" s="36" t="s">
        <x:v>814</x:v>
      </x:c>
      <x:c r="C3810" s="37" t="s">
        <x:v>50</x:v>
      </x:c>
      <x:c r="D3810" s="38" t="s">
        <x:v>815</x:v>
      </x:c>
      <x:c r="E3810" s="37" t="s"/>
      <x:c r="F3810" s="37" t="s"/>
      <x:c r="G3810" s="37" t="s"/>
      <x:c r="H3810" s="39" t="s">
        <x:v>1041</x:v>
      </x:c>
      <x:c r="I3810" s="40" t="n">
        <x:v>1</x:v>
      </x:c>
      <x:c r="J3810" s="41" t="s"/>
      <x:c r="K3810" s="42">
        <x:f>ROUND(K3822,2)</x:f>
      </x:c>
      <x:c r="L3810" s="37" t="s"/>
      <x:c r="M3810" s="37" t="s"/>
      <x:c r="N3810" s="37" t="s"/>
      <x:c r="O3810" s="37" t="s"/>
      <x:c r="P3810" s="37" t="s"/>
      <x:c r="Q3810" s="37" t="s"/>
      <x:c r="R3810" s="37" t="s"/>
      <x:c r="S3810" s="37" t="s"/>
      <x:c r="T3810" s="37" t="s"/>
      <x:c r="U3810" s="37" t="s"/>
      <x:c r="V3810" s="37" t="s"/>
      <x:c r="W3810" s="37" t="s"/>
      <x:c r="X3810" s="37" t="s"/>
      <x:c r="Y3810" s="37" t="s"/>
      <x:c r="Z3810" s="37" t="s"/>
      <x:c r="AA3810" s="37" t="s"/>
    </x:row>
    <x:row r="3811" spans="1:27">
      <x:c r="B3811" s="14" t="s">
        <x:v>1042</x:v>
      </x:c>
    </x:row>
    <x:row r="3812" spans="1:27">
      <x:c r="B3812" s="0" t="s">
        <x:v>2061</x:v>
      </x:c>
      <x:c r="C3812" s="0" t="s">
        <x:v>1044</x:v>
      </x:c>
      <x:c r="D3812" s="0" t="s">
        <x:v>2062</x:v>
      </x:c>
      <x:c r="E3812" s="43" t="n">
        <x:v>0.05</x:v>
      </x:c>
      <x:c r="F3812" s="0" t="s">
        <x:v>1046</x:v>
      </x:c>
      <x:c r="G3812" s="0" t="s">
        <x:v>1047</x:v>
      </x:c>
      <x:c r="H3812" s="44" t="n">
        <x:v>23.76</x:v>
      </x:c>
      <x:c r="I3812" s="0" t="s">
        <x:v>1048</x:v>
      </x:c>
      <x:c r="J3812" s="45">
        <x:f>ROUND(E3812/I3810* H3812,5)</x:f>
      </x:c>
      <x:c r="K3812" s="46" t="s"/>
    </x:row>
    <x:row r="3813" spans="1:27">
      <x:c r="B3813" s="0" t="s">
        <x:v>2063</x:v>
      </x:c>
      <x:c r="C3813" s="0" t="s">
        <x:v>1044</x:v>
      </x:c>
      <x:c r="D3813" s="0" t="s">
        <x:v>2064</x:v>
      </x:c>
      <x:c r="E3813" s="43" t="n">
        <x:v>0.05</x:v>
      </x:c>
      <x:c r="F3813" s="0" t="s">
        <x:v>1046</x:v>
      </x:c>
      <x:c r="G3813" s="0" t="s">
        <x:v>1047</x:v>
      </x:c>
      <x:c r="H3813" s="44" t="n">
        <x:v>27.71</x:v>
      </x:c>
      <x:c r="I3813" s="0" t="s">
        <x:v>1048</x:v>
      </x:c>
      <x:c r="J3813" s="45">
        <x:f>ROUND(E3813/I3810* H3813,5)</x:f>
      </x:c>
      <x:c r="K3813" s="46" t="s"/>
    </x:row>
    <x:row r="3814" spans="1:27">
      <x:c r="D3814" s="47" t="s">
        <x:v>1049</x:v>
      </x:c>
      <x:c r="E3814" s="46" t="s"/>
      <x:c r="H3814" s="46" t="s"/>
      <x:c r="K3814" s="44">
        <x:f>SUM(J3812:J3813)</x:f>
      </x:c>
    </x:row>
    <x:row r="3815" spans="1:27">
      <x:c r="B3815" s="14" t="s">
        <x:v>1054</x:v>
      </x:c>
      <x:c r="E3815" s="46" t="s"/>
      <x:c r="H3815" s="46" t="s"/>
      <x:c r="K3815" s="46" t="s"/>
    </x:row>
    <x:row r="3816" spans="1:27">
      <x:c r="B3816" s="0" t="s">
        <x:v>2163</x:v>
      </x:c>
      <x:c r="C3816" s="0" t="s">
        <x:v>50</x:v>
      </x:c>
      <x:c r="D3816" s="0" t="s">
        <x:v>2164</x:v>
      </x:c>
      <x:c r="E3816" s="43" t="n">
        <x:v>1.02</x:v>
      </x:c>
      <x:c r="G3816" s="0" t="s">
        <x:v>1047</x:v>
      </x:c>
      <x:c r="H3816" s="44" t="n">
        <x:v>11.26</x:v>
      </x:c>
      <x:c r="I3816" s="0" t="s">
        <x:v>1048</x:v>
      </x:c>
      <x:c r="J3816" s="45">
        <x:f>ROUND(E3816* H3816,5)</x:f>
      </x:c>
      <x:c r="K3816" s="46" t="s"/>
    </x:row>
    <x:row r="3817" spans="1:27">
      <x:c r="D3817" s="47" t="s">
        <x:v>1062</x:v>
      </x:c>
      <x:c r="E3817" s="46" t="s"/>
      <x:c r="H3817" s="46" t="s"/>
      <x:c r="K3817" s="44">
        <x:f>SUM(J3816:J3816)</x:f>
      </x:c>
    </x:row>
    <x:row r="3818" spans="1:27">
      <x:c r="E3818" s="46" t="s"/>
      <x:c r="H3818" s="46" t="s"/>
      <x:c r="K3818" s="46" t="s"/>
    </x:row>
    <x:row r="3819" spans="1:27">
      <x:c r="D3819" s="47" t="s">
        <x:v>1064</x:v>
      </x:c>
      <x:c r="E3819" s="46" t="s"/>
      <x:c r="H3819" s="46" t="n">
        <x:v>1.5</x:v>
      </x:c>
      <x:c r="I3819" s="0" t="s">
        <x:v>1065</x:v>
      </x:c>
      <x:c r="J3819" s="0">
        <x:f>ROUND(H3819/100*K3814,5)</x:f>
      </x:c>
      <x:c r="K3819" s="46" t="s"/>
    </x:row>
    <x:row r="3820" spans="1:27">
      <x:c r="D3820" s="47" t="s">
        <x:v>1063</x:v>
      </x:c>
      <x:c r="E3820" s="46" t="s"/>
      <x:c r="H3820" s="46" t="s"/>
      <x:c r="K3820" s="48">
        <x:f>SUM(J3811:J3819)</x:f>
      </x:c>
    </x:row>
    <x:row r="3821" spans="1:27">
      <x:c r="D3821" s="47" t="s">
        <x:v>1130</x:v>
      </x:c>
      <x:c r="E3821" s="46" t="s"/>
      <x:c r="H3821" s="46" t="n">
        <x:v>15.53</x:v>
      </x:c>
      <x:c r="I3821" s="0" t="s">
        <x:v>1065</x:v>
      </x:c>
      <x:c r="K3821" s="44">
        <x:f>ROUND(H3821/100*K3820,5)</x:f>
      </x:c>
    </x:row>
    <x:row r="3822" spans="1:27">
      <x:c r="D3822" s="47" t="s">
        <x:v>1066</x:v>
      </x:c>
      <x:c r="E3822" s="46" t="s"/>
      <x:c r="H3822" s="46" t="s"/>
      <x:c r="K3822" s="48">
        <x:f>SUM(K3820:K3821)</x:f>
      </x:c>
    </x:row>
    <x:row r="3824" spans="1:27" customFormat="1" ht="45" customHeight="1">
      <x:c r="A3824" s="36" t="s">
        <x:v>2165</x:v>
      </x:c>
      <x:c r="B3824" s="36" t="s">
        <x:v>810</x:v>
      </x:c>
      <x:c r="C3824" s="37" t="s">
        <x:v>50</x:v>
      </x:c>
      <x:c r="D3824" s="38" t="s">
        <x:v>811</x:v>
      </x:c>
      <x:c r="E3824" s="37" t="s"/>
      <x:c r="F3824" s="37" t="s"/>
      <x:c r="G3824" s="37" t="s"/>
      <x:c r="H3824" s="39" t="s">
        <x:v>1041</x:v>
      </x:c>
      <x:c r="I3824" s="40" t="n">
        <x:v>1</x:v>
      </x:c>
      <x:c r="J3824" s="41" t="s"/>
      <x:c r="K3824" s="42">
        <x:f>ROUND(K3836,2)</x:f>
      </x:c>
      <x:c r="L3824" s="37" t="s"/>
      <x:c r="M3824" s="37" t="s"/>
      <x:c r="N3824" s="37" t="s"/>
      <x:c r="O3824" s="37" t="s"/>
      <x:c r="P3824" s="37" t="s"/>
      <x:c r="Q3824" s="37" t="s"/>
      <x:c r="R3824" s="37" t="s"/>
      <x:c r="S3824" s="37" t="s"/>
      <x:c r="T3824" s="37" t="s"/>
      <x:c r="U3824" s="37" t="s"/>
      <x:c r="V3824" s="37" t="s"/>
      <x:c r="W3824" s="37" t="s"/>
      <x:c r="X3824" s="37" t="s"/>
      <x:c r="Y3824" s="37" t="s"/>
      <x:c r="Z3824" s="37" t="s"/>
      <x:c r="AA3824" s="37" t="s"/>
    </x:row>
    <x:row r="3825" spans="1:27">
      <x:c r="B3825" s="14" t="s">
        <x:v>1042</x:v>
      </x:c>
    </x:row>
    <x:row r="3826" spans="1:27">
      <x:c r="B3826" s="0" t="s">
        <x:v>2063</x:v>
      </x:c>
      <x:c r="C3826" s="0" t="s">
        <x:v>1044</x:v>
      </x:c>
      <x:c r="D3826" s="0" t="s">
        <x:v>2064</x:v>
      </x:c>
      <x:c r="E3826" s="43" t="n">
        <x:v>0.052</x:v>
      </x:c>
      <x:c r="F3826" s="0" t="s">
        <x:v>1046</x:v>
      </x:c>
      <x:c r="G3826" s="0" t="s">
        <x:v>1047</x:v>
      </x:c>
      <x:c r="H3826" s="44" t="n">
        <x:v>27.71</x:v>
      </x:c>
      <x:c r="I3826" s="0" t="s">
        <x:v>1048</x:v>
      </x:c>
      <x:c r="J3826" s="45">
        <x:f>ROUND(E3826/I3824* H3826,5)</x:f>
      </x:c>
      <x:c r="K3826" s="46" t="s"/>
    </x:row>
    <x:row r="3827" spans="1:27">
      <x:c r="B3827" s="0" t="s">
        <x:v>2061</x:v>
      </x:c>
      <x:c r="C3827" s="0" t="s">
        <x:v>1044</x:v>
      </x:c>
      <x:c r="D3827" s="0" t="s">
        <x:v>2062</x:v>
      </x:c>
      <x:c r="E3827" s="43" t="n">
        <x:v>0.052</x:v>
      </x:c>
      <x:c r="F3827" s="0" t="s">
        <x:v>1046</x:v>
      </x:c>
      <x:c r="G3827" s="0" t="s">
        <x:v>1047</x:v>
      </x:c>
      <x:c r="H3827" s="44" t="n">
        <x:v>23.76</x:v>
      </x:c>
      <x:c r="I3827" s="0" t="s">
        <x:v>1048</x:v>
      </x:c>
      <x:c r="J3827" s="45">
        <x:f>ROUND(E3827/I3824* H3827,5)</x:f>
      </x:c>
      <x:c r="K3827" s="46" t="s"/>
    </x:row>
    <x:row r="3828" spans="1:27">
      <x:c r="D3828" s="47" t="s">
        <x:v>1049</x:v>
      </x:c>
      <x:c r="E3828" s="46" t="s"/>
      <x:c r="H3828" s="46" t="s"/>
      <x:c r="K3828" s="44">
        <x:f>SUM(J3826:J3827)</x:f>
      </x:c>
    </x:row>
    <x:row r="3829" spans="1:27">
      <x:c r="B3829" s="14" t="s">
        <x:v>1054</x:v>
      </x:c>
      <x:c r="E3829" s="46" t="s"/>
      <x:c r="H3829" s="46" t="s"/>
      <x:c r="K3829" s="46" t="s"/>
    </x:row>
    <x:row r="3830" spans="1:27">
      <x:c r="B3830" s="0" t="s">
        <x:v>2166</x:v>
      </x:c>
      <x:c r="C3830" s="0" t="s">
        <x:v>50</x:v>
      </x:c>
      <x:c r="D3830" s="0" t="s">
        <x:v>2167</x:v>
      </x:c>
      <x:c r="E3830" s="43" t="n">
        <x:v>1.02</x:v>
      </x:c>
      <x:c r="G3830" s="0" t="s">
        <x:v>1047</x:v>
      </x:c>
      <x:c r="H3830" s="44" t="n">
        <x:v>25.14</x:v>
      </x:c>
      <x:c r="I3830" s="0" t="s">
        <x:v>1048</x:v>
      </x:c>
      <x:c r="J3830" s="45">
        <x:f>ROUND(E3830* H3830,5)</x:f>
      </x:c>
      <x:c r="K3830" s="46" t="s"/>
    </x:row>
    <x:row r="3831" spans="1:27">
      <x:c r="D3831" s="47" t="s">
        <x:v>1062</x:v>
      </x:c>
      <x:c r="E3831" s="46" t="s"/>
      <x:c r="H3831" s="46" t="s"/>
      <x:c r="K3831" s="44">
        <x:f>SUM(J3830:J3830)</x:f>
      </x:c>
    </x:row>
    <x:row r="3832" spans="1:27">
      <x:c r="E3832" s="46" t="s"/>
      <x:c r="H3832" s="46" t="s"/>
      <x:c r="K3832" s="46" t="s"/>
    </x:row>
    <x:row r="3833" spans="1:27">
      <x:c r="D3833" s="47" t="s">
        <x:v>1064</x:v>
      </x:c>
      <x:c r="E3833" s="46" t="s"/>
      <x:c r="H3833" s="46" t="n">
        <x:v>1.5</x:v>
      </x:c>
      <x:c r="I3833" s="0" t="s">
        <x:v>1065</x:v>
      </x:c>
      <x:c r="J3833" s="0">
        <x:f>ROUND(H3833/100*K3828,5)</x:f>
      </x:c>
      <x:c r="K3833" s="46" t="s"/>
    </x:row>
    <x:row r="3834" spans="1:27">
      <x:c r="D3834" s="47" t="s">
        <x:v>1063</x:v>
      </x:c>
      <x:c r="E3834" s="46" t="s"/>
      <x:c r="H3834" s="46" t="s"/>
      <x:c r="K3834" s="48">
        <x:f>SUM(J3825:J3833)</x:f>
      </x:c>
    </x:row>
    <x:row r="3835" spans="1:27">
      <x:c r="D3835" s="47" t="s">
        <x:v>1130</x:v>
      </x:c>
      <x:c r="E3835" s="46" t="s"/>
      <x:c r="H3835" s="46" t="n">
        <x:v>15.53</x:v>
      </x:c>
      <x:c r="I3835" s="0" t="s">
        <x:v>1065</x:v>
      </x:c>
      <x:c r="K3835" s="44">
        <x:f>ROUND(H3835/100*K3834,5)</x:f>
      </x:c>
    </x:row>
    <x:row r="3836" spans="1:27">
      <x:c r="D3836" s="47" t="s">
        <x:v>1066</x:v>
      </x:c>
      <x:c r="E3836" s="46" t="s"/>
      <x:c r="H3836" s="46" t="s"/>
      <x:c r="K3836" s="48">
        <x:f>SUM(K3834:K3835)</x:f>
      </x:c>
    </x:row>
    <x:row r="3838" spans="1:27" customFormat="1" ht="45" customHeight="1">
      <x:c r="A3838" s="36" t="s">
        <x:v>2168</x:v>
      </x:c>
      <x:c r="B3838" s="36" t="s">
        <x:v>808</x:v>
      </x:c>
      <x:c r="C3838" s="37" t="s">
        <x:v>50</x:v>
      </x:c>
      <x:c r="D3838" s="38" t="s">
        <x:v>809</x:v>
      </x:c>
      <x:c r="E3838" s="37" t="s"/>
      <x:c r="F3838" s="37" t="s"/>
      <x:c r="G3838" s="37" t="s"/>
      <x:c r="H3838" s="39" t="s">
        <x:v>1041</x:v>
      </x:c>
      <x:c r="I3838" s="40" t="n">
        <x:v>1</x:v>
      </x:c>
      <x:c r="J3838" s="41" t="s"/>
      <x:c r="K3838" s="42">
        <x:f>ROUND(K3850,2)</x:f>
      </x:c>
      <x:c r="L3838" s="37" t="s"/>
      <x:c r="M3838" s="37" t="s"/>
      <x:c r="N3838" s="37" t="s"/>
      <x:c r="O3838" s="37" t="s"/>
      <x:c r="P3838" s="37" t="s"/>
      <x:c r="Q3838" s="37" t="s"/>
      <x:c r="R3838" s="37" t="s"/>
      <x:c r="S3838" s="37" t="s"/>
      <x:c r="T3838" s="37" t="s"/>
      <x:c r="U3838" s="37" t="s"/>
      <x:c r="V3838" s="37" t="s"/>
      <x:c r="W3838" s="37" t="s"/>
      <x:c r="X3838" s="37" t="s"/>
      <x:c r="Y3838" s="37" t="s"/>
      <x:c r="Z3838" s="37" t="s"/>
      <x:c r="AA3838" s="37" t="s"/>
    </x:row>
    <x:row r="3839" spans="1:27">
      <x:c r="B3839" s="14" t="s">
        <x:v>1042</x:v>
      </x:c>
    </x:row>
    <x:row r="3840" spans="1:27">
      <x:c r="B3840" s="0" t="s">
        <x:v>2063</x:v>
      </x:c>
      <x:c r="C3840" s="0" t="s">
        <x:v>1044</x:v>
      </x:c>
      <x:c r="D3840" s="0" t="s">
        <x:v>2064</x:v>
      </x:c>
      <x:c r="E3840" s="43" t="n">
        <x:v>0.072</x:v>
      </x:c>
      <x:c r="F3840" s="0" t="s">
        <x:v>1046</x:v>
      </x:c>
      <x:c r="G3840" s="0" t="s">
        <x:v>1047</x:v>
      </x:c>
      <x:c r="H3840" s="44" t="n">
        <x:v>27.71</x:v>
      </x:c>
      <x:c r="I3840" s="0" t="s">
        <x:v>1048</x:v>
      </x:c>
      <x:c r="J3840" s="45">
        <x:f>ROUND(E3840/I3838* H3840,5)</x:f>
      </x:c>
      <x:c r="K3840" s="46" t="s"/>
    </x:row>
    <x:row r="3841" spans="1:27">
      <x:c r="B3841" s="0" t="s">
        <x:v>2061</x:v>
      </x:c>
      <x:c r="C3841" s="0" t="s">
        <x:v>1044</x:v>
      </x:c>
      <x:c r="D3841" s="0" t="s">
        <x:v>2062</x:v>
      </x:c>
      <x:c r="E3841" s="43" t="n">
        <x:v>0.072</x:v>
      </x:c>
      <x:c r="F3841" s="0" t="s">
        <x:v>1046</x:v>
      </x:c>
      <x:c r="G3841" s="0" t="s">
        <x:v>1047</x:v>
      </x:c>
      <x:c r="H3841" s="44" t="n">
        <x:v>23.76</x:v>
      </x:c>
      <x:c r="I3841" s="0" t="s">
        <x:v>1048</x:v>
      </x:c>
      <x:c r="J3841" s="45">
        <x:f>ROUND(E3841/I3838* H3841,5)</x:f>
      </x:c>
      <x:c r="K3841" s="46" t="s"/>
    </x:row>
    <x:row r="3842" spans="1:27">
      <x:c r="D3842" s="47" t="s">
        <x:v>1049</x:v>
      </x:c>
      <x:c r="E3842" s="46" t="s"/>
      <x:c r="H3842" s="46" t="s"/>
      <x:c r="K3842" s="44">
        <x:f>SUM(J3840:J3841)</x:f>
      </x:c>
    </x:row>
    <x:row r="3843" spans="1:27">
      <x:c r="B3843" s="14" t="s">
        <x:v>1054</x:v>
      </x:c>
      <x:c r="E3843" s="46" t="s"/>
      <x:c r="H3843" s="46" t="s"/>
      <x:c r="K3843" s="46" t="s"/>
    </x:row>
    <x:row r="3844" spans="1:27">
      <x:c r="B3844" s="0" t="s">
        <x:v>2169</x:v>
      </x:c>
      <x:c r="C3844" s="0" t="s">
        <x:v>50</x:v>
      </x:c>
      <x:c r="D3844" s="0" t="s">
        <x:v>2170</x:v>
      </x:c>
      <x:c r="E3844" s="43" t="n">
        <x:v>1.02</x:v>
      </x:c>
      <x:c r="G3844" s="0" t="s">
        <x:v>1047</x:v>
      </x:c>
      <x:c r="H3844" s="44" t="n">
        <x:v>35.62</x:v>
      </x:c>
      <x:c r="I3844" s="0" t="s">
        <x:v>1048</x:v>
      </x:c>
      <x:c r="J3844" s="45">
        <x:f>ROUND(E3844* H3844,5)</x:f>
      </x:c>
      <x:c r="K3844" s="46" t="s"/>
    </x:row>
    <x:row r="3845" spans="1:27">
      <x:c r="D3845" s="47" t="s">
        <x:v>1062</x:v>
      </x:c>
      <x:c r="E3845" s="46" t="s"/>
      <x:c r="H3845" s="46" t="s"/>
      <x:c r="K3845" s="44">
        <x:f>SUM(J3844:J3844)</x:f>
      </x:c>
    </x:row>
    <x:row r="3846" spans="1:27">
      <x:c r="E3846" s="46" t="s"/>
      <x:c r="H3846" s="46" t="s"/>
      <x:c r="K3846" s="46" t="s"/>
    </x:row>
    <x:row r="3847" spans="1:27">
      <x:c r="D3847" s="47" t="s">
        <x:v>1064</x:v>
      </x:c>
      <x:c r="E3847" s="46" t="s"/>
      <x:c r="H3847" s="46" t="n">
        <x:v>1.5</x:v>
      </x:c>
      <x:c r="I3847" s="0" t="s">
        <x:v>1065</x:v>
      </x:c>
      <x:c r="J3847" s="0">
        <x:f>ROUND(H3847/100*K3842,5)</x:f>
      </x:c>
      <x:c r="K3847" s="46" t="s"/>
    </x:row>
    <x:row r="3848" spans="1:27">
      <x:c r="D3848" s="47" t="s">
        <x:v>1063</x:v>
      </x:c>
      <x:c r="E3848" s="46" t="s"/>
      <x:c r="H3848" s="46" t="s"/>
      <x:c r="K3848" s="48">
        <x:f>SUM(J3839:J3847)</x:f>
      </x:c>
    </x:row>
    <x:row r="3849" spans="1:27">
      <x:c r="D3849" s="47" t="s">
        <x:v>1130</x:v>
      </x:c>
      <x:c r="E3849" s="46" t="s"/>
      <x:c r="H3849" s="46" t="n">
        <x:v>15.53</x:v>
      </x:c>
      <x:c r="I3849" s="0" t="s">
        <x:v>1065</x:v>
      </x:c>
      <x:c r="K3849" s="44">
        <x:f>ROUND(H3849/100*K3848,5)</x:f>
      </x:c>
    </x:row>
    <x:row r="3850" spans="1:27">
      <x:c r="D3850" s="47" t="s">
        <x:v>1066</x:v>
      </x:c>
      <x:c r="E3850" s="46" t="s"/>
      <x:c r="H3850" s="46" t="s"/>
      <x:c r="K3850" s="48">
        <x:f>SUM(K3848:K3849)</x:f>
      </x:c>
    </x:row>
    <x:row r="3852" spans="1:27" customFormat="1" ht="45" customHeight="1">
      <x:c r="A3852" s="36" t="s">
        <x:v>2171</x:v>
      </x:c>
      <x:c r="B3852" s="36" t="s">
        <x:v>824</x:v>
      </x:c>
      <x:c r="C3852" s="37" t="s">
        <x:v>50</x:v>
      </x:c>
      <x:c r="D3852" s="38" t="s">
        <x:v>825</x:v>
      </x:c>
      <x:c r="E3852" s="37" t="s"/>
      <x:c r="F3852" s="37" t="s"/>
      <x:c r="G3852" s="37" t="s"/>
      <x:c r="H3852" s="39" t="s">
        <x:v>1041</x:v>
      </x:c>
      <x:c r="I3852" s="40" t="n">
        <x:v>1</x:v>
      </x:c>
      <x:c r="J3852" s="41" t="s"/>
      <x:c r="K3852" s="42">
        <x:f>ROUND(K3864,2)</x:f>
      </x:c>
      <x:c r="L3852" s="37" t="s"/>
      <x:c r="M3852" s="37" t="s"/>
      <x:c r="N3852" s="37" t="s"/>
      <x:c r="O3852" s="37" t="s"/>
      <x:c r="P3852" s="37" t="s"/>
      <x:c r="Q3852" s="37" t="s"/>
      <x:c r="R3852" s="37" t="s"/>
      <x:c r="S3852" s="37" t="s"/>
      <x:c r="T3852" s="37" t="s"/>
      <x:c r="U3852" s="37" t="s"/>
      <x:c r="V3852" s="37" t="s"/>
      <x:c r="W3852" s="37" t="s"/>
      <x:c r="X3852" s="37" t="s"/>
      <x:c r="Y3852" s="37" t="s"/>
      <x:c r="Z3852" s="37" t="s"/>
      <x:c r="AA3852" s="37" t="s"/>
    </x:row>
    <x:row r="3853" spans="1:27">
      <x:c r="B3853" s="14" t="s">
        <x:v>1042</x:v>
      </x:c>
    </x:row>
    <x:row r="3854" spans="1:27">
      <x:c r="B3854" s="0" t="s">
        <x:v>2063</x:v>
      </x:c>
      <x:c r="C3854" s="0" t="s">
        <x:v>1044</x:v>
      </x:c>
      <x:c r="D3854" s="0" t="s">
        <x:v>2064</x:v>
      </x:c>
      <x:c r="E3854" s="43" t="n">
        <x:v>0.012</x:v>
      </x:c>
      <x:c r="F3854" s="0" t="s">
        <x:v>1046</x:v>
      </x:c>
      <x:c r="G3854" s="0" t="s">
        <x:v>1047</x:v>
      </x:c>
      <x:c r="H3854" s="44" t="n">
        <x:v>27.71</x:v>
      </x:c>
      <x:c r="I3854" s="0" t="s">
        <x:v>1048</x:v>
      </x:c>
      <x:c r="J3854" s="45">
        <x:f>ROUND(E3854/I3852* H3854,5)</x:f>
      </x:c>
      <x:c r="K3854" s="46" t="s"/>
    </x:row>
    <x:row r="3855" spans="1:27">
      <x:c r="B3855" s="0" t="s">
        <x:v>2061</x:v>
      </x:c>
      <x:c r="C3855" s="0" t="s">
        <x:v>1044</x:v>
      </x:c>
      <x:c r="D3855" s="0" t="s">
        <x:v>2062</x:v>
      </x:c>
      <x:c r="E3855" s="43" t="n">
        <x:v>0.012</x:v>
      </x:c>
      <x:c r="F3855" s="0" t="s">
        <x:v>1046</x:v>
      </x:c>
      <x:c r="G3855" s="0" t="s">
        <x:v>1047</x:v>
      </x:c>
      <x:c r="H3855" s="44" t="n">
        <x:v>23.76</x:v>
      </x:c>
      <x:c r="I3855" s="0" t="s">
        <x:v>1048</x:v>
      </x:c>
      <x:c r="J3855" s="45">
        <x:f>ROUND(E3855/I3852* H3855,5)</x:f>
      </x:c>
      <x:c r="K3855" s="46" t="s"/>
    </x:row>
    <x:row r="3856" spans="1:27">
      <x:c r="D3856" s="47" t="s">
        <x:v>1049</x:v>
      </x:c>
      <x:c r="E3856" s="46" t="s"/>
      <x:c r="H3856" s="46" t="s"/>
      <x:c r="K3856" s="44">
        <x:f>SUM(J3854:J3855)</x:f>
      </x:c>
    </x:row>
    <x:row r="3857" spans="1:27">
      <x:c r="B3857" s="14" t="s">
        <x:v>1054</x:v>
      </x:c>
      <x:c r="E3857" s="46" t="s"/>
      <x:c r="H3857" s="46" t="s"/>
      <x:c r="K3857" s="46" t="s"/>
    </x:row>
    <x:row r="3858" spans="1:27">
      <x:c r="B3858" s="0" t="s">
        <x:v>2172</x:v>
      </x:c>
      <x:c r="C3858" s="0" t="s">
        <x:v>50</x:v>
      </x:c>
      <x:c r="D3858" s="0" t="s">
        <x:v>2173</x:v>
      </x:c>
      <x:c r="E3858" s="43" t="n">
        <x:v>1.02</x:v>
      </x:c>
      <x:c r="G3858" s="0" t="s">
        <x:v>1047</x:v>
      </x:c>
      <x:c r="H3858" s="44" t="n">
        <x:v>2.93</x:v>
      </x:c>
      <x:c r="I3858" s="0" t="s">
        <x:v>1048</x:v>
      </x:c>
      <x:c r="J3858" s="45">
        <x:f>ROUND(E3858* H3858,5)</x:f>
      </x:c>
      <x:c r="K3858" s="46" t="s"/>
    </x:row>
    <x:row r="3859" spans="1:27">
      <x:c r="D3859" s="47" t="s">
        <x:v>1062</x:v>
      </x:c>
      <x:c r="E3859" s="46" t="s"/>
      <x:c r="H3859" s="46" t="s"/>
      <x:c r="K3859" s="44">
        <x:f>SUM(J3858:J3858)</x:f>
      </x:c>
    </x:row>
    <x:row r="3860" spans="1:27">
      <x:c r="E3860" s="46" t="s"/>
      <x:c r="H3860" s="46" t="s"/>
      <x:c r="K3860" s="46" t="s"/>
    </x:row>
    <x:row r="3861" spans="1:27">
      <x:c r="D3861" s="47" t="s">
        <x:v>1064</x:v>
      </x:c>
      <x:c r="E3861" s="46" t="s"/>
      <x:c r="H3861" s="46" t="n">
        <x:v>1.5</x:v>
      </x:c>
      <x:c r="I3861" s="0" t="s">
        <x:v>1065</x:v>
      </x:c>
      <x:c r="J3861" s="0">
        <x:f>ROUND(H3861/100*K3856,5)</x:f>
      </x:c>
      <x:c r="K3861" s="46" t="s"/>
    </x:row>
    <x:row r="3862" spans="1:27">
      <x:c r="D3862" s="47" t="s">
        <x:v>1063</x:v>
      </x:c>
      <x:c r="E3862" s="46" t="s"/>
      <x:c r="H3862" s="46" t="s"/>
      <x:c r="K3862" s="48">
        <x:f>SUM(J3853:J3861)</x:f>
      </x:c>
    </x:row>
    <x:row r="3863" spans="1:27">
      <x:c r="D3863" s="47" t="s">
        <x:v>1130</x:v>
      </x:c>
      <x:c r="E3863" s="46" t="s"/>
      <x:c r="H3863" s="46" t="n">
        <x:v>15.53</x:v>
      </x:c>
      <x:c r="I3863" s="0" t="s">
        <x:v>1065</x:v>
      </x:c>
      <x:c r="K3863" s="44">
        <x:f>ROUND(H3863/100*K3862,5)</x:f>
      </x:c>
    </x:row>
    <x:row r="3864" spans="1:27">
      <x:c r="D3864" s="47" t="s">
        <x:v>1066</x:v>
      </x:c>
      <x:c r="E3864" s="46" t="s"/>
      <x:c r="H3864" s="46" t="s"/>
      <x:c r="K3864" s="48">
        <x:f>SUM(K3862:K3863)</x:f>
      </x:c>
    </x:row>
    <x:row r="3866" spans="1:27" customFormat="1" ht="45" customHeight="1">
      <x:c r="A3866" s="36" t="s">
        <x:v>2174</x:v>
      </x:c>
      <x:c r="B3866" s="36" t="s">
        <x:v>822</x:v>
      </x:c>
      <x:c r="C3866" s="37" t="s">
        <x:v>50</x:v>
      </x:c>
      <x:c r="D3866" s="38" t="s">
        <x:v>823</x:v>
      </x:c>
      <x:c r="E3866" s="37" t="s"/>
      <x:c r="F3866" s="37" t="s"/>
      <x:c r="G3866" s="37" t="s"/>
      <x:c r="H3866" s="39" t="s">
        <x:v>1041</x:v>
      </x:c>
      <x:c r="I3866" s="40" t="n">
        <x:v>1</x:v>
      </x:c>
      <x:c r="J3866" s="41" t="s"/>
      <x:c r="K3866" s="42">
        <x:f>ROUND(K3878,2)</x:f>
      </x:c>
      <x:c r="L3866" s="37" t="s"/>
      <x:c r="M3866" s="37" t="s"/>
      <x:c r="N3866" s="37" t="s"/>
      <x:c r="O3866" s="37" t="s"/>
      <x:c r="P3866" s="37" t="s"/>
      <x:c r="Q3866" s="37" t="s"/>
      <x:c r="R3866" s="37" t="s"/>
      <x:c r="S3866" s="37" t="s"/>
      <x:c r="T3866" s="37" t="s"/>
      <x:c r="U3866" s="37" t="s"/>
      <x:c r="V3866" s="37" t="s"/>
      <x:c r="W3866" s="37" t="s"/>
      <x:c r="X3866" s="37" t="s"/>
      <x:c r="Y3866" s="37" t="s"/>
      <x:c r="Z3866" s="37" t="s"/>
      <x:c r="AA3866" s="37" t="s"/>
    </x:row>
    <x:row r="3867" spans="1:27">
      <x:c r="B3867" s="14" t="s">
        <x:v>1042</x:v>
      </x:c>
    </x:row>
    <x:row r="3868" spans="1:27">
      <x:c r="B3868" s="0" t="s">
        <x:v>2063</x:v>
      </x:c>
      <x:c r="C3868" s="0" t="s">
        <x:v>1044</x:v>
      </x:c>
      <x:c r="D3868" s="0" t="s">
        <x:v>2064</x:v>
      </x:c>
      <x:c r="E3868" s="43" t="n">
        <x:v>0.032</x:v>
      </x:c>
      <x:c r="F3868" s="0" t="s">
        <x:v>1046</x:v>
      </x:c>
      <x:c r="G3868" s="0" t="s">
        <x:v>1047</x:v>
      </x:c>
      <x:c r="H3868" s="44" t="n">
        <x:v>27.71</x:v>
      </x:c>
      <x:c r="I3868" s="0" t="s">
        <x:v>1048</x:v>
      </x:c>
      <x:c r="J3868" s="45">
        <x:f>ROUND(E3868/I3866* H3868,5)</x:f>
      </x:c>
      <x:c r="K3868" s="46" t="s"/>
    </x:row>
    <x:row r="3869" spans="1:27">
      <x:c r="B3869" s="0" t="s">
        <x:v>2061</x:v>
      </x:c>
      <x:c r="C3869" s="0" t="s">
        <x:v>1044</x:v>
      </x:c>
      <x:c r="D3869" s="0" t="s">
        <x:v>2062</x:v>
      </x:c>
      <x:c r="E3869" s="43" t="n">
        <x:v>0.032</x:v>
      </x:c>
      <x:c r="F3869" s="0" t="s">
        <x:v>1046</x:v>
      </x:c>
      <x:c r="G3869" s="0" t="s">
        <x:v>1047</x:v>
      </x:c>
      <x:c r="H3869" s="44" t="n">
        <x:v>23.76</x:v>
      </x:c>
      <x:c r="I3869" s="0" t="s">
        <x:v>1048</x:v>
      </x:c>
      <x:c r="J3869" s="45">
        <x:f>ROUND(E3869/I3866* H3869,5)</x:f>
      </x:c>
      <x:c r="K3869" s="46" t="s"/>
    </x:row>
    <x:row r="3870" spans="1:27">
      <x:c r="D3870" s="47" t="s">
        <x:v>1049</x:v>
      </x:c>
      <x:c r="E3870" s="46" t="s"/>
      <x:c r="H3870" s="46" t="s"/>
      <x:c r="K3870" s="44">
        <x:f>SUM(J3868:J3869)</x:f>
      </x:c>
    </x:row>
    <x:row r="3871" spans="1:27">
      <x:c r="B3871" s="14" t="s">
        <x:v>1054</x:v>
      </x:c>
      <x:c r="E3871" s="46" t="s"/>
      <x:c r="H3871" s="46" t="s"/>
      <x:c r="K3871" s="46" t="s"/>
    </x:row>
    <x:row r="3872" spans="1:27">
      <x:c r="B3872" s="0" t="s">
        <x:v>2175</x:v>
      </x:c>
      <x:c r="C3872" s="0" t="s">
        <x:v>50</x:v>
      </x:c>
      <x:c r="D3872" s="0" t="s">
        <x:v>2176</x:v>
      </x:c>
      <x:c r="E3872" s="43" t="n">
        <x:v>1.02</x:v>
      </x:c>
      <x:c r="G3872" s="0" t="s">
        <x:v>1047</x:v>
      </x:c>
      <x:c r="H3872" s="44" t="n">
        <x:v>4.11</x:v>
      </x:c>
      <x:c r="I3872" s="0" t="s">
        <x:v>1048</x:v>
      </x:c>
      <x:c r="J3872" s="45">
        <x:f>ROUND(E3872* H3872,5)</x:f>
      </x:c>
      <x:c r="K3872" s="46" t="s"/>
    </x:row>
    <x:row r="3873" spans="1:27">
      <x:c r="D3873" s="47" t="s">
        <x:v>1062</x:v>
      </x:c>
      <x:c r="E3873" s="46" t="s"/>
      <x:c r="H3873" s="46" t="s"/>
      <x:c r="K3873" s="44">
        <x:f>SUM(J3872:J3872)</x:f>
      </x:c>
    </x:row>
    <x:row r="3874" spans="1:27">
      <x:c r="E3874" s="46" t="s"/>
      <x:c r="H3874" s="46" t="s"/>
      <x:c r="K3874" s="46" t="s"/>
    </x:row>
    <x:row r="3875" spans="1:27">
      <x:c r="D3875" s="47" t="s">
        <x:v>1064</x:v>
      </x:c>
      <x:c r="E3875" s="46" t="s"/>
      <x:c r="H3875" s="46" t="n">
        <x:v>1.5</x:v>
      </x:c>
      <x:c r="I3875" s="0" t="s">
        <x:v>1065</x:v>
      </x:c>
      <x:c r="J3875" s="0">
        <x:f>ROUND(H3875/100*K3870,5)</x:f>
      </x:c>
      <x:c r="K3875" s="46" t="s"/>
    </x:row>
    <x:row r="3876" spans="1:27">
      <x:c r="D3876" s="47" t="s">
        <x:v>1063</x:v>
      </x:c>
      <x:c r="E3876" s="46" t="s"/>
      <x:c r="H3876" s="46" t="s"/>
      <x:c r="K3876" s="48">
        <x:f>SUM(J3867:J3875)</x:f>
      </x:c>
    </x:row>
    <x:row r="3877" spans="1:27">
      <x:c r="D3877" s="47" t="s">
        <x:v>1130</x:v>
      </x:c>
      <x:c r="E3877" s="46" t="s"/>
      <x:c r="H3877" s="46" t="n">
        <x:v>15.53</x:v>
      </x:c>
      <x:c r="I3877" s="0" t="s">
        <x:v>1065</x:v>
      </x:c>
      <x:c r="K3877" s="44">
        <x:f>ROUND(H3877/100*K3876,5)</x:f>
      </x:c>
    </x:row>
    <x:row r="3878" spans="1:27">
      <x:c r="D3878" s="47" t="s">
        <x:v>1066</x:v>
      </x:c>
      <x:c r="E3878" s="46" t="s"/>
      <x:c r="H3878" s="46" t="s"/>
      <x:c r="K3878" s="48">
        <x:f>SUM(K3876:K3877)</x:f>
      </x:c>
    </x:row>
    <x:row r="3880" spans="1:27" customFormat="1" ht="45" customHeight="1">
      <x:c r="A3880" s="36" t="s">
        <x:v>2177</x:v>
      </x:c>
      <x:c r="B3880" s="36" t="s">
        <x:v>820</x:v>
      </x:c>
      <x:c r="C3880" s="37" t="s">
        <x:v>50</x:v>
      </x:c>
      <x:c r="D3880" s="38" t="s">
        <x:v>821</x:v>
      </x:c>
      <x:c r="E3880" s="37" t="s"/>
      <x:c r="F3880" s="37" t="s"/>
      <x:c r="G3880" s="37" t="s"/>
      <x:c r="H3880" s="39" t="s">
        <x:v>1041</x:v>
      </x:c>
      <x:c r="I3880" s="40" t="n">
        <x:v>1</x:v>
      </x:c>
      <x:c r="J3880" s="41" t="s"/>
      <x:c r="K3880" s="42">
        <x:f>ROUND(K3892,2)</x:f>
      </x:c>
      <x:c r="L3880" s="37" t="s"/>
      <x:c r="M3880" s="37" t="s"/>
      <x:c r="N3880" s="37" t="s"/>
      <x:c r="O3880" s="37" t="s"/>
      <x:c r="P3880" s="37" t="s"/>
      <x:c r="Q3880" s="37" t="s"/>
      <x:c r="R3880" s="37" t="s"/>
      <x:c r="S3880" s="37" t="s"/>
      <x:c r="T3880" s="37" t="s"/>
      <x:c r="U3880" s="37" t="s"/>
      <x:c r="V3880" s="37" t="s"/>
      <x:c r="W3880" s="37" t="s"/>
      <x:c r="X3880" s="37" t="s"/>
      <x:c r="Y3880" s="37" t="s"/>
      <x:c r="Z3880" s="37" t="s"/>
      <x:c r="AA3880" s="37" t="s"/>
    </x:row>
    <x:row r="3881" spans="1:27">
      <x:c r="B3881" s="14" t="s">
        <x:v>1042</x:v>
      </x:c>
    </x:row>
    <x:row r="3882" spans="1:27">
      <x:c r="B3882" s="0" t="s">
        <x:v>2063</x:v>
      </x:c>
      <x:c r="C3882" s="0" t="s">
        <x:v>1044</x:v>
      </x:c>
      <x:c r="D3882" s="0" t="s">
        <x:v>2064</x:v>
      </x:c>
      <x:c r="E3882" s="43" t="n">
        <x:v>0.032</x:v>
      </x:c>
      <x:c r="F3882" s="0" t="s">
        <x:v>1046</x:v>
      </x:c>
      <x:c r="G3882" s="0" t="s">
        <x:v>1047</x:v>
      </x:c>
      <x:c r="H3882" s="44" t="n">
        <x:v>27.71</x:v>
      </x:c>
      <x:c r="I3882" s="0" t="s">
        <x:v>1048</x:v>
      </x:c>
      <x:c r="J3882" s="45">
        <x:f>ROUND(E3882/I3880* H3882,5)</x:f>
      </x:c>
      <x:c r="K3882" s="46" t="s"/>
    </x:row>
    <x:row r="3883" spans="1:27">
      <x:c r="B3883" s="0" t="s">
        <x:v>2061</x:v>
      </x:c>
      <x:c r="C3883" s="0" t="s">
        <x:v>1044</x:v>
      </x:c>
      <x:c r="D3883" s="0" t="s">
        <x:v>2062</x:v>
      </x:c>
      <x:c r="E3883" s="43" t="n">
        <x:v>0.032</x:v>
      </x:c>
      <x:c r="F3883" s="0" t="s">
        <x:v>1046</x:v>
      </x:c>
      <x:c r="G3883" s="0" t="s">
        <x:v>1047</x:v>
      </x:c>
      <x:c r="H3883" s="44" t="n">
        <x:v>23.76</x:v>
      </x:c>
      <x:c r="I3883" s="0" t="s">
        <x:v>1048</x:v>
      </x:c>
      <x:c r="J3883" s="45">
        <x:f>ROUND(E3883/I3880* H3883,5)</x:f>
      </x:c>
      <x:c r="K3883" s="46" t="s"/>
    </x:row>
    <x:row r="3884" spans="1:27">
      <x:c r="D3884" s="47" t="s">
        <x:v>1049</x:v>
      </x:c>
      <x:c r="E3884" s="46" t="s"/>
      <x:c r="H3884" s="46" t="s"/>
      <x:c r="K3884" s="44">
        <x:f>SUM(J3882:J3883)</x:f>
      </x:c>
    </x:row>
    <x:row r="3885" spans="1:27">
      <x:c r="B3885" s="14" t="s">
        <x:v>1054</x:v>
      </x:c>
      <x:c r="E3885" s="46" t="s"/>
      <x:c r="H3885" s="46" t="s"/>
      <x:c r="K3885" s="46" t="s"/>
    </x:row>
    <x:row r="3886" spans="1:27">
      <x:c r="B3886" s="0" t="s">
        <x:v>2178</x:v>
      </x:c>
      <x:c r="C3886" s="0" t="s">
        <x:v>50</x:v>
      </x:c>
      <x:c r="D3886" s="0" t="s">
        <x:v>2179</x:v>
      </x:c>
      <x:c r="E3886" s="43" t="n">
        <x:v>1.02</x:v>
      </x:c>
      <x:c r="G3886" s="0" t="s">
        <x:v>1047</x:v>
      </x:c>
      <x:c r="H3886" s="44" t="n">
        <x:v>6.14</x:v>
      </x:c>
      <x:c r="I3886" s="0" t="s">
        <x:v>1048</x:v>
      </x:c>
      <x:c r="J3886" s="45">
        <x:f>ROUND(E3886* H3886,5)</x:f>
      </x:c>
      <x:c r="K3886" s="46" t="s"/>
    </x:row>
    <x:row r="3887" spans="1:27">
      <x:c r="D3887" s="47" t="s">
        <x:v>1062</x:v>
      </x:c>
      <x:c r="E3887" s="46" t="s"/>
      <x:c r="H3887" s="46" t="s"/>
      <x:c r="K3887" s="44">
        <x:f>SUM(J3886:J3886)</x:f>
      </x:c>
    </x:row>
    <x:row r="3888" spans="1:27">
      <x:c r="E3888" s="46" t="s"/>
      <x:c r="H3888" s="46" t="s"/>
      <x:c r="K3888" s="46" t="s"/>
    </x:row>
    <x:row r="3889" spans="1:27">
      <x:c r="D3889" s="47" t="s">
        <x:v>1064</x:v>
      </x:c>
      <x:c r="E3889" s="46" t="s"/>
      <x:c r="H3889" s="46" t="n">
        <x:v>1.5</x:v>
      </x:c>
      <x:c r="I3889" s="0" t="s">
        <x:v>1065</x:v>
      </x:c>
      <x:c r="J3889" s="0">
        <x:f>ROUND(H3889/100*K3884,5)</x:f>
      </x:c>
      <x:c r="K3889" s="46" t="s"/>
    </x:row>
    <x:row r="3890" spans="1:27">
      <x:c r="D3890" s="47" t="s">
        <x:v>1063</x:v>
      </x:c>
      <x:c r="E3890" s="46" t="s"/>
      <x:c r="H3890" s="46" t="s"/>
      <x:c r="K3890" s="48">
        <x:f>SUM(J3881:J3889)</x:f>
      </x:c>
    </x:row>
    <x:row r="3891" spans="1:27">
      <x:c r="D3891" s="47" t="s">
        <x:v>1130</x:v>
      </x:c>
      <x:c r="E3891" s="46" t="s"/>
      <x:c r="H3891" s="46" t="n">
        <x:v>15.53</x:v>
      </x:c>
      <x:c r="I3891" s="0" t="s">
        <x:v>1065</x:v>
      </x:c>
      <x:c r="K3891" s="44">
        <x:f>ROUND(H3891/100*K3890,5)</x:f>
      </x:c>
    </x:row>
    <x:row r="3892" spans="1:27">
      <x:c r="D3892" s="47" t="s">
        <x:v>1066</x:v>
      </x:c>
      <x:c r="E3892" s="46" t="s"/>
      <x:c r="H3892" s="46" t="s"/>
      <x:c r="K3892" s="48">
        <x:f>SUM(K3890:K3891)</x:f>
      </x:c>
    </x:row>
    <x:row r="3894" spans="1:27" customFormat="1" ht="45" customHeight="1">
      <x:c r="A3894" s="36" t="s">
        <x:v>2180</x:v>
      </x:c>
      <x:c r="B3894" s="36" t="s">
        <x:v>818</x:v>
      </x:c>
      <x:c r="C3894" s="37" t="s">
        <x:v>50</x:v>
      </x:c>
      <x:c r="D3894" s="38" t="s">
        <x:v>819</x:v>
      </x:c>
      <x:c r="E3894" s="37" t="s"/>
      <x:c r="F3894" s="37" t="s"/>
      <x:c r="G3894" s="37" t="s"/>
      <x:c r="H3894" s="39" t="s">
        <x:v>1041</x:v>
      </x:c>
      <x:c r="I3894" s="40" t="n">
        <x:v>1</x:v>
      </x:c>
      <x:c r="J3894" s="41" t="s"/>
      <x:c r="K3894" s="42">
        <x:f>ROUND(K3906,2)</x:f>
      </x:c>
      <x:c r="L3894" s="37" t="s"/>
      <x:c r="M3894" s="37" t="s"/>
      <x:c r="N3894" s="37" t="s"/>
      <x:c r="O3894" s="37" t="s"/>
      <x:c r="P3894" s="37" t="s"/>
      <x:c r="Q3894" s="37" t="s"/>
      <x:c r="R3894" s="37" t="s"/>
      <x:c r="S3894" s="37" t="s"/>
      <x:c r="T3894" s="37" t="s"/>
      <x:c r="U3894" s="37" t="s"/>
      <x:c r="V3894" s="37" t="s"/>
      <x:c r="W3894" s="37" t="s"/>
      <x:c r="X3894" s="37" t="s"/>
      <x:c r="Y3894" s="37" t="s"/>
      <x:c r="Z3894" s="37" t="s"/>
      <x:c r="AA3894" s="37" t="s"/>
    </x:row>
    <x:row r="3895" spans="1:27">
      <x:c r="B3895" s="14" t="s">
        <x:v>1042</x:v>
      </x:c>
    </x:row>
    <x:row r="3896" spans="1:27">
      <x:c r="B3896" s="0" t="s">
        <x:v>2063</x:v>
      </x:c>
      <x:c r="C3896" s="0" t="s">
        <x:v>1044</x:v>
      </x:c>
      <x:c r="D3896" s="0" t="s">
        <x:v>2064</x:v>
      </x:c>
      <x:c r="E3896" s="43" t="n">
        <x:v>0.04</x:v>
      </x:c>
      <x:c r="F3896" s="0" t="s">
        <x:v>1046</x:v>
      </x:c>
      <x:c r="G3896" s="0" t="s">
        <x:v>1047</x:v>
      </x:c>
      <x:c r="H3896" s="44" t="n">
        <x:v>27.71</x:v>
      </x:c>
      <x:c r="I3896" s="0" t="s">
        <x:v>1048</x:v>
      </x:c>
      <x:c r="J3896" s="45">
        <x:f>ROUND(E3896/I3894* H3896,5)</x:f>
      </x:c>
      <x:c r="K3896" s="46" t="s"/>
    </x:row>
    <x:row r="3897" spans="1:27">
      <x:c r="B3897" s="0" t="s">
        <x:v>2061</x:v>
      </x:c>
      <x:c r="C3897" s="0" t="s">
        <x:v>1044</x:v>
      </x:c>
      <x:c r="D3897" s="0" t="s">
        <x:v>2062</x:v>
      </x:c>
      <x:c r="E3897" s="43" t="n">
        <x:v>0.04</x:v>
      </x:c>
      <x:c r="F3897" s="0" t="s">
        <x:v>1046</x:v>
      </x:c>
      <x:c r="G3897" s="0" t="s">
        <x:v>1047</x:v>
      </x:c>
      <x:c r="H3897" s="44" t="n">
        <x:v>23.76</x:v>
      </x:c>
      <x:c r="I3897" s="0" t="s">
        <x:v>1048</x:v>
      </x:c>
      <x:c r="J3897" s="45">
        <x:f>ROUND(E3897/I3894* H3897,5)</x:f>
      </x:c>
      <x:c r="K3897" s="46" t="s"/>
    </x:row>
    <x:row r="3898" spans="1:27">
      <x:c r="D3898" s="47" t="s">
        <x:v>1049</x:v>
      </x:c>
      <x:c r="E3898" s="46" t="s"/>
      <x:c r="H3898" s="46" t="s"/>
      <x:c r="K3898" s="44">
        <x:f>SUM(J3896:J3897)</x:f>
      </x:c>
    </x:row>
    <x:row r="3899" spans="1:27">
      <x:c r="B3899" s="14" t="s">
        <x:v>1054</x:v>
      </x:c>
      <x:c r="E3899" s="46" t="s"/>
      <x:c r="H3899" s="46" t="s"/>
      <x:c r="K3899" s="46" t="s"/>
    </x:row>
    <x:row r="3900" spans="1:27">
      <x:c r="B3900" s="0" t="s">
        <x:v>2181</x:v>
      </x:c>
      <x:c r="C3900" s="0" t="s">
        <x:v>50</x:v>
      </x:c>
      <x:c r="D3900" s="0" t="s">
        <x:v>2182</x:v>
      </x:c>
      <x:c r="E3900" s="43" t="n">
        <x:v>1.02</x:v>
      </x:c>
      <x:c r="G3900" s="0" t="s">
        <x:v>1047</x:v>
      </x:c>
      <x:c r="H3900" s="44" t="n">
        <x:v>9.26</x:v>
      </x:c>
      <x:c r="I3900" s="0" t="s">
        <x:v>1048</x:v>
      </x:c>
      <x:c r="J3900" s="45">
        <x:f>ROUND(E3900* H3900,5)</x:f>
      </x:c>
      <x:c r="K3900" s="46" t="s"/>
    </x:row>
    <x:row r="3901" spans="1:27">
      <x:c r="D3901" s="47" t="s">
        <x:v>1062</x:v>
      </x:c>
      <x:c r="E3901" s="46" t="s"/>
      <x:c r="H3901" s="46" t="s"/>
      <x:c r="K3901" s="44">
        <x:f>SUM(J3900:J3900)</x:f>
      </x:c>
    </x:row>
    <x:row r="3902" spans="1:27">
      <x:c r="E3902" s="46" t="s"/>
      <x:c r="H3902" s="46" t="s"/>
      <x:c r="K3902" s="46" t="s"/>
    </x:row>
    <x:row r="3903" spans="1:27">
      <x:c r="D3903" s="47" t="s">
        <x:v>1064</x:v>
      </x:c>
      <x:c r="E3903" s="46" t="s"/>
      <x:c r="H3903" s="46" t="n">
        <x:v>1.5</x:v>
      </x:c>
      <x:c r="I3903" s="0" t="s">
        <x:v>1065</x:v>
      </x:c>
      <x:c r="J3903" s="0">
        <x:f>ROUND(H3903/100*K3898,5)</x:f>
      </x:c>
      <x:c r="K3903" s="46" t="s"/>
    </x:row>
    <x:row r="3904" spans="1:27">
      <x:c r="D3904" s="47" t="s">
        <x:v>1063</x:v>
      </x:c>
      <x:c r="E3904" s="46" t="s"/>
      <x:c r="H3904" s="46" t="s"/>
      <x:c r="K3904" s="48">
        <x:f>SUM(J3895:J3903)</x:f>
      </x:c>
    </x:row>
    <x:row r="3905" spans="1:27">
      <x:c r="D3905" s="47" t="s">
        <x:v>1130</x:v>
      </x:c>
      <x:c r="E3905" s="46" t="s"/>
      <x:c r="H3905" s="46" t="n">
        <x:v>15.53</x:v>
      </x:c>
      <x:c r="I3905" s="0" t="s">
        <x:v>1065</x:v>
      </x:c>
      <x:c r="K3905" s="44">
        <x:f>ROUND(H3905/100*K3904,5)</x:f>
      </x:c>
    </x:row>
    <x:row r="3906" spans="1:27">
      <x:c r="D3906" s="47" t="s">
        <x:v>1066</x:v>
      </x:c>
      <x:c r="E3906" s="46" t="s"/>
      <x:c r="H3906" s="46" t="s"/>
      <x:c r="K3906" s="48">
        <x:f>SUM(K3904:K3905)</x:f>
      </x:c>
    </x:row>
    <x:row r="3908" spans="1:27" customFormat="1" ht="45" customHeight="1">
      <x:c r="A3908" s="36" t="s">
        <x:v>2183</x:v>
      </x:c>
      <x:c r="B3908" s="36" t="s">
        <x:v>832</x:v>
      </x:c>
      <x:c r="C3908" s="37" t="s">
        <x:v>50</x:v>
      </x:c>
      <x:c r="D3908" s="38" t="s">
        <x:v>833</x:v>
      </x:c>
      <x:c r="E3908" s="37" t="s"/>
      <x:c r="F3908" s="37" t="s"/>
      <x:c r="G3908" s="37" t="s"/>
      <x:c r="H3908" s="39" t="s">
        <x:v>1041</x:v>
      </x:c>
      <x:c r="I3908" s="40" t="n">
        <x:v>1</x:v>
      </x:c>
      <x:c r="J3908" s="41" t="s"/>
      <x:c r="K3908" s="42">
        <x:f>ROUND(K3920,2)</x:f>
      </x:c>
      <x:c r="L3908" s="37" t="s"/>
      <x:c r="M3908" s="37" t="s"/>
      <x:c r="N3908" s="37" t="s"/>
      <x:c r="O3908" s="37" t="s"/>
      <x:c r="P3908" s="37" t="s"/>
      <x:c r="Q3908" s="37" t="s"/>
      <x:c r="R3908" s="37" t="s"/>
      <x:c r="S3908" s="37" t="s"/>
      <x:c r="T3908" s="37" t="s"/>
      <x:c r="U3908" s="37" t="s"/>
      <x:c r="V3908" s="37" t="s"/>
      <x:c r="W3908" s="37" t="s"/>
      <x:c r="X3908" s="37" t="s"/>
      <x:c r="Y3908" s="37" t="s"/>
      <x:c r="Z3908" s="37" t="s"/>
      <x:c r="AA3908" s="37" t="s"/>
    </x:row>
    <x:row r="3909" spans="1:27">
      <x:c r="B3909" s="14" t="s">
        <x:v>1042</x:v>
      </x:c>
    </x:row>
    <x:row r="3910" spans="1:27">
      <x:c r="B3910" s="0" t="s">
        <x:v>2061</x:v>
      </x:c>
      <x:c r="C3910" s="0" t="s">
        <x:v>1044</x:v>
      </x:c>
      <x:c r="D3910" s="0" t="s">
        <x:v>2062</x:v>
      </x:c>
      <x:c r="E3910" s="43" t="n">
        <x:v>0.015</x:v>
      </x:c>
      <x:c r="F3910" s="0" t="s">
        <x:v>1046</x:v>
      </x:c>
      <x:c r="G3910" s="0" t="s">
        <x:v>1047</x:v>
      </x:c>
      <x:c r="H3910" s="44" t="n">
        <x:v>23.76</x:v>
      </x:c>
      <x:c r="I3910" s="0" t="s">
        <x:v>1048</x:v>
      </x:c>
      <x:c r="J3910" s="45">
        <x:f>ROUND(E3910/I3908* H3910,5)</x:f>
      </x:c>
      <x:c r="K3910" s="46" t="s"/>
    </x:row>
    <x:row r="3911" spans="1:27">
      <x:c r="B3911" s="0" t="s">
        <x:v>2063</x:v>
      </x:c>
      <x:c r="C3911" s="0" t="s">
        <x:v>1044</x:v>
      </x:c>
      <x:c r="D3911" s="0" t="s">
        <x:v>2064</x:v>
      </x:c>
      <x:c r="E3911" s="43" t="n">
        <x:v>0.015</x:v>
      </x:c>
      <x:c r="F3911" s="0" t="s">
        <x:v>1046</x:v>
      </x:c>
      <x:c r="G3911" s="0" t="s">
        <x:v>1047</x:v>
      </x:c>
      <x:c r="H3911" s="44" t="n">
        <x:v>27.71</x:v>
      </x:c>
      <x:c r="I3911" s="0" t="s">
        <x:v>1048</x:v>
      </x:c>
      <x:c r="J3911" s="45">
        <x:f>ROUND(E3911/I3908* H3911,5)</x:f>
      </x:c>
      <x:c r="K3911" s="46" t="s"/>
    </x:row>
    <x:row r="3912" spans="1:27">
      <x:c r="D3912" s="47" t="s">
        <x:v>1049</x:v>
      </x:c>
      <x:c r="E3912" s="46" t="s"/>
      <x:c r="H3912" s="46" t="s"/>
      <x:c r="K3912" s="44">
        <x:f>SUM(J3910:J3911)</x:f>
      </x:c>
    </x:row>
    <x:row r="3913" spans="1:27">
      <x:c r="B3913" s="14" t="s">
        <x:v>1054</x:v>
      </x:c>
      <x:c r="E3913" s="46" t="s"/>
      <x:c r="H3913" s="46" t="s"/>
      <x:c r="K3913" s="46" t="s"/>
    </x:row>
    <x:row r="3914" spans="1:27">
      <x:c r="B3914" s="0" t="s">
        <x:v>2184</x:v>
      </x:c>
      <x:c r="C3914" s="0" t="s">
        <x:v>50</x:v>
      </x:c>
      <x:c r="D3914" s="0" t="s">
        <x:v>2185</x:v>
      </x:c>
      <x:c r="E3914" s="43" t="n">
        <x:v>1.02</x:v>
      </x:c>
      <x:c r="G3914" s="0" t="s">
        <x:v>1047</x:v>
      </x:c>
      <x:c r="H3914" s="44" t="n">
        <x:v>0.22</x:v>
      </x:c>
      <x:c r="I3914" s="0" t="s">
        <x:v>1048</x:v>
      </x:c>
      <x:c r="J3914" s="45">
        <x:f>ROUND(E3914* H3914,5)</x:f>
      </x:c>
      <x:c r="K3914" s="46" t="s"/>
    </x:row>
    <x:row r="3915" spans="1:27">
      <x:c r="D3915" s="47" t="s">
        <x:v>1062</x:v>
      </x:c>
      <x:c r="E3915" s="46" t="s"/>
      <x:c r="H3915" s="46" t="s"/>
      <x:c r="K3915" s="44">
        <x:f>SUM(J3914:J3914)</x:f>
      </x:c>
    </x:row>
    <x:row r="3916" spans="1:27">
      <x:c r="E3916" s="46" t="s"/>
      <x:c r="H3916" s="46" t="s"/>
      <x:c r="K3916" s="46" t="s"/>
    </x:row>
    <x:row r="3917" spans="1:27">
      <x:c r="D3917" s="47" t="s">
        <x:v>1064</x:v>
      </x:c>
      <x:c r="E3917" s="46" t="s"/>
      <x:c r="H3917" s="46" t="n">
        <x:v>1.5</x:v>
      </x:c>
      <x:c r="I3917" s="0" t="s">
        <x:v>1065</x:v>
      </x:c>
      <x:c r="J3917" s="0">
        <x:f>ROUND(H3917/100*K3912,5)</x:f>
      </x:c>
      <x:c r="K3917" s="46" t="s"/>
    </x:row>
    <x:row r="3918" spans="1:27">
      <x:c r="D3918" s="47" t="s">
        <x:v>1063</x:v>
      </x:c>
      <x:c r="E3918" s="46" t="s"/>
      <x:c r="H3918" s="46" t="s"/>
      <x:c r="K3918" s="48">
        <x:f>SUM(J3909:J3917)</x:f>
      </x:c>
    </x:row>
    <x:row r="3919" spans="1:27">
      <x:c r="D3919" s="47" t="s">
        <x:v>1130</x:v>
      </x:c>
      <x:c r="E3919" s="46" t="s"/>
      <x:c r="H3919" s="46" t="n">
        <x:v>15.53</x:v>
      </x:c>
      <x:c r="I3919" s="0" t="s">
        <x:v>1065</x:v>
      </x:c>
      <x:c r="K3919" s="44">
        <x:f>ROUND(H3919/100*K3918,5)</x:f>
      </x:c>
    </x:row>
    <x:row r="3920" spans="1:27">
      <x:c r="D3920" s="47" t="s">
        <x:v>1066</x:v>
      </x:c>
      <x:c r="E3920" s="46" t="s"/>
      <x:c r="H3920" s="46" t="s"/>
      <x:c r="K3920" s="48">
        <x:f>SUM(K3918:K3919)</x:f>
      </x:c>
    </x:row>
    <x:row r="3922" spans="1:27" customFormat="1" ht="45" customHeight="1">
      <x:c r="A3922" s="36" t="s">
        <x:v>2186</x:v>
      </x:c>
      <x:c r="B3922" s="36" t="s">
        <x:v>830</x:v>
      </x:c>
      <x:c r="C3922" s="37" t="s">
        <x:v>50</x:v>
      </x:c>
      <x:c r="D3922" s="38" t="s">
        <x:v>831</x:v>
      </x:c>
      <x:c r="E3922" s="37" t="s"/>
      <x:c r="F3922" s="37" t="s"/>
      <x:c r="G3922" s="37" t="s"/>
      <x:c r="H3922" s="39" t="s">
        <x:v>1041</x:v>
      </x:c>
      <x:c r="I3922" s="40" t="n">
        <x:v>1</x:v>
      </x:c>
      <x:c r="J3922" s="41" t="s"/>
      <x:c r="K3922" s="42">
        <x:f>ROUND(K3934,2)</x:f>
      </x:c>
      <x:c r="L3922" s="37" t="s"/>
      <x:c r="M3922" s="37" t="s"/>
      <x:c r="N3922" s="37" t="s"/>
      <x:c r="O3922" s="37" t="s"/>
      <x:c r="P3922" s="37" t="s"/>
      <x:c r="Q3922" s="37" t="s"/>
      <x:c r="R3922" s="37" t="s"/>
      <x:c r="S3922" s="37" t="s"/>
      <x:c r="T3922" s="37" t="s"/>
      <x:c r="U3922" s="37" t="s"/>
      <x:c r="V3922" s="37" t="s"/>
      <x:c r="W3922" s="37" t="s"/>
      <x:c r="X3922" s="37" t="s"/>
      <x:c r="Y3922" s="37" t="s"/>
      <x:c r="Z3922" s="37" t="s"/>
      <x:c r="AA3922" s="37" t="s"/>
    </x:row>
    <x:row r="3923" spans="1:27">
      <x:c r="B3923" s="14" t="s">
        <x:v>1042</x:v>
      </x:c>
    </x:row>
    <x:row r="3924" spans="1:27">
      <x:c r="B3924" s="0" t="s">
        <x:v>2063</x:v>
      </x:c>
      <x:c r="C3924" s="0" t="s">
        <x:v>1044</x:v>
      </x:c>
      <x:c r="D3924" s="0" t="s">
        <x:v>2064</x:v>
      </x:c>
      <x:c r="E3924" s="43" t="n">
        <x:v>0.015</x:v>
      </x:c>
      <x:c r="F3924" s="0" t="s">
        <x:v>1046</x:v>
      </x:c>
      <x:c r="G3924" s="0" t="s">
        <x:v>1047</x:v>
      </x:c>
      <x:c r="H3924" s="44" t="n">
        <x:v>27.71</x:v>
      </x:c>
      <x:c r="I3924" s="0" t="s">
        <x:v>1048</x:v>
      </x:c>
      <x:c r="J3924" s="45">
        <x:f>ROUND(E3924/I3922* H3924,5)</x:f>
      </x:c>
      <x:c r="K3924" s="46" t="s"/>
    </x:row>
    <x:row r="3925" spans="1:27">
      <x:c r="B3925" s="0" t="s">
        <x:v>2061</x:v>
      </x:c>
      <x:c r="C3925" s="0" t="s">
        <x:v>1044</x:v>
      </x:c>
      <x:c r="D3925" s="0" t="s">
        <x:v>2062</x:v>
      </x:c>
      <x:c r="E3925" s="43" t="n">
        <x:v>0.015</x:v>
      </x:c>
      <x:c r="F3925" s="0" t="s">
        <x:v>1046</x:v>
      </x:c>
      <x:c r="G3925" s="0" t="s">
        <x:v>1047</x:v>
      </x:c>
      <x:c r="H3925" s="44" t="n">
        <x:v>23.76</x:v>
      </x:c>
      <x:c r="I3925" s="0" t="s">
        <x:v>1048</x:v>
      </x:c>
      <x:c r="J3925" s="45">
        <x:f>ROUND(E3925/I3922* H3925,5)</x:f>
      </x:c>
      <x:c r="K3925" s="46" t="s"/>
    </x:row>
    <x:row r="3926" spans="1:27">
      <x:c r="D3926" s="47" t="s">
        <x:v>1049</x:v>
      </x:c>
      <x:c r="E3926" s="46" t="s"/>
      <x:c r="H3926" s="46" t="s"/>
      <x:c r="K3926" s="44">
        <x:f>SUM(J3924:J3925)</x:f>
      </x:c>
    </x:row>
    <x:row r="3927" spans="1:27">
      <x:c r="B3927" s="14" t="s">
        <x:v>1054</x:v>
      </x:c>
      <x:c r="E3927" s="46" t="s"/>
      <x:c r="H3927" s="46" t="s"/>
      <x:c r="K3927" s="46" t="s"/>
    </x:row>
    <x:row r="3928" spans="1:27">
      <x:c r="B3928" s="0" t="s">
        <x:v>2187</x:v>
      </x:c>
      <x:c r="C3928" s="0" t="s">
        <x:v>50</x:v>
      </x:c>
      <x:c r="D3928" s="0" t="s">
        <x:v>2188</x:v>
      </x:c>
      <x:c r="E3928" s="43" t="n">
        <x:v>1.02</x:v>
      </x:c>
      <x:c r="G3928" s="0" t="s">
        <x:v>1047</x:v>
      </x:c>
      <x:c r="H3928" s="44" t="n">
        <x:v>0.35</x:v>
      </x:c>
      <x:c r="I3928" s="0" t="s">
        <x:v>1048</x:v>
      </x:c>
      <x:c r="J3928" s="45">
        <x:f>ROUND(E3928* H3928,5)</x:f>
      </x:c>
      <x:c r="K3928" s="46" t="s"/>
    </x:row>
    <x:row r="3929" spans="1:27">
      <x:c r="D3929" s="47" t="s">
        <x:v>1062</x:v>
      </x:c>
      <x:c r="E3929" s="46" t="s"/>
      <x:c r="H3929" s="46" t="s"/>
      <x:c r="K3929" s="44">
        <x:f>SUM(J3928:J3928)</x:f>
      </x:c>
    </x:row>
    <x:row r="3930" spans="1:27">
      <x:c r="E3930" s="46" t="s"/>
      <x:c r="H3930" s="46" t="s"/>
      <x:c r="K3930" s="46" t="s"/>
    </x:row>
    <x:row r="3931" spans="1:27">
      <x:c r="D3931" s="47" t="s">
        <x:v>1064</x:v>
      </x:c>
      <x:c r="E3931" s="46" t="s"/>
      <x:c r="H3931" s="46" t="n">
        <x:v>1.5</x:v>
      </x:c>
      <x:c r="I3931" s="0" t="s">
        <x:v>1065</x:v>
      </x:c>
      <x:c r="J3931" s="0">
        <x:f>ROUND(H3931/100*K3926,5)</x:f>
      </x:c>
      <x:c r="K3931" s="46" t="s"/>
    </x:row>
    <x:row r="3932" spans="1:27">
      <x:c r="D3932" s="47" t="s">
        <x:v>1063</x:v>
      </x:c>
      <x:c r="E3932" s="46" t="s"/>
      <x:c r="H3932" s="46" t="s"/>
      <x:c r="K3932" s="48">
        <x:f>SUM(J3923:J3931)</x:f>
      </x:c>
    </x:row>
    <x:row r="3933" spans="1:27">
      <x:c r="D3933" s="47" t="s">
        <x:v>1130</x:v>
      </x:c>
      <x:c r="E3933" s="46" t="s"/>
      <x:c r="H3933" s="46" t="n">
        <x:v>15.53</x:v>
      </x:c>
      <x:c r="I3933" s="0" t="s">
        <x:v>1065</x:v>
      </x:c>
      <x:c r="K3933" s="44">
        <x:f>ROUND(H3933/100*K3932,5)</x:f>
      </x:c>
    </x:row>
    <x:row r="3934" spans="1:27">
      <x:c r="D3934" s="47" t="s">
        <x:v>1066</x:v>
      </x:c>
      <x:c r="E3934" s="46" t="s"/>
      <x:c r="H3934" s="46" t="s"/>
      <x:c r="K3934" s="48">
        <x:f>SUM(K3932:K3933)</x:f>
      </x:c>
    </x:row>
    <x:row r="3936" spans="1:27" customFormat="1" ht="45" customHeight="1">
      <x:c r="A3936" s="36" t="s">
        <x:v>2189</x:v>
      </x:c>
      <x:c r="B3936" s="36" t="s">
        <x:v>828</x:v>
      </x:c>
      <x:c r="C3936" s="37" t="s">
        <x:v>50</x:v>
      </x:c>
      <x:c r="D3936" s="38" t="s">
        <x:v>829</x:v>
      </x:c>
      <x:c r="E3936" s="37" t="s"/>
      <x:c r="F3936" s="37" t="s"/>
      <x:c r="G3936" s="37" t="s"/>
      <x:c r="H3936" s="39" t="s">
        <x:v>1041</x:v>
      </x:c>
      <x:c r="I3936" s="40" t="n">
        <x:v>1</x:v>
      </x:c>
      <x:c r="J3936" s="41" t="s"/>
      <x:c r="K3936" s="42">
        <x:f>ROUND(K3948,2)</x:f>
      </x:c>
      <x:c r="L3936" s="37" t="s"/>
      <x:c r="M3936" s="37" t="s"/>
      <x:c r="N3936" s="37" t="s"/>
      <x:c r="O3936" s="37" t="s"/>
      <x:c r="P3936" s="37" t="s"/>
      <x:c r="Q3936" s="37" t="s"/>
      <x:c r="R3936" s="37" t="s"/>
      <x:c r="S3936" s="37" t="s"/>
      <x:c r="T3936" s="37" t="s"/>
      <x:c r="U3936" s="37" t="s"/>
      <x:c r="V3936" s="37" t="s"/>
      <x:c r="W3936" s="37" t="s"/>
      <x:c r="X3936" s="37" t="s"/>
      <x:c r="Y3936" s="37" t="s"/>
      <x:c r="Z3936" s="37" t="s"/>
      <x:c r="AA3936" s="37" t="s"/>
    </x:row>
    <x:row r="3937" spans="1:27">
      <x:c r="B3937" s="14" t="s">
        <x:v>1042</x:v>
      </x:c>
    </x:row>
    <x:row r="3938" spans="1:27">
      <x:c r="B3938" s="0" t="s">
        <x:v>2061</x:v>
      </x:c>
      <x:c r="C3938" s="0" t="s">
        <x:v>1044</x:v>
      </x:c>
      <x:c r="D3938" s="0" t="s">
        <x:v>2062</x:v>
      </x:c>
      <x:c r="E3938" s="43" t="n">
        <x:v>0.015</x:v>
      </x:c>
      <x:c r="F3938" s="0" t="s">
        <x:v>1046</x:v>
      </x:c>
      <x:c r="G3938" s="0" t="s">
        <x:v>1047</x:v>
      </x:c>
      <x:c r="H3938" s="44" t="n">
        <x:v>23.76</x:v>
      </x:c>
      <x:c r="I3938" s="0" t="s">
        <x:v>1048</x:v>
      </x:c>
      <x:c r="J3938" s="45">
        <x:f>ROUND(E3938/I3936* H3938,5)</x:f>
      </x:c>
      <x:c r="K3938" s="46" t="s"/>
    </x:row>
    <x:row r="3939" spans="1:27">
      <x:c r="B3939" s="0" t="s">
        <x:v>2063</x:v>
      </x:c>
      <x:c r="C3939" s="0" t="s">
        <x:v>1044</x:v>
      </x:c>
      <x:c r="D3939" s="0" t="s">
        <x:v>2064</x:v>
      </x:c>
      <x:c r="E3939" s="43" t="n">
        <x:v>0.015</x:v>
      </x:c>
      <x:c r="F3939" s="0" t="s">
        <x:v>1046</x:v>
      </x:c>
      <x:c r="G3939" s="0" t="s">
        <x:v>1047</x:v>
      </x:c>
      <x:c r="H3939" s="44" t="n">
        <x:v>27.71</x:v>
      </x:c>
      <x:c r="I3939" s="0" t="s">
        <x:v>1048</x:v>
      </x:c>
      <x:c r="J3939" s="45">
        <x:f>ROUND(E3939/I3936* H3939,5)</x:f>
      </x:c>
      <x:c r="K3939" s="46" t="s"/>
    </x:row>
    <x:row r="3940" spans="1:27">
      <x:c r="D3940" s="47" t="s">
        <x:v>1049</x:v>
      </x:c>
      <x:c r="E3940" s="46" t="s"/>
      <x:c r="H3940" s="46" t="s"/>
      <x:c r="K3940" s="44">
        <x:f>SUM(J3938:J3939)</x:f>
      </x:c>
    </x:row>
    <x:row r="3941" spans="1:27">
      <x:c r="B3941" s="14" t="s">
        <x:v>1054</x:v>
      </x:c>
      <x:c r="E3941" s="46" t="s"/>
      <x:c r="H3941" s="46" t="s"/>
      <x:c r="K3941" s="46" t="s"/>
    </x:row>
    <x:row r="3942" spans="1:27">
      <x:c r="B3942" s="0" t="s">
        <x:v>2190</x:v>
      </x:c>
      <x:c r="C3942" s="0" t="s">
        <x:v>50</x:v>
      </x:c>
      <x:c r="D3942" s="0" t="s">
        <x:v>2191</x:v>
      </x:c>
      <x:c r="E3942" s="43" t="n">
        <x:v>1.02</x:v>
      </x:c>
      <x:c r="G3942" s="0" t="s">
        <x:v>1047</x:v>
      </x:c>
      <x:c r="H3942" s="44" t="n">
        <x:v>0.54</x:v>
      </x:c>
      <x:c r="I3942" s="0" t="s">
        <x:v>1048</x:v>
      </x:c>
      <x:c r="J3942" s="45">
        <x:f>ROUND(E3942* H3942,5)</x:f>
      </x:c>
      <x:c r="K3942" s="46" t="s"/>
    </x:row>
    <x:row r="3943" spans="1:27">
      <x:c r="D3943" s="47" t="s">
        <x:v>1062</x:v>
      </x:c>
      <x:c r="E3943" s="46" t="s"/>
      <x:c r="H3943" s="46" t="s"/>
      <x:c r="K3943" s="44">
        <x:f>SUM(J3942:J3942)</x:f>
      </x:c>
    </x:row>
    <x:row r="3944" spans="1:27">
      <x:c r="E3944" s="46" t="s"/>
      <x:c r="H3944" s="46" t="s"/>
      <x:c r="K3944" s="46" t="s"/>
    </x:row>
    <x:row r="3945" spans="1:27">
      <x:c r="D3945" s="47" t="s">
        <x:v>1064</x:v>
      </x:c>
      <x:c r="E3945" s="46" t="s"/>
      <x:c r="H3945" s="46" t="n">
        <x:v>1.5</x:v>
      </x:c>
      <x:c r="I3945" s="0" t="s">
        <x:v>1065</x:v>
      </x:c>
      <x:c r="J3945" s="0">
        <x:f>ROUND(H3945/100*K3940,5)</x:f>
      </x:c>
      <x:c r="K3945" s="46" t="s"/>
    </x:row>
    <x:row r="3946" spans="1:27">
      <x:c r="D3946" s="47" t="s">
        <x:v>1063</x:v>
      </x:c>
      <x:c r="E3946" s="46" t="s"/>
      <x:c r="H3946" s="46" t="s"/>
      <x:c r="K3946" s="48">
        <x:f>SUM(J3937:J3945)</x:f>
      </x:c>
    </x:row>
    <x:row r="3947" spans="1:27">
      <x:c r="D3947" s="47" t="s">
        <x:v>1130</x:v>
      </x:c>
      <x:c r="E3947" s="46" t="s"/>
      <x:c r="H3947" s="46" t="n">
        <x:v>15.53</x:v>
      </x:c>
      <x:c r="I3947" s="0" t="s">
        <x:v>1065</x:v>
      </x:c>
      <x:c r="K3947" s="44">
        <x:f>ROUND(H3947/100*K3946,5)</x:f>
      </x:c>
    </x:row>
    <x:row r="3948" spans="1:27">
      <x:c r="D3948" s="47" t="s">
        <x:v>1066</x:v>
      </x:c>
      <x:c r="E3948" s="46" t="s"/>
      <x:c r="H3948" s="46" t="s"/>
      <x:c r="K3948" s="48">
        <x:f>SUM(K3946:K3947)</x:f>
      </x:c>
    </x:row>
    <x:row r="3950" spans="1:27" customFormat="1" ht="45" customHeight="1">
      <x:c r="A3950" s="36" t="s">
        <x:v>2192</x:v>
      </x:c>
      <x:c r="B3950" s="36" t="s">
        <x:v>852</x:v>
      </x:c>
      <x:c r="C3950" s="37" t="s">
        <x:v>50</x:v>
      </x:c>
      <x:c r="D3950" s="38" t="s">
        <x:v>853</x:v>
      </x:c>
      <x:c r="E3950" s="37" t="s"/>
      <x:c r="F3950" s="37" t="s"/>
      <x:c r="G3950" s="37" t="s"/>
      <x:c r="H3950" s="39" t="s">
        <x:v>1041</x:v>
      </x:c>
      <x:c r="I3950" s="40" t="n">
        <x:v>1</x:v>
      </x:c>
      <x:c r="J3950" s="41" t="s"/>
      <x:c r="K3950" s="42">
        <x:f>ROUND(K3963,2)</x:f>
      </x:c>
      <x:c r="L3950" s="37" t="s"/>
      <x:c r="M3950" s="37" t="s"/>
      <x:c r="N3950" s="37" t="s"/>
      <x:c r="O3950" s="37" t="s"/>
      <x:c r="P3950" s="37" t="s"/>
      <x:c r="Q3950" s="37" t="s"/>
      <x:c r="R3950" s="37" t="s"/>
      <x:c r="S3950" s="37" t="s"/>
      <x:c r="T3950" s="37" t="s"/>
      <x:c r="U3950" s="37" t="s"/>
      <x:c r="V3950" s="37" t="s"/>
      <x:c r="W3950" s="37" t="s"/>
      <x:c r="X3950" s="37" t="s"/>
      <x:c r="Y3950" s="37" t="s"/>
      <x:c r="Z3950" s="37" t="s"/>
      <x:c r="AA3950" s="37" t="s"/>
    </x:row>
    <x:row r="3951" spans="1:27">
      <x:c r="B3951" s="14" t="s">
        <x:v>1042</x:v>
      </x:c>
    </x:row>
    <x:row r="3952" spans="1:27">
      <x:c r="B3952" s="0" t="s">
        <x:v>2061</x:v>
      </x:c>
      <x:c r="C3952" s="0" t="s">
        <x:v>1044</x:v>
      </x:c>
      <x:c r="D3952" s="0" t="s">
        <x:v>2062</x:v>
      </x:c>
      <x:c r="E3952" s="43" t="n">
        <x:v>0.2</x:v>
      </x:c>
      <x:c r="F3952" s="0" t="s">
        <x:v>1046</x:v>
      </x:c>
      <x:c r="G3952" s="0" t="s">
        <x:v>1047</x:v>
      </x:c>
      <x:c r="H3952" s="44" t="n">
        <x:v>23.76</x:v>
      </x:c>
      <x:c r="I3952" s="0" t="s">
        <x:v>1048</x:v>
      </x:c>
      <x:c r="J3952" s="45">
        <x:f>ROUND(E3952/I3950* H3952,5)</x:f>
      </x:c>
      <x:c r="K3952" s="46" t="s"/>
    </x:row>
    <x:row r="3953" spans="1:27">
      <x:c r="B3953" s="0" t="s">
        <x:v>2063</x:v>
      </x:c>
      <x:c r="C3953" s="0" t="s">
        <x:v>1044</x:v>
      </x:c>
      <x:c r="D3953" s="0" t="s">
        <x:v>2064</x:v>
      </x:c>
      <x:c r="E3953" s="43" t="n">
        <x:v>0.2</x:v>
      </x:c>
      <x:c r="F3953" s="0" t="s">
        <x:v>1046</x:v>
      </x:c>
      <x:c r="G3953" s="0" t="s">
        <x:v>1047</x:v>
      </x:c>
      <x:c r="H3953" s="44" t="n">
        <x:v>27.71</x:v>
      </x:c>
      <x:c r="I3953" s="0" t="s">
        <x:v>1048</x:v>
      </x:c>
      <x:c r="J3953" s="45">
        <x:f>ROUND(E3953/I3950* H3953,5)</x:f>
      </x:c>
      <x:c r="K3953" s="46" t="s"/>
    </x:row>
    <x:row r="3954" spans="1:27">
      <x:c r="D3954" s="47" t="s">
        <x:v>1049</x:v>
      </x:c>
      <x:c r="E3954" s="46" t="s"/>
      <x:c r="H3954" s="46" t="s"/>
      <x:c r="K3954" s="44">
        <x:f>SUM(J3952:J3953)</x:f>
      </x:c>
    </x:row>
    <x:row r="3955" spans="1:27">
      <x:c r="B3955" s="14" t="s">
        <x:v>1054</x:v>
      </x:c>
      <x:c r="E3955" s="46" t="s"/>
      <x:c r="H3955" s="46" t="s"/>
      <x:c r="K3955" s="46" t="s"/>
    </x:row>
    <x:row r="3956" spans="1:27">
      <x:c r="B3956" s="0" t="s">
        <x:v>2193</x:v>
      </x:c>
      <x:c r="C3956" s="0" t="s">
        <x:v>18</x:v>
      </x:c>
      <x:c r="D3956" s="0" t="s">
        <x:v>2194</x:v>
      </x:c>
      <x:c r="E3956" s="43" t="n">
        <x:v>1</x:v>
      </x:c>
      <x:c r="G3956" s="0" t="s">
        <x:v>1047</x:v>
      </x:c>
      <x:c r="H3956" s="44" t="n">
        <x:v>0.17</x:v>
      </x:c>
      <x:c r="I3956" s="0" t="s">
        <x:v>1048</x:v>
      </x:c>
      <x:c r="J3956" s="45">
        <x:f>ROUND(E3956* H3956,5)</x:f>
      </x:c>
      <x:c r="K3956" s="46" t="s"/>
    </x:row>
    <x:row r="3957" spans="1:27">
      <x:c r="B3957" s="0" t="s">
        <x:v>2195</x:v>
      </x:c>
      <x:c r="C3957" s="0" t="s">
        <x:v>50</x:v>
      </x:c>
      <x:c r="D3957" s="0" t="s">
        <x:v>2196</x:v>
      </x:c>
      <x:c r="E3957" s="43" t="n">
        <x:v>1.02</x:v>
      </x:c>
      <x:c r="G3957" s="0" t="s">
        <x:v>1047</x:v>
      </x:c>
      <x:c r="H3957" s="44" t="n">
        <x:v>1.45</x:v>
      </x:c>
      <x:c r="I3957" s="0" t="s">
        <x:v>1048</x:v>
      </x:c>
      <x:c r="J3957" s="45">
        <x:f>ROUND(E3957* H3957,5)</x:f>
      </x:c>
      <x:c r="K3957" s="46" t="s"/>
    </x:row>
    <x:row r="3958" spans="1:27">
      <x:c r="D3958" s="47" t="s">
        <x:v>1062</x:v>
      </x:c>
      <x:c r="E3958" s="46" t="s"/>
      <x:c r="H3958" s="46" t="s"/>
      <x:c r="K3958" s="44">
        <x:f>SUM(J3956:J3957)</x:f>
      </x:c>
    </x:row>
    <x:row r="3959" spans="1:27">
      <x:c r="E3959" s="46" t="s"/>
      <x:c r="H3959" s="46" t="s"/>
      <x:c r="K3959" s="46" t="s"/>
    </x:row>
    <x:row r="3960" spans="1:27">
      <x:c r="D3960" s="47" t="s">
        <x:v>1064</x:v>
      </x:c>
      <x:c r="E3960" s="46" t="s"/>
      <x:c r="H3960" s="46" t="n">
        <x:v>1.5</x:v>
      </x:c>
      <x:c r="I3960" s="0" t="s">
        <x:v>1065</x:v>
      </x:c>
      <x:c r="J3960" s="0">
        <x:f>ROUND(H3960/100*K3954,5)</x:f>
      </x:c>
      <x:c r="K3960" s="46" t="s"/>
    </x:row>
    <x:row r="3961" spans="1:27">
      <x:c r="D3961" s="47" t="s">
        <x:v>1063</x:v>
      </x:c>
      <x:c r="E3961" s="46" t="s"/>
      <x:c r="H3961" s="46" t="s"/>
      <x:c r="K3961" s="48">
        <x:f>SUM(J3951:J3960)</x:f>
      </x:c>
    </x:row>
    <x:row r="3962" spans="1:27">
      <x:c r="D3962" s="47" t="s">
        <x:v>1130</x:v>
      </x:c>
      <x:c r="E3962" s="46" t="s"/>
      <x:c r="H3962" s="46" t="n">
        <x:v>15.53</x:v>
      </x:c>
      <x:c r="I3962" s="0" t="s">
        <x:v>1065</x:v>
      </x:c>
      <x:c r="K3962" s="44">
        <x:f>ROUND(H3962/100*K3961,5)</x:f>
      </x:c>
    </x:row>
    <x:row r="3963" spans="1:27">
      <x:c r="D3963" s="47" t="s">
        <x:v>1066</x:v>
      </x:c>
      <x:c r="E3963" s="46" t="s"/>
      <x:c r="H3963" s="46" t="s"/>
      <x:c r="K3963" s="48">
        <x:f>SUM(K3961:K3962)</x:f>
      </x:c>
    </x:row>
    <x:row r="3965" spans="1:27" customFormat="1" ht="45" customHeight="1">
      <x:c r="A3965" s="36" t="s">
        <x:v>2197</x:v>
      </x:c>
      <x:c r="B3965" s="36" t="s">
        <x:v>712</x:v>
      </x:c>
      <x:c r="C3965" s="37" t="s">
        <x:v>18</x:v>
      </x:c>
      <x:c r="D3965" s="38" t="s">
        <x:v>713</x:v>
      </x:c>
      <x:c r="E3965" s="37" t="s"/>
      <x:c r="F3965" s="37" t="s"/>
      <x:c r="G3965" s="37" t="s"/>
      <x:c r="H3965" s="39" t="s">
        <x:v>1041</x:v>
      </x:c>
      <x:c r="I3965" s="40" t="n">
        <x:v>1</x:v>
      </x:c>
      <x:c r="J3965" s="41" t="s"/>
      <x:c r="K3965" s="42">
        <x:f>ROUND(K3978,2)</x:f>
      </x:c>
      <x:c r="L3965" s="37" t="s"/>
      <x:c r="M3965" s="37" t="s"/>
      <x:c r="N3965" s="37" t="s"/>
      <x:c r="O3965" s="37" t="s"/>
      <x:c r="P3965" s="37" t="s"/>
      <x:c r="Q3965" s="37" t="s"/>
      <x:c r="R3965" s="37" t="s"/>
      <x:c r="S3965" s="37" t="s"/>
      <x:c r="T3965" s="37" t="s"/>
      <x:c r="U3965" s="37" t="s"/>
      <x:c r="V3965" s="37" t="s"/>
      <x:c r="W3965" s="37" t="s"/>
      <x:c r="X3965" s="37" t="s"/>
      <x:c r="Y3965" s="37" t="s"/>
      <x:c r="Z3965" s="37" t="s"/>
      <x:c r="AA3965" s="37" t="s"/>
    </x:row>
    <x:row r="3966" spans="1:27">
      <x:c r="B3966" s="14" t="s">
        <x:v>1042</x:v>
      </x:c>
    </x:row>
    <x:row r="3967" spans="1:27">
      <x:c r="B3967" s="0" t="s">
        <x:v>2063</x:v>
      </x:c>
      <x:c r="C3967" s="0" t="s">
        <x:v>1044</x:v>
      </x:c>
      <x:c r="D3967" s="0" t="s">
        <x:v>2064</x:v>
      </x:c>
      <x:c r="E3967" s="43" t="n">
        <x:v>0.2</x:v>
      </x:c>
      <x:c r="F3967" s="0" t="s">
        <x:v>1046</x:v>
      </x:c>
      <x:c r="G3967" s="0" t="s">
        <x:v>1047</x:v>
      </x:c>
      <x:c r="H3967" s="44" t="n">
        <x:v>27.71</x:v>
      </x:c>
      <x:c r="I3967" s="0" t="s">
        <x:v>1048</x:v>
      </x:c>
      <x:c r="J3967" s="45">
        <x:f>ROUND(E3967/I3965* H3967,5)</x:f>
      </x:c>
      <x:c r="K3967" s="46" t="s"/>
    </x:row>
    <x:row r="3968" spans="1:27">
      <x:c r="B3968" s="0" t="s">
        <x:v>2061</x:v>
      </x:c>
      <x:c r="C3968" s="0" t="s">
        <x:v>1044</x:v>
      </x:c>
      <x:c r="D3968" s="0" t="s">
        <x:v>2062</x:v>
      </x:c>
      <x:c r="E3968" s="43" t="n">
        <x:v>0.2</x:v>
      </x:c>
      <x:c r="F3968" s="0" t="s">
        <x:v>1046</x:v>
      </x:c>
      <x:c r="G3968" s="0" t="s">
        <x:v>1047</x:v>
      </x:c>
      <x:c r="H3968" s="44" t="n">
        <x:v>23.76</x:v>
      </x:c>
      <x:c r="I3968" s="0" t="s">
        <x:v>1048</x:v>
      </x:c>
      <x:c r="J3968" s="45">
        <x:f>ROUND(E3968/I3965* H3968,5)</x:f>
      </x:c>
      <x:c r="K3968" s="46" t="s"/>
    </x:row>
    <x:row r="3969" spans="1:27">
      <x:c r="D3969" s="47" t="s">
        <x:v>1049</x:v>
      </x:c>
      <x:c r="E3969" s="46" t="s"/>
      <x:c r="H3969" s="46" t="s"/>
      <x:c r="K3969" s="44">
        <x:f>SUM(J3967:J3968)</x:f>
      </x:c>
    </x:row>
    <x:row r="3970" spans="1:27">
      <x:c r="B3970" s="14" t="s">
        <x:v>1054</x:v>
      </x:c>
      <x:c r="E3970" s="46" t="s"/>
      <x:c r="H3970" s="46" t="s"/>
      <x:c r="K3970" s="46" t="s"/>
    </x:row>
    <x:row r="3971" spans="1:27">
      <x:c r="B3971" s="0" t="s">
        <x:v>2198</x:v>
      </x:c>
      <x:c r="C3971" s="0" t="s">
        <x:v>18</x:v>
      </x:c>
      <x:c r="D3971" s="0" t="s">
        <x:v>2199</x:v>
      </x:c>
      <x:c r="E3971" s="43" t="n">
        <x:v>1</x:v>
      </x:c>
      <x:c r="G3971" s="0" t="s">
        <x:v>1047</x:v>
      </x:c>
      <x:c r="H3971" s="44" t="n">
        <x:v>30.94</x:v>
      </x:c>
      <x:c r="I3971" s="0" t="s">
        <x:v>1048</x:v>
      </x:c>
      <x:c r="J3971" s="45">
        <x:f>ROUND(E3971* H3971,5)</x:f>
      </x:c>
      <x:c r="K3971" s="46" t="s"/>
    </x:row>
    <x:row r="3972" spans="1:27">
      <x:c r="B3972" s="0" t="s">
        <x:v>2200</x:v>
      </x:c>
      <x:c r="C3972" s="0" t="s">
        <x:v>18</x:v>
      </x:c>
      <x:c r="D3972" s="0" t="s">
        <x:v>2201</x:v>
      </x:c>
      <x:c r="E3972" s="43" t="n">
        <x:v>1</x:v>
      </x:c>
      <x:c r="G3972" s="0" t="s">
        <x:v>1047</x:v>
      </x:c>
      <x:c r="H3972" s="44" t="n">
        <x:v>0.47</x:v>
      </x:c>
      <x:c r="I3972" s="0" t="s">
        <x:v>1048</x:v>
      </x:c>
      <x:c r="J3972" s="45">
        <x:f>ROUND(E3972* H3972,5)</x:f>
      </x:c>
      <x:c r="K3972" s="46" t="s"/>
    </x:row>
    <x:row r="3973" spans="1:27">
      <x:c r="D3973" s="47" t="s">
        <x:v>1062</x:v>
      </x:c>
      <x:c r="E3973" s="46" t="s"/>
      <x:c r="H3973" s="46" t="s"/>
      <x:c r="K3973" s="44">
        <x:f>SUM(J3971:J3972)</x:f>
      </x:c>
    </x:row>
    <x:row r="3974" spans="1:27">
      <x:c r="E3974" s="46" t="s"/>
      <x:c r="H3974" s="46" t="s"/>
      <x:c r="K3974" s="46" t="s"/>
    </x:row>
    <x:row r="3975" spans="1:27">
      <x:c r="D3975" s="47" t="s">
        <x:v>1064</x:v>
      </x:c>
      <x:c r="E3975" s="46" t="s"/>
      <x:c r="H3975" s="46" t="n">
        <x:v>1.5</x:v>
      </x:c>
      <x:c r="I3975" s="0" t="s">
        <x:v>1065</x:v>
      </x:c>
      <x:c r="J3975" s="0">
        <x:f>ROUND(H3975/100*K3969,5)</x:f>
      </x:c>
      <x:c r="K3975" s="46" t="s"/>
    </x:row>
    <x:row r="3976" spans="1:27">
      <x:c r="D3976" s="47" t="s">
        <x:v>1063</x:v>
      </x:c>
      <x:c r="E3976" s="46" t="s"/>
      <x:c r="H3976" s="46" t="s"/>
      <x:c r="K3976" s="48">
        <x:f>SUM(J3966:J3975)</x:f>
      </x:c>
    </x:row>
    <x:row r="3977" spans="1:27">
      <x:c r="D3977" s="47" t="s">
        <x:v>1130</x:v>
      </x:c>
      <x:c r="E3977" s="46" t="s"/>
      <x:c r="H3977" s="46" t="n">
        <x:v>15.53</x:v>
      </x:c>
      <x:c r="I3977" s="0" t="s">
        <x:v>1065</x:v>
      </x:c>
      <x:c r="K3977" s="44">
        <x:f>ROUND(H3977/100*K3976,5)</x:f>
      </x:c>
    </x:row>
    <x:row r="3978" spans="1:27">
      <x:c r="D3978" s="47" t="s">
        <x:v>1066</x:v>
      </x:c>
      <x:c r="E3978" s="46" t="s"/>
      <x:c r="H3978" s="46" t="s"/>
      <x:c r="K3978" s="48">
        <x:f>SUM(K3976:K3977)</x:f>
      </x:c>
    </x:row>
    <x:row r="3980" spans="1:27" customFormat="1" ht="45" customHeight="1">
      <x:c r="A3980" s="36" t="s">
        <x:v>2202</x:v>
      </x:c>
      <x:c r="B3980" s="36" t="s">
        <x:v>730</x:v>
      </x:c>
      <x:c r="C3980" s="37" t="s">
        <x:v>18</x:v>
      </x:c>
      <x:c r="D3980" s="38" t="s">
        <x:v>731</x:v>
      </x:c>
      <x:c r="E3980" s="37" t="s"/>
      <x:c r="F3980" s="37" t="s"/>
      <x:c r="G3980" s="37" t="s"/>
      <x:c r="H3980" s="39" t="s">
        <x:v>1041</x:v>
      </x:c>
      <x:c r="I3980" s="40" t="n">
        <x:v>1</x:v>
      </x:c>
      <x:c r="J3980" s="41" t="s"/>
      <x:c r="K3980" s="42">
        <x:f>ROUND(K3993,2)</x:f>
      </x:c>
      <x:c r="L3980" s="37" t="s"/>
      <x:c r="M3980" s="37" t="s"/>
      <x:c r="N3980" s="37" t="s"/>
      <x:c r="O3980" s="37" t="s"/>
      <x:c r="P3980" s="37" t="s"/>
      <x:c r="Q3980" s="37" t="s"/>
      <x:c r="R3980" s="37" t="s"/>
      <x:c r="S3980" s="37" t="s"/>
      <x:c r="T3980" s="37" t="s"/>
      <x:c r="U3980" s="37" t="s"/>
      <x:c r="V3980" s="37" t="s"/>
      <x:c r="W3980" s="37" t="s"/>
      <x:c r="X3980" s="37" t="s"/>
      <x:c r="Y3980" s="37" t="s"/>
      <x:c r="Z3980" s="37" t="s"/>
      <x:c r="AA3980" s="37" t="s"/>
    </x:row>
    <x:row r="3981" spans="1:27">
      <x:c r="B3981" s="14" t="s">
        <x:v>1042</x:v>
      </x:c>
    </x:row>
    <x:row r="3982" spans="1:27">
      <x:c r="B3982" s="0" t="s">
        <x:v>2061</x:v>
      </x:c>
      <x:c r="C3982" s="0" t="s">
        <x:v>1044</x:v>
      </x:c>
      <x:c r="D3982" s="0" t="s">
        <x:v>2062</x:v>
      </x:c>
      <x:c r="E3982" s="43" t="n">
        <x:v>0.2</x:v>
      </x:c>
      <x:c r="F3982" s="0" t="s">
        <x:v>1046</x:v>
      </x:c>
      <x:c r="G3982" s="0" t="s">
        <x:v>1047</x:v>
      </x:c>
      <x:c r="H3982" s="44" t="n">
        <x:v>23.76</x:v>
      </x:c>
      <x:c r="I3982" s="0" t="s">
        <x:v>1048</x:v>
      </x:c>
      <x:c r="J3982" s="45">
        <x:f>ROUND(E3982/I3980* H3982,5)</x:f>
      </x:c>
      <x:c r="K3982" s="46" t="s"/>
    </x:row>
    <x:row r="3983" spans="1:27">
      <x:c r="B3983" s="0" t="s">
        <x:v>2063</x:v>
      </x:c>
      <x:c r="C3983" s="0" t="s">
        <x:v>1044</x:v>
      </x:c>
      <x:c r="D3983" s="0" t="s">
        <x:v>2064</x:v>
      </x:c>
      <x:c r="E3983" s="43" t="n">
        <x:v>0.2</x:v>
      </x:c>
      <x:c r="F3983" s="0" t="s">
        <x:v>1046</x:v>
      </x:c>
      <x:c r="G3983" s="0" t="s">
        <x:v>1047</x:v>
      </x:c>
      <x:c r="H3983" s="44" t="n">
        <x:v>27.71</x:v>
      </x:c>
      <x:c r="I3983" s="0" t="s">
        <x:v>1048</x:v>
      </x:c>
      <x:c r="J3983" s="45">
        <x:f>ROUND(E3983/I3980* H3983,5)</x:f>
      </x:c>
      <x:c r="K3983" s="46" t="s"/>
    </x:row>
    <x:row r="3984" spans="1:27">
      <x:c r="D3984" s="47" t="s">
        <x:v>1049</x:v>
      </x:c>
      <x:c r="E3984" s="46" t="s"/>
      <x:c r="H3984" s="46" t="s"/>
      <x:c r="K3984" s="44">
        <x:f>SUM(J3982:J3983)</x:f>
      </x:c>
    </x:row>
    <x:row r="3985" spans="1:27">
      <x:c r="B3985" s="14" t="s">
        <x:v>1054</x:v>
      </x:c>
      <x:c r="E3985" s="46" t="s"/>
      <x:c r="H3985" s="46" t="s"/>
      <x:c r="K3985" s="46" t="s"/>
    </x:row>
    <x:row r="3986" spans="1:27">
      <x:c r="B3986" s="0" t="s">
        <x:v>2203</x:v>
      </x:c>
      <x:c r="C3986" s="0" t="s">
        <x:v>18</x:v>
      </x:c>
      <x:c r="D3986" s="0" t="s">
        <x:v>2204</x:v>
      </x:c>
      <x:c r="E3986" s="43" t="n">
        <x:v>1</x:v>
      </x:c>
      <x:c r="G3986" s="0" t="s">
        <x:v>1047</x:v>
      </x:c>
      <x:c r="H3986" s="44" t="n">
        <x:v>32.26</x:v>
      </x:c>
      <x:c r="I3986" s="0" t="s">
        <x:v>1048</x:v>
      </x:c>
      <x:c r="J3986" s="45">
        <x:f>ROUND(E3986* H3986,5)</x:f>
      </x:c>
      <x:c r="K3986" s="46" t="s"/>
    </x:row>
    <x:row r="3987" spans="1:27">
      <x:c r="B3987" s="0" t="s">
        <x:v>2200</x:v>
      </x:c>
      <x:c r="C3987" s="0" t="s">
        <x:v>18</x:v>
      </x:c>
      <x:c r="D3987" s="0" t="s">
        <x:v>2201</x:v>
      </x:c>
      <x:c r="E3987" s="43" t="n">
        <x:v>1</x:v>
      </x:c>
      <x:c r="G3987" s="0" t="s">
        <x:v>1047</x:v>
      </x:c>
      <x:c r="H3987" s="44" t="n">
        <x:v>0.47</x:v>
      </x:c>
      <x:c r="I3987" s="0" t="s">
        <x:v>1048</x:v>
      </x:c>
      <x:c r="J3987" s="45">
        <x:f>ROUND(E3987* H3987,5)</x:f>
      </x:c>
      <x:c r="K3987" s="46" t="s"/>
    </x:row>
    <x:row r="3988" spans="1:27">
      <x:c r="D3988" s="47" t="s">
        <x:v>1062</x:v>
      </x:c>
      <x:c r="E3988" s="46" t="s"/>
      <x:c r="H3988" s="46" t="s"/>
      <x:c r="K3988" s="44">
        <x:f>SUM(J3986:J3987)</x:f>
      </x:c>
    </x:row>
    <x:row r="3989" spans="1:27">
      <x:c r="E3989" s="46" t="s"/>
      <x:c r="H3989" s="46" t="s"/>
      <x:c r="K3989" s="46" t="s"/>
    </x:row>
    <x:row r="3990" spans="1:27">
      <x:c r="D3990" s="47" t="s">
        <x:v>1064</x:v>
      </x:c>
      <x:c r="E3990" s="46" t="s"/>
      <x:c r="H3990" s="46" t="n">
        <x:v>1.5</x:v>
      </x:c>
      <x:c r="I3990" s="0" t="s">
        <x:v>1065</x:v>
      </x:c>
      <x:c r="J3990" s="0">
        <x:f>ROUND(H3990/100*K3984,5)</x:f>
      </x:c>
      <x:c r="K3990" s="46" t="s"/>
    </x:row>
    <x:row r="3991" spans="1:27">
      <x:c r="D3991" s="47" t="s">
        <x:v>1063</x:v>
      </x:c>
      <x:c r="E3991" s="46" t="s"/>
      <x:c r="H3991" s="46" t="s"/>
      <x:c r="K3991" s="48">
        <x:f>SUM(J3981:J3990)</x:f>
      </x:c>
    </x:row>
    <x:row r="3992" spans="1:27">
      <x:c r="D3992" s="47" t="s">
        <x:v>1130</x:v>
      </x:c>
      <x:c r="E3992" s="46" t="s"/>
      <x:c r="H3992" s="46" t="n">
        <x:v>15.53</x:v>
      </x:c>
      <x:c r="I3992" s="0" t="s">
        <x:v>1065</x:v>
      </x:c>
      <x:c r="K3992" s="44">
        <x:f>ROUND(H3992/100*K3991,5)</x:f>
      </x:c>
    </x:row>
    <x:row r="3993" spans="1:27">
      <x:c r="D3993" s="47" t="s">
        <x:v>1066</x:v>
      </x:c>
      <x:c r="E3993" s="46" t="s"/>
      <x:c r="H3993" s="46" t="s"/>
      <x:c r="K3993" s="48">
        <x:f>SUM(K3991:K3992)</x:f>
      </x:c>
    </x:row>
    <x:row r="3995" spans="1:27" customFormat="1" ht="45" customHeight="1">
      <x:c r="A3995" s="36" t="s">
        <x:v>2205</x:v>
      </x:c>
      <x:c r="B3995" s="36" t="s">
        <x:v>710</x:v>
      </x:c>
      <x:c r="C3995" s="37" t="s">
        <x:v>18</x:v>
      </x:c>
      <x:c r="D3995" s="38" t="s">
        <x:v>711</x:v>
      </x:c>
      <x:c r="E3995" s="37" t="s"/>
      <x:c r="F3995" s="37" t="s"/>
      <x:c r="G3995" s="37" t="s"/>
      <x:c r="H3995" s="39" t="s">
        <x:v>1041</x:v>
      </x:c>
      <x:c r="I3995" s="40" t="n">
        <x:v>1</x:v>
      </x:c>
      <x:c r="J3995" s="41" t="s"/>
      <x:c r="K3995" s="42">
        <x:f>ROUND(K4008,2)</x:f>
      </x:c>
      <x:c r="L3995" s="37" t="s"/>
      <x:c r="M3995" s="37" t="s"/>
      <x:c r="N3995" s="37" t="s"/>
      <x:c r="O3995" s="37" t="s"/>
      <x:c r="P3995" s="37" t="s"/>
      <x:c r="Q3995" s="37" t="s"/>
      <x:c r="R3995" s="37" t="s"/>
      <x:c r="S3995" s="37" t="s"/>
      <x:c r="T3995" s="37" t="s"/>
      <x:c r="U3995" s="37" t="s"/>
      <x:c r="V3995" s="37" t="s"/>
      <x:c r="W3995" s="37" t="s"/>
      <x:c r="X3995" s="37" t="s"/>
      <x:c r="Y3995" s="37" t="s"/>
      <x:c r="Z3995" s="37" t="s"/>
      <x:c r="AA3995" s="37" t="s"/>
    </x:row>
    <x:row r="3996" spans="1:27">
      <x:c r="B3996" s="14" t="s">
        <x:v>1042</x:v>
      </x:c>
    </x:row>
    <x:row r="3997" spans="1:27">
      <x:c r="B3997" s="0" t="s">
        <x:v>2061</x:v>
      </x:c>
      <x:c r="C3997" s="0" t="s">
        <x:v>1044</x:v>
      </x:c>
      <x:c r="D3997" s="0" t="s">
        <x:v>2062</x:v>
      </x:c>
      <x:c r="E3997" s="43" t="n">
        <x:v>0.2</x:v>
      </x:c>
      <x:c r="F3997" s="0" t="s">
        <x:v>1046</x:v>
      </x:c>
      <x:c r="G3997" s="0" t="s">
        <x:v>1047</x:v>
      </x:c>
      <x:c r="H3997" s="44" t="n">
        <x:v>23.76</x:v>
      </x:c>
      <x:c r="I3997" s="0" t="s">
        <x:v>1048</x:v>
      </x:c>
      <x:c r="J3997" s="45">
        <x:f>ROUND(E3997/I3995* H3997,5)</x:f>
      </x:c>
      <x:c r="K3997" s="46" t="s"/>
    </x:row>
    <x:row r="3998" spans="1:27">
      <x:c r="B3998" s="0" t="s">
        <x:v>2063</x:v>
      </x:c>
      <x:c r="C3998" s="0" t="s">
        <x:v>1044</x:v>
      </x:c>
      <x:c r="D3998" s="0" t="s">
        <x:v>2064</x:v>
      </x:c>
      <x:c r="E3998" s="43" t="n">
        <x:v>0.2</x:v>
      </x:c>
      <x:c r="F3998" s="0" t="s">
        <x:v>1046</x:v>
      </x:c>
      <x:c r="G3998" s="0" t="s">
        <x:v>1047</x:v>
      </x:c>
      <x:c r="H3998" s="44" t="n">
        <x:v>27.71</x:v>
      </x:c>
      <x:c r="I3998" s="0" t="s">
        <x:v>1048</x:v>
      </x:c>
      <x:c r="J3998" s="45">
        <x:f>ROUND(E3998/I3995* H3998,5)</x:f>
      </x:c>
      <x:c r="K3998" s="46" t="s"/>
    </x:row>
    <x:row r="3999" spans="1:27">
      <x:c r="D3999" s="47" t="s">
        <x:v>1049</x:v>
      </x:c>
      <x:c r="E3999" s="46" t="s"/>
      <x:c r="H3999" s="46" t="s"/>
      <x:c r="K3999" s="44">
        <x:f>SUM(J3997:J3998)</x:f>
      </x:c>
    </x:row>
    <x:row r="4000" spans="1:27">
      <x:c r="B4000" s="14" t="s">
        <x:v>1054</x:v>
      </x:c>
      <x:c r="E4000" s="46" t="s"/>
      <x:c r="H4000" s="46" t="s"/>
      <x:c r="K4000" s="46" t="s"/>
    </x:row>
    <x:row r="4001" spans="1:27">
      <x:c r="B4001" s="0" t="s">
        <x:v>2200</x:v>
      </x:c>
      <x:c r="C4001" s="0" t="s">
        <x:v>18</x:v>
      </x:c>
      <x:c r="D4001" s="0" t="s">
        <x:v>2201</x:v>
      </x:c>
      <x:c r="E4001" s="43" t="n">
        <x:v>1</x:v>
      </x:c>
      <x:c r="G4001" s="0" t="s">
        <x:v>1047</x:v>
      </x:c>
      <x:c r="H4001" s="44" t="n">
        <x:v>0.47</x:v>
      </x:c>
      <x:c r="I4001" s="0" t="s">
        <x:v>1048</x:v>
      </x:c>
      <x:c r="J4001" s="45">
        <x:f>ROUND(E4001* H4001,5)</x:f>
      </x:c>
      <x:c r="K4001" s="46" t="s"/>
    </x:row>
    <x:row r="4002" spans="1:27">
      <x:c r="B4002" s="0" t="s">
        <x:v>2206</x:v>
      </x:c>
      <x:c r="C4002" s="0" t="s">
        <x:v>18</x:v>
      </x:c>
      <x:c r="D4002" s="0" t="s">
        <x:v>2207</x:v>
      </x:c>
      <x:c r="E4002" s="43" t="n">
        <x:v>1</x:v>
      </x:c>
      <x:c r="G4002" s="0" t="s">
        <x:v>1047</x:v>
      </x:c>
      <x:c r="H4002" s="44" t="n">
        <x:v>29.08</x:v>
      </x:c>
      <x:c r="I4002" s="0" t="s">
        <x:v>1048</x:v>
      </x:c>
      <x:c r="J4002" s="45">
        <x:f>ROUND(E4002* H4002,5)</x:f>
      </x:c>
      <x:c r="K4002" s="46" t="s"/>
    </x:row>
    <x:row r="4003" spans="1:27">
      <x:c r="D4003" s="47" t="s">
        <x:v>1062</x:v>
      </x:c>
      <x:c r="E4003" s="46" t="s"/>
      <x:c r="H4003" s="46" t="s"/>
      <x:c r="K4003" s="44">
        <x:f>SUM(J4001:J4002)</x:f>
      </x:c>
    </x:row>
    <x:row r="4004" spans="1:27">
      <x:c r="E4004" s="46" t="s"/>
      <x:c r="H4004" s="46" t="s"/>
      <x:c r="K4004" s="46" t="s"/>
    </x:row>
    <x:row r="4005" spans="1:27">
      <x:c r="D4005" s="47" t="s">
        <x:v>1064</x:v>
      </x:c>
      <x:c r="E4005" s="46" t="s"/>
      <x:c r="H4005" s="46" t="n">
        <x:v>1.5</x:v>
      </x:c>
      <x:c r="I4005" s="0" t="s">
        <x:v>1065</x:v>
      </x:c>
      <x:c r="J4005" s="0">
        <x:f>ROUND(H4005/100*K3999,5)</x:f>
      </x:c>
      <x:c r="K4005" s="46" t="s"/>
    </x:row>
    <x:row r="4006" spans="1:27">
      <x:c r="D4006" s="47" t="s">
        <x:v>1063</x:v>
      </x:c>
      <x:c r="E4006" s="46" t="s"/>
      <x:c r="H4006" s="46" t="s"/>
      <x:c r="K4006" s="48">
        <x:f>SUM(J3996:J4005)</x:f>
      </x:c>
    </x:row>
    <x:row r="4007" spans="1:27">
      <x:c r="D4007" s="47" t="s">
        <x:v>1130</x:v>
      </x:c>
      <x:c r="E4007" s="46" t="s"/>
      <x:c r="H4007" s="46" t="n">
        <x:v>15.53</x:v>
      </x:c>
      <x:c r="I4007" s="0" t="s">
        <x:v>1065</x:v>
      </x:c>
      <x:c r="K4007" s="44">
        <x:f>ROUND(H4007/100*K4006,5)</x:f>
      </x:c>
    </x:row>
    <x:row r="4008" spans="1:27">
      <x:c r="D4008" s="47" t="s">
        <x:v>1066</x:v>
      </x:c>
      <x:c r="E4008" s="46" t="s"/>
      <x:c r="H4008" s="46" t="s"/>
      <x:c r="K4008" s="48">
        <x:f>SUM(K4006:K4007)</x:f>
      </x:c>
    </x:row>
    <x:row r="4010" spans="1:27" customFormat="1" ht="45" customHeight="1">
      <x:c r="A4010" s="36" t="s">
        <x:v>2208</x:v>
      </x:c>
      <x:c r="B4010" s="36" t="s">
        <x:v>700</x:v>
      </x:c>
      <x:c r="C4010" s="37" t="s">
        <x:v>18</x:v>
      </x:c>
      <x:c r="D4010" s="38" t="s">
        <x:v>701</x:v>
      </x:c>
      <x:c r="E4010" s="37" t="s"/>
      <x:c r="F4010" s="37" t="s"/>
      <x:c r="G4010" s="37" t="s"/>
      <x:c r="H4010" s="39" t="s">
        <x:v>1041</x:v>
      </x:c>
      <x:c r="I4010" s="40" t="n">
        <x:v>1</x:v>
      </x:c>
      <x:c r="J4010" s="41" t="s"/>
      <x:c r="K4010" s="42">
        <x:f>ROUND(K4023,2)</x:f>
      </x:c>
      <x:c r="L4010" s="37" t="s"/>
      <x:c r="M4010" s="37" t="s"/>
      <x:c r="N4010" s="37" t="s"/>
      <x:c r="O4010" s="37" t="s"/>
      <x:c r="P4010" s="37" t="s"/>
      <x:c r="Q4010" s="37" t="s"/>
      <x:c r="R4010" s="37" t="s"/>
      <x:c r="S4010" s="37" t="s"/>
      <x:c r="T4010" s="37" t="s"/>
      <x:c r="U4010" s="37" t="s"/>
      <x:c r="V4010" s="37" t="s"/>
      <x:c r="W4010" s="37" t="s"/>
      <x:c r="X4010" s="37" t="s"/>
      <x:c r="Y4010" s="37" t="s"/>
      <x:c r="Z4010" s="37" t="s"/>
      <x:c r="AA4010" s="37" t="s"/>
    </x:row>
    <x:row r="4011" spans="1:27">
      <x:c r="B4011" s="14" t="s">
        <x:v>1042</x:v>
      </x:c>
    </x:row>
    <x:row r="4012" spans="1:27">
      <x:c r="B4012" s="0" t="s">
        <x:v>2061</x:v>
      </x:c>
      <x:c r="C4012" s="0" t="s">
        <x:v>1044</x:v>
      </x:c>
      <x:c r="D4012" s="0" t="s">
        <x:v>2062</x:v>
      </x:c>
      <x:c r="E4012" s="43" t="n">
        <x:v>0.2</x:v>
      </x:c>
      <x:c r="F4012" s="0" t="s">
        <x:v>1046</x:v>
      </x:c>
      <x:c r="G4012" s="0" t="s">
        <x:v>1047</x:v>
      </x:c>
      <x:c r="H4012" s="44" t="n">
        <x:v>23.76</x:v>
      </x:c>
      <x:c r="I4012" s="0" t="s">
        <x:v>1048</x:v>
      </x:c>
      <x:c r="J4012" s="45">
        <x:f>ROUND(E4012/I4010* H4012,5)</x:f>
      </x:c>
      <x:c r="K4012" s="46" t="s"/>
    </x:row>
    <x:row r="4013" spans="1:27">
      <x:c r="B4013" s="0" t="s">
        <x:v>2063</x:v>
      </x:c>
      <x:c r="C4013" s="0" t="s">
        <x:v>1044</x:v>
      </x:c>
      <x:c r="D4013" s="0" t="s">
        <x:v>2064</x:v>
      </x:c>
      <x:c r="E4013" s="43" t="n">
        <x:v>0.2</x:v>
      </x:c>
      <x:c r="F4013" s="0" t="s">
        <x:v>1046</x:v>
      </x:c>
      <x:c r="G4013" s="0" t="s">
        <x:v>1047</x:v>
      </x:c>
      <x:c r="H4013" s="44" t="n">
        <x:v>27.71</x:v>
      </x:c>
      <x:c r="I4013" s="0" t="s">
        <x:v>1048</x:v>
      </x:c>
      <x:c r="J4013" s="45">
        <x:f>ROUND(E4013/I4010* H4013,5)</x:f>
      </x:c>
      <x:c r="K4013" s="46" t="s"/>
    </x:row>
    <x:row r="4014" spans="1:27">
      <x:c r="D4014" s="47" t="s">
        <x:v>1049</x:v>
      </x:c>
      <x:c r="E4014" s="46" t="s"/>
      <x:c r="H4014" s="46" t="s"/>
      <x:c r="K4014" s="44">
        <x:f>SUM(J4012:J4013)</x:f>
      </x:c>
    </x:row>
    <x:row r="4015" spans="1:27">
      <x:c r="B4015" s="14" t="s">
        <x:v>1054</x:v>
      </x:c>
      <x:c r="E4015" s="46" t="s"/>
      <x:c r="H4015" s="46" t="s"/>
      <x:c r="K4015" s="46" t="s"/>
    </x:row>
    <x:row r="4016" spans="1:27">
      <x:c r="B4016" s="0" t="s">
        <x:v>2200</x:v>
      </x:c>
      <x:c r="C4016" s="0" t="s">
        <x:v>18</x:v>
      </x:c>
      <x:c r="D4016" s="0" t="s">
        <x:v>2201</x:v>
      </x:c>
      <x:c r="E4016" s="43" t="n">
        <x:v>1</x:v>
      </x:c>
      <x:c r="G4016" s="0" t="s">
        <x:v>1047</x:v>
      </x:c>
      <x:c r="H4016" s="44" t="n">
        <x:v>0.47</x:v>
      </x:c>
      <x:c r="I4016" s="0" t="s">
        <x:v>1048</x:v>
      </x:c>
      <x:c r="J4016" s="45">
        <x:f>ROUND(E4016* H4016,5)</x:f>
      </x:c>
      <x:c r="K4016" s="46" t="s"/>
    </x:row>
    <x:row r="4017" spans="1:27">
      <x:c r="B4017" s="0" t="s">
        <x:v>2209</x:v>
      </x:c>
      <x:c r="C4017" s="0" t="s">
        <x:v>18</x:v>
      </x:c>
      <x:c r="D4017" s="0" t="s">
        <x:v>2210</x:v>
      </x:c>
      <x:c r="E4017" s="43" t="n">
        <x:v>1</x:v>
      </x:c>
      <x:c r="G4017" s="0" t="s">
        <x:v>1047</x:v>
      </x:c>
      <x:c r="H4017" s="44" t="n">
        <x:v>29.94</x:v>
      </x:c>
      <x:c r="I4017" s="0" t="s">
        <x:v>1048</x:v>
      </x:c>
      <x:c r="J4017" s="45">
        <x:f>ROUND(E4017* H4017,5)</x:f>
      </x:c>
      <x:c r="K4017" s="46" t="s"/>
    </x:row>
    <x:row r="4018" spans="1:27">
      <x:c r="D4018" s="47" t="s">
        <x:v>1062</x:v>
      </x:c>
      <x:c r="E4018" s="46" t="s"/>
      <x:c r="H4018" s="46" t="s"/>
      <x:c r="K4018" s="44">
        <x:f>SUM(J4016:J4017)</x:f>
      </x:c>
    </x:row>
    <x:row r="4019" spans="1:27">
      <x:c r="E4019" s="46" t="s"/>
      <x:c r="H4019" s="46" t="s"/>
      <x:c r="K4019" s="46" t="s"/>
    </x:row>
    <x:row r="4020" spans="1:27">
      <x:c r="D4020" s="47" t="s">
        <x:v>1064</x:v>
      </x:c>
      <x:c r="E4020" s="46" t="s"/>
      <x:c r="H4020" s="46" t="n">
        <x:v>1.5</x:v>
      </x:c>
      <x:c r="I4020" s="0" t="s">
        <x:v>1065</x:v>
      </x:c>
      <x:c r="J4020" s="0">
        <x:f>ROUND(H4020/100*K4014,5)</x:f>
      </x:c>
      <x:c r="K4020" s="46" t="s"/>
    </x:row>
    <x:row r="4021" spans="1:27">
      <x:c r="D4021" s="47" t="s">
        <x:v>1063</x:v>
      </x:c>
      <x:c r="E4021" s="46" t="s"/>
      <x:c r="H4021" s="46" t="s"/>
      <x:c r="K4021" s="48">
        <x:f>SUM(J4011:J4020)</x:f>
      </x:c>
    </x:row>
    <x:row r="4022" spans="1:27">
      <x:c r="D4022" s="47" t="s">
        <x:v>1130</x:v>
      </x:c>
      <x:c r="E4022" s="46" t="s"/>
      <x:c r="H4022" s="46" t="n">
        <x:v>15.53</x:v>
      </x:c>
      <x:c r="I4022" s="0" t="s">
        <x:v>1065</x:v>
      </x:c>
      <x:c r="K4022" s="44">
        <x:f>ROUND(H4022/100*K4021,5)</x:f>
      </x:c>
    </x:row>
    <x:row r="4023" spans="1:27">
      <x:c r="D4023" s="47" t="s">
        <x:v>1066</x:v>
      </x:c>
      <x:c r="E4023" s="46" t="s"/>
      <x:c r="H4023" s="46" t="s"/>
      <x:c r="K4023" s="48">
        <x:f>SUM(K4021:K4022)</x:f>
      </x:c>
    </x:row>
    <x:row r="4025" spans="1:27" customFormat="1" ht="45" customHeight="1">
      <x:c r="A4025" s="36" t="s">
        <x:v>2211</x:v>
      </x:c>
      <x:c r="B4025" s="36" t="s">
        <x:v>741</x:v>
      </x:c>
      <x:c r="C4025" s="37" t="s">
        <x:v>18</x:v>
      </x:c>
      <x:c r="D4025" s="38" t="s">
        <x:v>742</x:v>
      </x:c>
      <x:c r="E4025" s="37" t="s"/>
      <x:c r="F4025" s="37" t="s"/>
      <x:c r="G4025" s="37" t="s"/>
      <x:c r="H4025" s="39" t="s">
        <x:v>1041</x:v>
      </x:c>
      <x:c r="I4025" s="40" t="n">
        <x:v>1</x:v>
      </x:c>
      <x:c r="J4025" s="41" t="s"/>
      <x:c r="K4025" s="42">
        <x:f>ROUND(K4038,2)</x:f>
      </x:c>
      <x:c r="L4025" s="37" t="s"/>
      <x:c r="M4025" s="37" t="s"/>
      <x:c r="N4025" s="37" t="s"/>
      <x:c r="O4025" s="37" t="s"/>
      <x:c r="P4025" s="37" t="s"/>
      <x:c r="Q4025" s="37" t="s"/>
      <x:c r="R4025" s="37" t="s"/>
      <x:c r="S4025" s="37" t="s"/>
      <x:c r="T4025" s="37" t="s"/>
      <x:c r="U4025" s="37" t="s"/>
      <x:c r="V4025" s="37" t="s"/>
      <x:c r="W4025" s="37" t="s"/>
      <x:c r="X4025" s="37" t="s"/>
      <x:c r="Y4025" s="37" t="s"/>
      <x:c r="Z4025" s="37" t="s"/>
      <x:c r="AA4025" s="37" t="s"/>
    </x:row>
    <x:row r="4026" spans="1:27">
      <x:c r="B4026" s="14" t="s">
        <x:v>1042</x:v>
      </x:c>
    </x:row>
    <x:row r="4027" spans="1:27">
      <x:c r="B4027" s="0" t="s">
        <x:v>2063</x:v>
      </x:c>
      <x:c r="C4027" s="0" t="s">
        <x:v>1044</x:v>
      </x:c>
      <x:c r="D4027" s="0" t="s">
        <x:v>2064</x:v>
      </x:c>
      <x:c r="E4027" s="43" t="n">
        <x:v>0.23</x:v>
      </x:c>
      <x:c r="F4027" s="0" t="s">
        <x:v>1046</x:v>
      </x:c>
      <x:c r="G4027" s="0" t="s">
        <x:v>1047</x:v>
      </x:c>
      <x:c r="H4027" s="44" t="n">
        <x:v>27.71</x:v>
      </x:c>
      <x:c r="I4027" s="0" t="s">
        <x:v>1048</x:v>
      </x:c>
      <x:c r="J4027" s="45">
        <x:f>ROUND(E4027/I4025* H4027,5)</x:f>
      </x:c>
      <x:c r="K4027" s="46" t="s"/>
    </x:row>
    <x:row r="4028" spans="1:27">
      <x:c r="B4028" s="0" t="s">
        <x:v>2061</x:v>
      </x:c>
      <x:c r="C4028" s="0" t="s">
        <x:v>1044</x:v>
      </x:c>
      <x:c r="D4028" s="0" t="s">
        <x:v>2062</x:v>
      </x:c>
      <x:c r="E4028" s="43" t="n">
        <x:v>0.2</x:v>
      </x:c>
      <x:c r="F4028" s="0" t="s">
        <x:v>1046</x:v>
      </x:c>
      <x:c r="G4028" s="0" t="s">
        <x:v>1047</x:v>
      </x:c>
      <x:c r="H4028" s="44" t="n">
        <x:v>23.76</x:v>
      </x:c>
      <x:c r="I4028" s="0" t="s">
        <x:v>1048</x:v>
      </x:c>
      <x:c r="J4028" s="45">
        <x:f>ROUND(E4028/I4025* H4028,5)</x:f>
      </x:c>
      <x:c r="K4028" s="46" t="s"/>
    </x:row>
    <x:row r="4029" spans="1:27">
      <x:c r="D4029" s="47" t="s">
        <x:v>1049</x:v>
      </x:c>
      <x:c r="E4029" s="46" t="s"/>
      <x:c r="H4029" s="46" t="s"/>
      <x:c r="K4029" s="44">
        <x:f>SUM(J4027:J4028)</x:f>
      </x:c>
    </x:row>
    <x:row r="4030" spans="1:27">
      <x:c r="B4030" s="14" t="s">
        <x:v>1054</x:v>
      </x:c>
      <x:c r="E4030" s="46" t="s"/>
      <x:c r="H4030" s="46" t="s"/>
      <x:c r="K4030" s="46" t="s"/>
    </x:row>
    <x:row r="4031" spans="1:27">
      <x:c r="B4031" s="0" t="s">
        <x:v>2200</x:v>
      </x:c>
      <x:c r="C4031" s="0" t="s">
        <x:v>18</x:v>
      </x:c>
      <x:c r="D4031" s="0" t="s">
        <x:v>2201</x:v>
      </x:c>
      <x:c r="E4031" s="43" t="n">
        <x:v>1</x:v>
      </x:c>
      <x:c r="G4031" s="0" t="s">
        <x:v>1047</x:v>
      </x:c>
      <x:c r="H4031" s="44" t="n">
        <x:v>0.47</x:v>
      </x:c>
      <x:c r="I4031" s="0" t="s">
        <x:v>1048</x:v>
      </x:c>
      <x:c r="J4031" s="45">
        <x:f>ROUND(E4031* H4031,5)</x:f>
      </x:c>
      <x:c r="K4031" s="46" t="s"/>
    </x:row>
    <x:row r="4032" spans="1:27">
      <x:c r="B4032" s="0" t="s">
        <x:v>2212</x:v>
      </x:c>
      <x:c r="C4032" s="0" t="s">
        <x:v>18</x:v>
      </x:c>
      <x:c r="D4032" s="0" t="s">
        <x:v>2213</x:v>
      </x:c>
      <x:c r="E4032" s="43" t="n">
        <x:v>1</x:v>
      </x:c>
      <x:c r="G4032" s="0" t="s">
        <x:v>1047</x:v>
      </x:c>
      <x:c r="H4032" s="44" t="n">
        <x:v>68.73</x:v>
      </x:c>
      <x:c r="I4032" s="0" t="s">
        <x:v>1048</x:v>
      </x:c>
      <x:c r="J4032" s="45">
        <x:f>ROUND(E4032* H4032,5)</x:f>
      </x:c>
      <x:c r="K4032" s="46" t="s"/>
    </x:row>
    <x:row r="4033" spans="1:27">
      <x:c r="D4033" s="47" t="s">
        <x:v>1062</x:v>
      </x:c>
      <x:c r="E4033" s="46" t="s"/>
      <x:c r="H4033" s="46" t="s"/>
      <x:c r="K4033" s="44">
        <x:f>SUM(J4031:J4032)</x:f>
      </x:c>
    </x:row>
    <x:row r="4034" spans="1:27">
      <x:c r="E4034" s="46" t="s"/>
      <x:c r="H4034" s="46" t="s"/>
      <x:c r="K4034" s="46" t="s"/>
    </x:row>
    <x:row r="4035" spans="1:27">
      <x:c r="D4035" s="47" t="s">
        <x:v>1064</x:v>
      </x:c>
      <x:c r="E4035" s="46" t="s"/>
      <x:c r="H4035" s="46" t="n">
        <x:v>1.5</x:v>
      </x:c>
      <x:c r="I4035" s="0" t="s">
        <x:v>1065</x:v>
      </x:c>
      <x:c r="J4035" s="0">
        <x:f>ROUND(H4035/100*K4029,5)</x:f>
      </x:c>
      <x:c r="K4035" s="46" t="s"/>
    </x:row>
    <x:row r="4036" spans="1:27">
      <x:c r="D4036" s="47" t="s">
        <x:v>1063</x:v>
      </x:c>
      <x:c r="E4036" s="46" t="s"/>
      <x:c r="H4036" s="46" t="s"/>
      <x:c r="K4036" s="48">
        <x:f>SUM(J4026:J4035)</x:f>
      </x:c>
    </x:row>
    <x:row r="4037" spans="1:27">
      <x:c r="D4037" s="47" t="s">
        <x:v>1130</x:v>
      </x:c>
      <x:c r="E4037" s="46" t="s"/>
      <x:c r="H4037" s="46" t="n">
        <x:v>15.53</x:v>
      </x:c>
      <x:c r="I4037" s="0" t="s">
        <x:v>1065</x:v>
      </x:c>
      <x:c r="K4037" s="44">
        <x:f>ROUND(H4037/100*K4036,5)</x:f>
      </x:c>
    </x:row>
    <x:row r="4038" spans="1:27">
      <x:c r="D4038" s="47" t="s">
        <x:v>1066</x:v>
      </x:c>
      <x:c r="E4038" s="46" t="s"/>
      <x:c r="H4038" s="46" t="s"/>
      <x:c r="K4038" s="48">
        <x:f>SUM(K4036:K4037)</x:f>
      </x:c>
    </x:row>
    <x:row r="4040" spans="1:27" customFormat="1" ht="45" customHeight="1">
      <x:c r="A4040" s="36" t="s">
        <x:v>2214</x:v>
      </x:c>
      <x:c r="B4040" s="36" t="s">
        <x:v>728</x:v>
      </x:c>
      <x:c r="C4040" s="37" t="s">
        <x:v>18</x:v>
      </x:c>
      <x:c r="D4040" s="38" t="s">
        <x:v>729</x:v>
      </x:c>
      <x:c r="E4040" s="37" t="s"/>
      <x:c r="F4040" s="37" t="s"/>
      <x:c r="G4040" s="37" t="s"/>
      <x:c r="H4040" s="39" t="s">
        <x:v>1041</x:v>
      </x:c>
      <x:c r="I4040" s="40" t="n">
        <x:v>1</x:v>
      </x:c>
      <x:c r="J4040" s="41" t="s"/>
      <x:c r="K4040" s="42">
        <x:f>ROUND(K4053,2)</x:f>
      </x:c>
      <x:c r="L4040" s="37" t="s"/>
      <x:c r="M4040" s="37" t="s"/>
      <x:c r="N4040" s="37" t="s"/>
      <x:c r="O4040" s="37" t="s"/>
      <x:c r="P4040" s="37" t="s"/>
      <x:c r="Q4040" s="37" t="s"/>
      <x:c r="R4040" s="37" t="s"/>
      <x:c r="S4040" s="37" t="s"/>
      <x:c r="T4040" s="37" t="s"/>
      <x:c r="U4040" s="37" t="s"/>
      <x:c r="V4040" s="37" t="s"/>
      <x:c r="W4040" s="37" t="s"/>
      <x:c r="X4040" s="37" t="s"/>
      <x:c r="Y4040" s="37" t="s"/>
      <x:c r="Z4040" s="37" t="s"/>
      <x:c r="AA4040" s="37" t="s"/>
    </x:row>
    <x:row r="4041" spans="1:27">
      <x:c r="B4041" s="14" t="s">
        <x:v>1042</x:v>
      </x:c>
    </x:row>
    <x:row r="4042" spans="1:27">
      <x:c r="B4042" s="0" t="s">
        <x:v>2061</x:v>
      </x:c>
      <x:c r="C4042" s="0" t="s">
        <x:v>1044</x:v>
      </x:c>
      <x:c r="D4042" s="0" t="s">
        <x:v>2062</x:v>
      </x:c>
      <x:c r="E4042" s="43" t="n">
        <x:v>0.2</x:v>
      </x:c>
      <x:c r="F4042" s="0" t="s">
        <x:v>1046</x:v>
      </x:c>
      <x:c r="G4042" s="0" t="s">
        <x:v>1047</x:v>
      </x:c>
      <x:c r="H4042" s="44" t="n">
        <x:v>23.76</x:v>
      </x:c>
      <x:c r="I4042" s="0" t="s">
        <x:v>1048</x:v>
      </x:c>
      <x:c r="J4042" s="45">
        <x:f>ROUND(E4042/I4040* H4042,5)</x:f>
      </x:c>
      <x:c r="K4042" s="46" t="s"/>
    </x:row>
    <x:row r="4043" spans="1:27">
      <x:c r="B4043" s="0" t="s">
        <x:v>2063</x:v>
      </x:c>
      <x:c r="C4043" s="0" t="s">
        <x:v>1044</x:v>
      </x:c>
      <x:c r="D4043" s="0" t="s">
        <x:v>2064</x:v>
      </x:c>
      <x:c r="E4043" s="43" t="n">
        <x:v>0.23</x:v>
      </x:c>
      <x:c r="F4043" s="0" t="s">
        <x:v>1046</x:v>
      </x:c>
      <x:c r="G4043" s="0" t="s">
        <x:v>1047</x:v>
      </x:c>
      <x:c r="H4043" s="44" t="n">
        <x:v>27.71</x:v>
      </x:c>
      <x:c r="I4043" s="0" t="s">
        <x:v>1048</x:v>
      </x:c>
      <x:c r="J4043" s="45">
        <x:f>ROUND(E4043/I4040* H4043,5)</x:f>
      </x:c>
      <x:c r="K4043" s="46" t="s"/>
    </x:row>
    <x:row r="4044" spans="1:27">
      <x:c r="D4044" s="47" t="s">
        <x:v>1049</x:v>
      </x:c>
      <x:c r="E4044" s="46" t="s"/>
      <x:c r="H4044" s="46" t="s"/>
      <x:c r="K4044" s="44">
        <x:f>SUM(J4042:J4043)</x:f>
      </x:c>
    </x:row>
    <x:row r="4045" spans="1:27">
      <x:c r="B4045" s="14" t="s">
        <x:v>1054</x:v>
      </x:c>
      <x:c r="E4045" s="46" t="s"/>
      <x:c r="H4045" s="46" t="s"/>
      <x:c r="K4045" s="46" t="s"/>
    </x:row>
    <x:row r="4046" spans="1:27">
      <x:c r="B4046" s="0" t="s">
        <x:v>2200</x:v>
      </x:c>
      <x:c r="C4046" s="0" t="s">
        <x:v>18</x:v>
      </x:c>
      <x:c r="D4046" s="0" t="s">
        <x:v>2201</x:v>
      </x:c>
      <x:c r="E4046" s="43" t="n">
        <x:v>1</x:v>
      </x:c>
      <x:c r="G4046" s="0" t="s">
        <x:v>1047</x:v>
      </x:c>
      <x:c r="H4046" s="44" t="n">
        <x:v>0.47</x:v>
      </x:c>
      <x:c r="I4046" s="0" t="s">
        <x:v>1048</x:v>
      </x:c>
      <x:c r="J4046" s="45">
        <x:f>ROUND(E4046* H4046,5)</x:f>
      </x:c>
      <x:c r="K4046" s="46" t="s"/>
    </x:row>
    <x:row r="4047" spans="1:27">
      <x:c r="B4047" s="0" t="s">
        <x:v>2215</x:v>
      </x:c>
      <x:c r="C4047" s="0" t="s">
        <x:v>18</x:v>
      </x:c>
      <x:c r="D4047" s="0" t="s">
        <x:v>2216</x:v>
      </x:c>
      <x:c r="E4047" s="43" t="n">
        <x:v>1</x:v>
      </x:c>
      <x:c r="G4047" s="0" t="s">
        <x:v>1047</x:v>
      </x:c>
      <x:c r="H4047" s="44" t="n">
        <x:v>70.76</x:v>
      </x:c>
      <x:c r="I4047" s="0" t="s">
        <x:v>1048</x:v>
      </x:c>
      <x:c r="J4047" s="45">
        <x:f>ROUND(E4047* H4047,5)</x:f>
      </x:c>
      <x:c r="K4047" s="46" t="s"/>
    </x:row>
    <x:row r="4048" spans="1:27">
      <x:c r="D4048" s="47" t="s">
        <x:v>1062</x:v>
      </x:c>
      <x:c r="E4048" s="46" t="s"/>
      <x:c r="H4048" s="46" t="s"/>
      <x:c r="K4048" s="44">
        <x:f>SUM(J4046:J4047)</x:f>
      </x:c>
    </x:row>
    <x:row r="4049" spans="1:27">
      <x:c r="E4049" s="46" t="s"/>
      <x:c r="H4049" s="46" t="s"/>
      <x:c r="K4049" s="46" t="s"/>
    </x:row>
    <x:row r="4050" spans="1:27">
      <x:c r="D4050" s="47" t="s">
        <x:v>1064</x:v>
      </x:c>
      <x:c r="E4050" s="46" t="s"/>
      <x:c r="H4050" s="46" t="n">
        <x:v>1.5</x:v>
      </x:c>
      <x:c r="I4050" s="0" t="s">
        <x:v>1065</x:v>
      </x:c>
      <x:c r="J4050" s="0">
        <x:f>ROUND(H4050/100*K4044,5)</x:f>
      </x:c>
      <x:c r="K4050" s="46" t="s"/>
    </x:row>
    <x:row r="4051" spans="1:27">
      <x:c r="D4051" s="47" t="s">
        <x:v>1063</x:v>
      </x:c>
      <x:c r="E4051" s="46" t="s"/>
      <x:c r="H4051" s="46" t="s"/>
      <x:c r="K4051" s="48">
        <x:f>SUM(J4041:J4050)</x:f>
      </x:c>
    </x:row>
    <x:row r="4052" spans="1:27">
      <x:c r="D4052" s="47" t="s">
        <x:v>1130</x:v>
      </x:c>
      <x:c r="E4052" s="46" t="s"/>
      <x:c r="H4052" s="46" t="n">
        <x:v>15.53</x:v>
      </x:c>
      <x:c r="I4052" s="0" t="s">
        <x:v>1065</x:v>
      </x:c>
      <x:c r="K4052" s="44">
        <x:f>ROUND(H4052/100*K4051,5)</x:f>
      </x:c>
    </x:row>
    <x:row r="4053" spans="1:27">
      <x:c r="D4053" s="47" t="s">
        <x:v>1066</x:v>
      </x:c>
      <x:c r="E4053" s="46" t="s"/>
      <x:c r="H4053" s="46" t="s"/>
      <x:c r="K4053" s="48">
        <x:f>SUM(K4051:K4052)</x:f>
      </x:c>
    </x:row>
    <x:row r="4055" spans="1:27" customFormat="1" ht="45" customHeight="1">
      <x:c r="A4055" s="36" t="s">
        <x:v>2217</x:v>
      </x:c>
      <x:c r="B4055" s="36" t="s">
        <x:v>773</x:v>
      </x:c>
      <x:c r="C4055" s="37" t="s">
        <x:v>18</x:v>
      </x:c>
      <x:c r="D4055" s="38" t="s">
        <x:v>774</x:v>
      </x:c>
      <x:c r="E4055" s="37" t="s"/>
      <x:c r="F4055" s="37" t="s"/>
      <x:c r="G4055" s="37" t="s"/>
      <x:c r="H4055" s="39" t="s">
        <x:v>1041</x:v>
      </x:c>
      <x:c r="I4055" s="40" t="n">
        <x:v>1</x:v>
      </x:c>
      <x:c r="J4055" s="41" t="s"/>
      <x:c r="K4055" s="42">
        <x:f>ROUND(K4068,2)</x:f>
      </x:c>
      <x:c r="L4055" s="37" t="s"/>
      <x:c r="M4055" s="37" t="s"/>
      <x:c r="N4055" s="37" t="s"/>
      <x:c r="O4055" s="37" t="s"/>
      <x:c r="P4055" s="37" t="s"/>
      <x:c r="Q4055" s="37" t="s"/>
      <x:c r="R4055" s="37" t="s"/>
      <x:c r="S4055" s="37" t="s"/>
      <x:c r="T4055" s="37" t="s"/>
      <x:c r="U4055" s="37" t="s"/>
      <x:c r="V4055" s="37" t="s"/>
      <x:c r="W4055" s="37" t="s"/>
      <x:c r="X4055" s="37" t="s"/>
      <x:c r="Y4055" s="37" t="s"/>
      <x:c r="Z4055" s="37" t="s"/>
      <x:c r="AA4055" s="37" t="s"/>
    </x:row>
    <x:row r="4056" spans="1:27">
      <x:c r="B4056" s="14" t="s">
        <x:v>1042</x:v>
      </x:c>
    </x:row>
    <x:row r="4057" spans="1:27">
      <x:c r="B4057" s="0" t="s">
        <x:v>2061</x:v>
      </x:c>
      <x:c r="C4057" s="0" t="s">
        <x:v>1044</x:v>
      </x:c>
      <x:c r="D4057" s="0" t="s">
        <x:v>2062</x:v>
      </x:c>
      <x:c r="E4057" s="43" t="n">
        <x:v>0.2</x:v>
      </x:c>
      <x:c r="F4057" s="0" t="s">
        <x:v>1046</x:v>
      </x:c>
      <x:c r="G4057" s="0" t="s">
        <x:v>1047</x:v>
      </x:c>
      <x:c r="H4057" s="44" t="n">
        <x:v>23.76</x:v>
      </x:c>
      <x:c r="I4057" s="0" t="s">
        <x:v>1048</x:v>
      </x:c>
      <x:c r="J4057" s="45">
        <x:f>ROUND(E4057/I4055* H4057,5)</x:f>
      </x:c>
      <x:c r="K4057" s="46" t="s"/>
    </x:row>
    <x:row r="4058" spans="1:27">
      <x:c r="B4058" s="0" t="s">
        <x:v>2063</x:v>
      </x:c>
      <x:c r="C4058" s="0" t="s">
        <x:v>1044</x:v>
      </x:c>
      <x:c r="D4058" s="0" t="s">
        <x:v>2064</x:v>
      </x:c>
      <x:c r="E4058" s="43" t="n">
        <x:v>0.23</x:v>
      </x:c>
      <x:c r="F4058" s="0" t="s">
        <x:v>1046</x:v>
      </x:c>
      <x:c r="G4058" s="0" t="s">
        <x:v>1047</x:v>
      </x:c>
      <x:c r="H4058" s="44" t="n">
        <x:v>27.71</x:v>
      </x:c>
      <x:c r="I4058" s="0" t="s">
        <x:v>1048</x:v>
      </x:c>
      <x:c r="J4058" s="45">
        <x:f>ROUND(E4058/I4055* H4058,5)</x:f>
      </x:c>
      <x:c r="K4058" s="46" t="s"/>
    </x:row>
    <x:row r="4059" spans="1:27">
      <x:c r="D4059" s="47" t="s">
        <x:v>1049</x:v>
      </x:c>
      <x:c r="E4059" s="46" t="s"/>
      <x:c r="H4059" s="46" t="s"/>
      <x:c r="K4059" s="44">
        <x:f>SUM(J4057:J4058)</x:f>
      </x:c>
    </x:row>
    <x:row r="4060" spans="1:27">
      <x:c r="B4060" s="14" t="s">
        <x:v>1054</x:v>
      </x:c>
      <x:c r="E4060" s="46" t="s"/>
      <x:c r="H4060" s="46" t="s"/>
      <x:c r="K4060" s="46" t="s"/>
    </x:row>
    <x:row r="4061" spans="1:27">
      <x:c r="B4061" s="0" t="s">
        <x:v>2200</x:v>
      </x:c>
      <x:c r="C4061" s="0" t="s">
        <x:v>18</x:v>
      </x:c>
      <x:c r="D4061" s="0" t="s">
        <x:v>2201</x:v>
      </x:c>
      <x:c r="E4061" s="43" t="n">
        <x:v>1</x:v>
      </x:c>
      <x:c r="G4061" s="0" t="s">
        <x:v>1047</x:v>
      </x:c>
      <x:c r="H4061" s="44" t="n">
        <x:v>0.47</x:v>
      </x:c>
      <x:c r="I4061" s="0" t="s">
        <x:v>1048</x:v>
      </x:c>
      <x:c r="J4061" s="45">
        <x:f>ROUND(E4061* H4061,5)</x:f>
      </x:c>
      <x:c r="K4061" s="46" t="s"/>
    </x:row>
    <x:row r="4062" spans="1:27">
      <x:c r="B4062" s="0" t="s">
        <x:v>2218</x:v>
      </x:c>
      <x:c r="C4062" s="0" t="s">
        <x:v>18</x:v>
      </x:c>
      <x:c r="D4062" s="0" t="s">
        <x:v>2219</x:v>
      </x:c>
      <x:c r="E4062" s="43" t="n">
        <x:v>1</x:v>
      </x:c>
      <x:c r="G4062" s="0" t="s">
        <x:v>1047</x:v>
      </x:c>
      <x:c r="H4062" s="44" t="n">
        <x:v>72.39</x:v>
      </x:c>
      <x:c r="I4062" s="0" t="s">
        <x:v>1048</x:v>
      </x:c>
      <x:c r="J4062" s="45">
        <x:f>ROUND(E4062* H4062,5)</x:f>
      </x:c>
      <x:c r="K4062" s="46" t="s"/>
    </x:row>
    <x:row r="4063" spans="1:27">
      <x:c r="D4063" s="47" t="s">
        <x:v>1062</x:v>
      </x:c>
      <x:c r="E4063" s="46" t="s"/>
      <x:c r="H4063" s="46" t="s"/>
      <x:c r="K4063" s="44">
        <x:f>SUM(J4061:J4062)</x:f>
      </x:c>
    </x:row>
    <x:row r="4064" spans="1:27">
      <x:c r="E4064" s="46" t="s"/>
      <x:c r="H4064" s="46" t="s"/>
      <x:c r="K4064" s="46" t="s"/>
    </x:row>
    <x:row r="4065" spans="1:27">
      <x:c r="D4065" s="47" t="s">
        <x:v>1064</x:v>
      </x:c>
      <x:c r="E4065" s="46" t="s"/>
      <x:c r="H4065" s="46" t="n">
        <x:v>1.5</x:v>
      </x:c>
      <x:c r="I4065" s="0" t="s">
        <x:v>1065</x:v>
      </x:c>
      <x:c r="J4065" s="0">
        <x:f>ROUND(H4065/100*K4059,5)</x:f>
      </x:c>
      <x:c r="K4065" s="46" t="s"/>
    </x:row>
    <x:row r="4066" spans="1:27">
      <x:c r="D4066" s="47" t="s">
        <x:v>1063</x:v>
      </x:c>
      <x:c r="E4066" s="46" t="s"/>
      <x:c r="H4066" s="46" t="s"/>
      <x:c r="K4066" s="48">
        <x:f>SUM(J4056:J4065)</x:f>
      </x:c>
    </x:row>
    <x:row r="4067" spans="1:27">
      <x:c r="D4067" s="47" t="s">
        <x:v>1130</x:v>
      </x:c>
      <x:c r="E4067" s="46" t="s"/>
      <x:c r="H4067" s="46" t="n">
        <x:v>15.53</x:v>
      </x:c>
      <x:c r="I4067" s="0" t="s">
        <x:v>1065</x:v>
      </x:c>
      <x:c r="K4067" s="44">
        <x:f>ROUND(H4067/100*K4066,5)</x:f>
      </x:c>
    </x:row>
    <x:row r="4068" spans="1:27">
      <x:c r="D4068" s="47" t="s">
        <x:v>1066</x:v>
      </x:c>
      <x:c r="E4068" s="46" t="s"/>
      <x:c r="H4068" s="46" t="s"/>
      <x:c r="K4068" s="48">
        <x:f>SUM(K4066:K4067)</x:f>
      </x:c>
    </x:row>
    <x:row r="4070" spans="1:27" customFormat="1" ht="45" customHeight="1">
      <x:c r="A4070" s="36" t="s">
        <x:v>2220</x:v>
      </x:c>
      <x:c r="B4070" s="36" t="s">
        <x:v>771</x:v>
      </x:c>
      <x:c r="C4070" s="37" t="s">
        <x:v>18</x:v>
      </x:c>
      <x:c r="D4070" s="38" t="s">
        <x:v>772</x:v>
      </x:c>
      <x:c r="E4070" s="37" t="s"/>
      <x:c r="F4070" s="37" t="s"/>
      <x:c r="G4070" s="37" t="s"/>
      <x:c r="H4070" s="39" t="s">
        <x:v>1041</x:v>
      </x:c>
      <x:c r="I4070" s="40" t="n">
        <x:v>1</x:v>
      </x:c>
      <x:c r="J4070" s="41" t="s"/>
      <x:c r="K4070" s="42">
        <x:f>ROUND(K4083,2)</x:f>
      </x:c>
      <x:c r="L4070" s="37" t="s"/>
      <x:c r="M4070" s="37" t="s"/>
      <x:c r="N4070" s="37" t="s"/>
      <x:c r="O4070" s="37" t="s"/>
      <x:c r="P4070" s="37" t="s"/>
      <x:c r="Q4070" s="37" t="s"/>
      <x:c r="R4070" s="37" t="s"/>
      <x:c r="S4070" s="37" t="s"/>
      <x:c r="T4070" s="37" t="s"/>
      <x:c r="U4070" s="37" t="s"/>
      <x:c r="V4070" s="37" t="s"/>
      <x:c r="W4070" s="37" t="s"/>
      <x:c r="X4070" s="37" t="s"/>
      <x:c r="Y4070" s="37" t="s"/>
      <x:c r="Z4070" s="37" t="s"/>
      <x:c r="AA4070" s="37" t="s"/>
    </x:row>
    <x:row r="4071" spans="1:27">
      <x:c r="B4071" s="14" t="s">
        <x:v>1042</x:v>
      </x:c>
    </x:row>
    <x:row r="4072" spans="1:27">
      <x:c r="B4072" s="0" t="s">
        <x:v>2061</x:v>
      </x:c>
      <x:c r="C4072" s="0" t="s">
        <x:v>1044</x:v>
      </x:c>
      <x:c r="D4072" s="0" t="s">
        <x:v>2062</x:v>
      </x:c>
      <x:c r="E4072" s="43" t="n">
        <x:v>0.2</x:v>
      </x:c>
      <x:c r="F4072" s="0" t="s">
        <x:v>1046</x:v>
      </x:c>
      <x:c r="G4072" s="0" t="s">
        <x:v>1047</x:v>
      </x:c>
      <x:c r="H4072" s="44" t="n">
        <x:v>23.76</x:v>
      </x:c>
      <x:c r="I4072" s="0" t="s">
        <x:v>1048</x:v>
      </x:c>
      <x:c r="J4072" s="45">
        <x:f>ROUND(E4072/I4070* H4072,5)</x:f>
      </x:c>
      <x:c r="K4072" s="46" t="s"/>
    </x:row>
    <x:row r="4073" spans="1:27">
      <x:c r="B4073" s="0" t="s">
        <x:v>2063</x:v>
      </x:c>
      <x:c r="C4073" s="0" t="s">
        <x:v>1044</x:v>
      </x:c>
      <x:c r="D4073" s="0" t="s">
        <x:v>2064</x:v>
      </x:c>
      <x:c r="E4073" s="43" t="n">
        <x:v>0.23</x:v>
      </x:c>
      <x:c r="F4073" s="0" t="s">
        <x:v>1046</x:v>
      </x:c>
      <x:c r="G4073" s="0" t="s">
        <x:v>1047</x:v>
      </x:c>
      <x:c r="H4073" s="44" t="n">
        <x:v>27.71</x:v>
      </x:c>
      <x:c r="I4073" s="0" t="s">
        <x:v>1048</x:v>
      </x:c>
      <x:c r="J4073" s="45">
        <x:f>ROUND(E4073/I4070* H4073,5)</x:f>
      </x:c>
      <x:c r="K4073" s="46" t="s"/>
    </x:row>
    <x:row r="4074" spans="1:27">
      <x:c r="D4074" s="47" t="s">
        <x:v>1049</x:v>
      </x:c>
      <x:c r="E4074" s="46" t="s"/>
      <x:c r="H4074" s="46" t="s"/>
      <x:c r="K4074" s="44">
        <x:f>SUM(J4072:J4073)</x:f>
      </x:c>
    </x:row>
    <x:row r="4075" spans="1:27">
      <x:c r="B4075" s="14" t="s">
        <x:v>1054</x:v>
      </x:c>
      <x:c r="E4075" s="46" t="s"/>
      <x:c r="H4075" s="46" t="s"/>
      <x:c r="K4075" s="46" t="s"/>
    </x:row>
    <x:row r="4076" spans="1:27">
      <x:c r="B4076" s="0" t="s">
        <x:v>2221</x:v>
      </x:c>
      <x:c r="C4076" s="0" t="s">
        <x:v>18</x:v>
      </x:c>
      <x:c r="D4076" s="0" t="s">
        <x:v>2222</x:v>
      </x:c>
      <x:c r="E4076" s="43" t="n">
        <x:v>1</x:v>
      </x:c>
      <x:c r="G4076" s="0" t="s">
        <x:v>1047</x:v>
      </x:c>
      <x:c r="H4076" s="44" t="n">
        <x:v>76.5</x:v>
      </x:c>
      <x:c r="I4076" s="0" t="s">
        <x:v>1048</x:v>
      </x:c>
      <x:c r="J4076" s="45">
        <x:f>ROUND(E4076* H4076,5)</x:f>
      </x:c>
      <x:c r="K4076" s="46" t="s"/>
    </x:row>
    <x:row r="4077" spans="1:27">
      <x:c r="B4077" s="0" t="s">
        <x:v>2200</x:v>
      </x:c>
      <x:c r="C4077" s="0" t="s">
        <x:v>18</x:v>
      </x:c>
      <x:c r="D4077" s="0" t="s">
        <x:v>2201</x:v>
      </x:c>
      <x:c r="E4077" s="43" t="n">
        <x:v>1</x:v>
      </x:c>
      <x:c r="G4077" s="0" t="s">
        <x:v>1047</x:v>
      </x:c>
      <x:c r="H4077" s="44" t="n">
        <x:v>0.47</x:v>
      </x:c>
      <x:c r="I4077" s="0" t="s">
        <x:v>1048</x:v>
      </x:c>
      <x:c r="J4077" s="45">
        <x:f>ROUND(E4077* H4077,5)</x:f>
      </x:c>
      <x:c r="K4077" s="46" t="s"/>
    </x:row>
    <x:row r="4078" spans="1:27">
      <x:c r="D4078" s="47" t="s">
        <x:v>1062</x:v>
      </x:c>
      <x:c r="E4078" s="46" t="s"/>
      <x:c r="H4078" s="46" t="s"/>
      <x:c r="K4078" s="44">
        <x:f>SUM(J4076:J4077)</x:f>
      </x:c>
    </x:row>
    <x:row r="4079" spans="1:27">
      <x:c r="E4079" s="46" t="s"/>
      <x:c r="H4079" s="46" t="s"/>
      <x:c r="K4079" s="46" t="s"/>
    </x:row>
    <x:row r="4080" spans="1:27">
      <x:c r="D4080" s="47" t="s">
        <x:v>1064</x:v>
      </x:c>
      <x:c r="E4080" s="46" t="s"/>
      <x:c r="H4080" s="46" t="n">
        <x:v>1.5</x:v>
      </x:c>
      <x:c r="I4080" s="0" t="s">
        <x:v>1065</x:v>
      </x:c>
      <x:c r="J4080" s="0">
        <x:f>ROUND(H4080/100*K4074,5)</x:f>
      </x:c>
      <x:c r="K4080" s="46" t="s"/>
    </x:row>
    <x:row r="4081" spans="1:27">
      <x:c r="D4081" s="47" t="s">
        <x:v>1063</x:v>
      </x:c>
      <x:c r="E4081" s="46" t="s"/>
      <x:c r="H4081" s="46" t="s"/>
      <x:c r="K4081" s="48">
        <x:f>SUM(J4071:J4080)</x:f>
      </x:c>
    </x:row>
    <x:row r="4082" spans="1:27">
      <x:c r="D4082" s="47" t="s">
        <x:v>1130</x:v>
      </x:c>
      <x:c r="E4082" s="46" t="s"/>
      <x:c r="H4082" s="46" t="n">
        <x:v>15.53</x:v>
      </x:c>
      <x:c r="I4082" s="0" t="s">
        <x:v>1065</x:v>
      </x:c>
      <x:c r="K4082" s="44">
        <x:f>ROUND(H4082/100*K4081,5)</x:f>
      </x:c>
    </x:row>
    <x:row r="4083" spans="1:27">
      <x:c r="D4083" s="47" t="s">
        <x:v>1066</x:v>
      </x:c>
      <x:c r="E4083" s="46" t="s"/>
      <x:c r="H4083" s="46" t="s"/>
      <x:c r="K4083" s="48">
        <x:f>SUM(K4081:K4082)</x:f>
      </x:c>
    </x:row>
    <x:row r="4085" spans="1:27" customFormat="1" ht="45" customHeight="1">
      <x:c r="A4085" s="36" t="s">
        <x:v>2223</x:v>
      </x:c>
      <x:c r="B4085" s="36" t="s">
        <x:v>698</x:v>
      </x:c>
      <x:c r="C4085" s="37" t="s">
        <x:v>18</x:v>
      </x:c>
      <x:c r="D4085" s="38" t="s">
        <x:v>699</x:v>
      </x:c>
      <x:c r="E4085" s="37" t="s"/>
      <x:c r="F4085" s="37" t="s"/>
      <x:c r="G4085" s="37" t="s"/>
      <x:c r="H4085" s="39" t="s">
        <x:v>1041</x:v>
      </x:c>
      <x:c r="I4085" s="40" t="n">
        <x:v>1</x:v>
      </x:c>
      <x:c r="J4085" s="41" t="s"/>
      <x:c r="K4085" s="42">
        <x:f>ROUND(K4098,2)</x:f>
      </x:c>
      <x:c r="L4085" s="37" t="s"/>
      <x:c r="M4085" s="37" t="s"/>
      <x:c r="N4085" s="37" t="s"/>
      <x:c r="O4085" s="37" t="s"/>
      <x:c r="P4085" s="37" t="s"/>
      <x:c r="Q4085" s="37" t="s"/>
      <x:c r="R4085" s="37" t="s"/>
      <x:c r="S4085" s="37" t="s"/>
      <x:c r="T4085" s="37" t="s"/>
      <x:c r="U4085" s="37" t="s"/>
      <x:c r="V4085" s="37" t="s"/>
      <x:c r="W4085" s="37" t="s"/>
      <x:c r="X4085" s="37" t="s"/>
      <x:c r="Y4085" s="37" t="s"/>
      <x:c r="Z4085" s="37" t="s"/>
      <x:c r="AA4085" s="37" t="s"/>
    </x:row>
    <x:row r="4086" spans="1:27">
      <x:c r="B4086" s="14" t="s">
        <x:v>1042</x:v>
      </x:c>
    </x:row>
    <x:row r="4087" spans="1:27">
      <x:c r="B4087" s="0" t="s">
        <x:v>2061</x:v>
      </x:c>
      <x:c r="C4087" s="0" t="s">
        <x:v>1044</x:v>
      </x:c>
      <x:c r="D4087" s="0" t="s">
        <x:v>2062</x:v>
      </x:c>
      <x:c r="E4087" s="43" t="n">
        <x:v>0.2</x:v>
      </x:c>
      <x:c r="F4087" s="0" t="s">
        <x:v>1046</x:v>
      </x:c>
      <x:c r="G4087" s="0" t="s">
        <x:v>1047</x:v>
      </x:c>
      <x:c r="H4087" s="44" t="n">
        <x:v>23.76</x:v>
      </x:c>
      <x:c r="I4087" s="0" t="s">
        <x:v>1048</x:v>
      </x:c>
      <x:c r="J4087" s="45">
        <x:f>ROUND(E4087/I4085* H4087,5)</x:f>
      </x:c>
      <x:c r="K4087" s="46" t="s"/>
    </x:row>
    <x:row r="4088" spans="1:27">
      <x:c r="B4088" s="0" t="s">
        <x:v>2063</x:v>
      </x:c>
      <x:c r="C4088" s="0" t="s">
        <x:v>1044</x:v>
      </x:c>
      <x:c r="D4088" s="0" t="s">
        <x:v>2064</x:v>
      </x:c>
      <x:c r="E4088" s="43" t="n">
        <x:v>0.23</x:v>
      </x:c>
      <x:c r="F4088" s="0" t="s">
        <x:v>1046</x:v>
      </x:c>
      <x:c r="G4088" s="0" t="s">
        <x:v>1047</x:v>
      </x:c>
      <x:c r="H4088" s="44" t="n">
        <x:v>27.71</x:v>
      </x:c>
      <x:c r="I4088" s="0" t="s">
        <x:v>1048</x:v>
      </x:c>
      <x:c r="J4088" s="45">
        <x:f>ROUND(E4088/I4085* H4088,5)</x:f>
      </x:c>
      <x:c r="K4088" s="46" t="s"/>
    </x:row>
    <x:row r="4089" spans="1:27">
      <x:c r="D4089" s="47" t="s">
        <x:v>1049</x:v>
      </x:c>
      <x:c r="E4089" s="46" t="s"/>
      <x:c r="H4089" s="46" t="s"/>
      <x:c r="K4089" s="44">
        <x:f>SUM(J4087:J4088)</x:f>
      </x:c>
    </x:row>
    <x:row r="4090" spans="1:27">
      <x:c r="B4090" s="14" t="s">
        <x:v>1054</x:v>
      </x:c>
      <x:c r="E4090" s="46" t="s"/>
      <x:c r="H4090" s="46" t="s"/>
      <x:c r="K4090" s="46" t="s"/>
    </x:row>
    <x:row r="4091" spans="1:27">
      <x:c r="B4091" s="0" t="s">
        <x:v>2200</x:v>
      </x:c>
      <x:c r="C4091" s="0" t="s">
        <x:v>18</x:v>
      </x:c>
      <x:c r="D4091" s="0" t="s">
        <x:v>2201</x:v>
      </x:c>
      <x:c r="E4091" s="43" t="n">
        <x:v>1</x:v>
      </x:c>
      <x:c r="G4091" s="0" t="s">
        <x:v>1047</x:v>
      </x:c>
      <x:c r="H4091" s="44" t="n">
        <x:v>0.47</x:v>
      </x:c>
      <x:c r="I4091" s="0" t="s">
        <x:v>1048</x:v>
      </x:c>
      <x:c r="J4091" s="45">
        <x:f>ROUND(E4091* H4091,5)</x:f>
      </x:c>
      <x:c r="K4091" s="46" t="s"/>
    </x:row>
    <x:row r="4092" spans="1:27">
      <x:c r="B4092" s="0" t="s">
        <x:v>2224</x:v>
      </x:c>
      <x:c r="C4092" s="0" t="s">
        <x:v>18</x:v>
      </x:c>
      <x:c r="D4092" s="0" t="s">
        <x:v>2225</x:v>
      </x:c>
      <x:c r="E4092" s="43" t="n">
        <x:v>1</x:v>
      </x:c>
      <x:c r="G4092" s="0" t="s">
        <x:v>1047</x:v>
      </x:c>
      <x:c r="H4092" s="44" t="n">
        <x:v>94.84</x:v>
      </x:c>
      <x:c r="I4092" s="0" t="s">
        <x:v>1048</x:v>
      </x:c>
      <x:c r="J4092" s="45">
        <x:f>ROUND(E4092* H4092,5)</x:f>
      </x:c>
      <x:c r="K4092" s="46" t="s"/>
    </x:row>
    <x:row r="4093" spans="1:27">
      <x:c r="D4093" s="47" t="s">
        <x:v>1062</x:v>
      </x:c>
      <x:c r="E4093" s="46" t="s"/>
      <x:c r="H4093" s="46" t="s"/>
      <x:c r="K4093" s="44">
        <x:f>SUM(J4091:J4092)</x:f>
      </x:c>
    </x:row>
    <x:row r="4094" spans="1:27">
      <x:c r="E4094" s="46" t="s"/>
      <x:c r="H4094" s="46" t="s"/>
      <x:c r="K4094" s="46" t="s"/>
    </x:row>
    <x:row r="4095" spans="1:27">
      <x:c r="D4095" s="47" t="s">
        <x:v>1064</x:v>
      </x:c>
      <x:c r="E4095" s="46" t="s"/>
      <x:c r="H4095" s="46" t="n">
        <x:v>1.5</x:v>
      </x:c>
      <x:c r="I4095" s="0" t="s">
        <x:v>1065</x:v>
      </x:c>
      <x:c r="J4095" s="0">
        <x:f>ROUND(H4095/100*K4089,5)</x:f>
      </x:c>
      <x:c r="K4095" s="46" t="s"/>
    </x:row>
    <x:row r="4096" spans="1:27">
      <x:c r="D4096" s="47" t="s">
        <x:v>1063</x:v>
      </x:c>
      <x:c r="E4096" s="46" t="s"/>
      <x:c r="H4096" s="46" t="s"/>
      <x:c r="K4096" s="48">
        <x:f>SUM(J4086:J4095)</x:f>
      </x:c>
    </x:row>
    <x:row r="4097" spans="1:27">
      <x:c r="D4097" s="47" t="s">
        <x:v>1130</x:v>
      </x:c>
      <x:c r="E4097" s="46" t="s"/>
      <x:c r="H4097" s="46" t="n">
        <x:v>15.53</x:v>
      </x:c>
      <x:c r="I4097" s="0" t="s">
        <x:v>1065</x:v>
      </x:c>
      <x:c r="K4097" s="44">
        <x:f>ROUND(H4097/100*K4096,5)</x:f>
      </x:c>
    </x:row>
    <x:row r="4098" spans="1:27">
      <x:c r="D4098" s="47" t="s">
        <x:v>1066</x:v>
      </x:c>
      <x:c r="E4098" s="46" t="s"/>
      <x:c r="H4098" s="46" t="s"/>
      <x:c r="K4098" s="48">
        <x:f>SUM(K4096:K4097)</x:f>
      </x:c>
    </x:row>
    <x:row r="4100" spans="1:27" customFormat="1" ht="45" customHeight="1">
      <x:c r="A4100" s="36" t="s">
        <x:v>2226</x:v>
      </x:c>
      <x:c r="B4100" s="36" t="s">
        <x:v>752</x:v>
      </x:c>
      <x:c r="C4100" s="37" t="s">
        <x:v>18</x:v>
      </x:c>
      <x:c r="D4100" s="38" t="s">
        <x:v>753</x:v>
      </x:c>
      <x:c r="E4100" s="37" t="s"/>
      <x:c r="F4100" s="37" t="s"/>
      <x:c r="G4100" s="37" t="s"/>
      <x:c r="H4100" s="39" t="s">
        <x:v>1041</x:v>
      </x:c>
      <x:c r="I4100" s="40" t="n">
        <x:v>1</x:v>
      </x:c>
      <x:c r="J4100" s="41" t="s"/>
      <x:c r="K4100" s="42">
        <x:f>ROUND(K4113,2)</x:f>
      </x:c>
      <x:c r="L4100" s="37" t="s"/>
      <x:c r="M4100" s="37" t="s"/>
      <x:c r="N4100" s="37" t="s"/>
      <x:c r="O4100" s="37" t="s"/>
      <x:c r="P4100" s="37" t="s"/>
      <x:c r="Q4100" s="37" t="s"/>
      <x:c r="R4100" s="37" t="s"/>
      <x:c r="S4100" s="37" t="s"/>
      <x:c r="T4100" s="37" t="s"/>
      <x:c r="U4100" s="37" t="s"/>
      <x:c r="V4100" s="37" t="s"/>
      <x:c r="W4100" s="37" t="s"/>
      <x:c r="X4100" s="37" t="s"/>
      <x:c r="Y4100" s="37" t="s"/>
      <x:c r="Z4100" s="37" t="s"/>
      <x:c r="AA4100" s="37" t="s"/>
    </x:row>
    <x:row r="4101" spans="1:27">
      <x:c r="B4101" s="14" t="s">
        <x:v>1042</x:v>
      </x:c>
    </x:row>
    <x:row r="4102" spans="1:27">
      <x:c r="B4102" s="0" t="s">
        <x:v>2061</x:v>
      </x:c>
      <x:c r="C4102" s="0" t="s">
        <x:v>1044</x:v>
      </x:c>
      <x:c r="D4102" s="0" t="s">
        <x:v>2062</x:v>
      </x:c>
      <x:c r="E4102" s="43" t="n">
        <x:v>0.2</x:v>
      </x:c>
      <x:c r="F4102" s="0" t="s">
        <x:v>1046</x:v>
      </x:c>
      <x:c r="G4102" s="0" t="s">
        <x:v>1047</x:v>
      </x:c>
      <x:c r="H4102" s="44" t="n">
        <x:v>23.76</x:v>
      </x:c>
      <x:c r="I4102" s="0" t="s">
        <x:v>1048</x:v>
      </x:c>
      <x:c r="J4102" s="45">
        <x:f>ROUND(E4102/I4100* H4102,5)</x:f>
      </x:c>
      <x:c r="K4102" s="46" t="s"/>
    </x:row>
    <x:row r="4103" spans="1:27">
      <x:c r="B4103" s="0" t="s">
        <x:v>2063</x:v>
      </x:c>
      <x:c r="C4103" s="0" t="s">
        <x:v>1044</x:v>
      </x:c>
      <x:c r="D4103" s="0" t="s">
        <x:v>2064</x:v>
      </x:c>
      <x:c r="E4103" s="43" t="n">
        <x:v>0.33</x:v>
      </x:c>
      <x:c r="F4103" s="0" t="s">
        <x:v>1046</x:v>
      </x:c>
      <x:c r="G4103" s="0" t="s">
        <x:v>1047</x:v>
      </x:c>
      <x:c r="H4103" s="44" t="n">
        <x:v>27.71</x:v>
      </x:c>
      <x:c r="I4103" s="0" t="s">
        <x:v>1048</x:v>
      </x:c>
      <x:c r="J4103" s="45">
        <x:f>ROUND(E4103/I4100* H4103,5)</x:f>
      </x:c>
      <x:c r="K4103" s="46" t="s"/>
    </x:row>
    <x:row r="4104" spans="1:27">
      <x:c r="D4104" s="47" t="s">
        <x:v>1049</x:v>
      </x:c>
      <x:c r="E4104" s="46" t="s"/>
      <x:c r="H4104" s="46" t="s"/>
      <x:c r="K4104" s="44">
        <x:f>SUM(J4102:J4103)</x:f>
      </x:c>
    </x:row>
    <x:row r="4105" spans="1:27">
      <x:c r="B4105" s="14" t="s">
        <x:v>1054</x:v>
      </x:c>
      <x:c r="E4105" s="46" t="s"/>
      <x:c r="H4105" s="46" t="s"/>
      <x:c r="K4105" s="46" t="s"/>
    </x:row>
    <x:row r="4106" spans="1:27">
      <x:c r="B4106" s="0" t="s">
        <x:v>2200</x:v>
      </x:c>
      <x:c r="C4106" s="0" t="s">
        <x:v>18</x:v>
      </x:c>
      <x:c r="D4106" s="0" t="s">
        <x:v>2201</x:v>
      </x:c>
      <x:c r="E4106" s="43" t="n">
        <x:v>1</x:v>
      </x:c>
      <x:c r="G4106" s="0" t="s">
        <x:v>1047</x:v>
      </x:c>
      <x:c r="H4106" s="44" t="n">
        <x:v>0.47</x:v>
      </x:c>
      <x:c r="I4106" s="0" t="s">
        <x:v>1048</x:v>
      </x:c>
      <x:c r="J4106" s="45">
        <x:f>ROUND(E4106* H4106,5)</x:f>
      </x:c>
      <x:c r="K4106" s="46" t="s"/>
    </x:row>
    <x:row r="4107" spans="1:27">
      <x:c r="B4107" s="0" t="s">
        <x:v>2227</x:v>
      </x:c>
      <x:c r="C4107" s="0" t="s">
        <x:v>18</x:v>
      </x:c>
      <x:c r="D4107" s="0" t="s">
        <x:v>2228</x:v>
      </x:c>
      <x:c r="E4107" s="43" t="n">
        <x:v>1</x:v>
      </x:c>
      <x:c r="G4107" s="0" t="s">
        <x:v>1047</x:v>
      </x:c>
      <x:c r="H4107" s="44" t="n">
        <x:v>248.72</x:v>
      </x:c>
      <x:c r="I4107" s="0" t="s">
        <x:v>1048</x:v>
      </x:c>
      <x:c r="J4107" s="45">
        <x:f>ROUND(E4107* H4107,5)</x:f>
      </x:c>
      <x:c r="K4107" s="46" t="s"/>
    </x:row>
    <x:row r="4108" spans="1:27">
      <x:c r="D4108" s="47" t="s">
        <x:v>1062</x:v>
      </x:c>
      <x:c r="E4108" s="46" t="s"/>
      <x:c r="H4108" s="46" t="s"/>
      <x:c r="K4108" s="44">
        <x:f>SUM(J4106:J4107)</x:f>
      </x:c>
    </x:row>
    <x:row r="4109" spans="1:27">
      <x:c r="E4109" s="46" t="s"/>
      <x:c r="H4109" s="46" t="s"/>
      <x:c r="K4109" s="46" t="s"/>
    </x:row>
    <x:row r="4110" spans="1:27">
      <x:c r="D4110" s="47" t="s">
        <x:v>1064</x:v>
      </x:c>
      <x:c r="E4110" s="46" t="s"/>
      <x:c r="H4110" s="46" t="n">
        <x:v>1.5</x:v>
      </x:c>
      <x:c r="I4110" s="0" t="s">
        <x:v>1065</x:v>
      </x:c>
      <x:c r="J4110" s="0">
        <x:f>ROUND(H4110/100*K4104,5)</x:f>
      </x:c>
      <x:c r="K4110" s="46" t="s"/>
    </x:row>
    <x:row r="4111" spans="1:27">
      <x:c r="D4111" s="47" t="s">
        <x:v>1063</x:v>
      </x:c>
      <x:c r="E4111" s="46" t="s"/>
      <x:c r="H4111" s="46" t="s"/>
      <x:c r="K4111" s="48">
        <x:f>SUM(J4101:J4110)</x:f>
      </x:c>
    </x:row>
    <x:row r="4112" spans="1:27">
      <x:c r="D4112" s="47" t="s">
        <x:v>1130</x:v>
      </x:c>
      <x:c r="E4112" s="46" t="s"/>
      <x:c r="H4112" s="46" t="n">
        <x:v>15.53</x:v>
      </x:c>
      <x:c r="I4112" s="0" t="s">
        <x:v>1065</x:v>
      </x:c>
      <x:c r="K4112" s="44">
        <x:f>ROUND(H4112/100*K4111,5)</x:f>
      </x:c>
    </x:row>
    <x:row r="4113" spans="1:27">
      <x:c r="D4113" s="47" t="s">
        <x:v>1066</x:v>
      </x:c>
      <x:c r="E4113" s="46" t="s"/>
      <x:c r="H4113" s="46" t="s"/>
      <x:c r="K4113" s="48">
        <x:f>SUM(K4111:K4112)</x:f>
      </x:c>
    </x:row>
    <x:row r="4115" spans="1:27" customFormat="1" ht="45" customHeight="1">
      <x:c r="A4115" s="36" t="s">
        <x:v>2229</x:v>
      </x:c>
      <x:c r="B4115" s="36" t="s">
        <x:v>739</x:v>
      </x:c>
      <x:c r="C4115" s="37" t="s">
        <x:v>18</x:v>
      </x:c>
      <x:c r="D4115" s="38" t="s">
        <x:v>740</x:v>
      </x:c>
      <x:c r="E4115" s="37" t="s"/>
      <x:c r="F4115" s="37" t="s"/>
      <x:c r="G4115" s="37" t="s"/>
      <x:c r="H4115" s="39" t="s">
        <x:v>1041</x:v>
      </x:c>
      <x:c r="I4115" s="40" t="n">
        <x:v>1</x:v>
      </x:c>
      <x:c r="J4115" s="41" t="s"/>
      <x:c r="K4115" s="42">
        <x:f>ROUND(K4128,2)</x:f>
      </x:c>
      <x:c r="L4115" s="37" t="s"/>
      <x:c r="M4115" s="37" t="s"/>
      <x:c r="N4115" s="37" t="s"/>
      <x:c r="O4115" s="37" t="s"/>
      <x:c r="P4115" s="37" t="s"/>
      <x:c r="Q4115" s="37" t="s"/>
      <x:c r="R4115" s="37" t="s"/>
      <x:c r="S4115" s="37" t="s"/>
      <x:c r="T4115" s="37" t="s"/>
      <x:c r="U4115" s="37" t="s"/>
      <x:c r="V4115" s="37" t="s"/>
      <x:c r="W4115" s="37" t="s"/>
      <x:c r="X4115" s="37" t="s"/>
      <x:c r="Y4115" s="37" t="s"/>
      <x:c r="Z4115" s="37" t="s"/>
      <x:c r="AA4115" s="37" t="s"/>
    </x:row>
    <x:row r="4116" spans="1:27">
      <x:c r="B4116" s="14" t="s">
        <x:v>1042</x:v>
      </x:c>
    </x:row>
    <x:row r="4117" spans="1:27">
      <x:c r="B4117" s="0" t="s">
        <x:v>2061</x:v>
      </x:c>
      <x:c r="C4117" s="0" t="s">
        <x:v>1044</x:v>
      </x:c>
      <x:c r="D4117" s="0" t="s">
        <x:v>2062</x:v>
      </x:c>
      <x:c r="E4117" s="43" t="n">
        <x:v>0.2</x:v>
      </x:c>
      <x:c r="F4117" s="0" t="s">
        <x:v>1046</x:v>
      </x:c>
      <x:c r="G4117" s="0" t="s">
        <x:v>1047</x:v>
      </x:c>
      <x:c r="H4117" s="44" t="n">
        <x:v>23.76</x:v>
      </x:c>
      <x:c r="I4117" s="0" t="s">
        <x:v>1048</x:v>
      </x:c>
      <x:c r="J4117" s="45">
        <x:f>ROUND(E4117/I4115* H4117,5)</x:f>
      </x:c>
      <x:c r="K4117" s="46" t="s"/>
    </x:row>
    <x:row r="4118" spans="1:27">
      <x:c r="B4118" s="0" t="s">
        <x:v>2063</x:v>
      </x:c>
      <x:c r="C4118" s="0" t="s">
        <x:v>1044</x:v>
      </x:c>
      <x:c r="D4118" s="0" t="s">
        <x:v>2064</x:v>
      </x:c>
      <x:c r="E4118" s="43" t="n">
        <x:v>0.33</x:v>
      </x:c>
      <x:c r="F4118" s="0" t="s">
        <x:v>1046</x:v>
      </x:c>
      <x:c r="G4118" s="0" t="s">
        <x:v>1047</x:v>
      </x:c>
      <x:c r="H4118" s="44" t="n">
        <x:v>27.71</x:v>
      </x:c>
      <x:c r="I4118" s="0" t="s">
        <x:v>1048</x:v>
      </x:c>
      <x:c r="J4118" s="45">
        <x:f>ROUND(E4118/I4115* H4118,5)</x:f>
      </x:c>
      <x:c r="K4118" s="46" t="s"/>
    </x:row>
    <x:row r="4119" spans="1:27">
      <x:c r="D4119" s="47" t="s">
        <x:v>1049</x:v>
      </x:c>
      <x:c r="E4119" s="46" t="s"/>
      <x:c r="H4119" s="46" t="s"/>
      <x:c r="K4119" s="44">
        <x:f>SUM(J4117:J4118)</x:f>
      </x:c>
    </x:row>
    <x:row r="4120" spans="1:27">
      <x:c r="B4120" s="14" t="s">
        <x:v>1054</x:v>
      </x:c>
      <x:c r="E4120" s="46" t="s"/>
      <x:c r="H4120" s="46" t="s"/>
      <x:c r="K4120" s="46" t="s"/>
    </x:row>
    <x:row r="4121" spans="1:27">
      <x:c r="B4121" s="0" t="s">
        <x:v>2230</x:v>
      </x:c>
      <x:c r="C4121" s="0" t="s">
        <x:v>18</x:v>
      </x:c>
      <x:c r="D4121" s="0" t="s">
        <x:v>2231</x:v>
      </x:c>
      <x:c r="E4121" s="43" t="n">
        <x:v>1</x:v>
      </x:c>
      <x:c r="G4121" s="0" t="s">
        <x:v>1047</x:v>
      </x:c>
      <x:c r="H4121" s="44" t="n">
        <x:v>263.75</x:v>
      </x:c>
      <x:c r="I4121" s="0" t="s">
        <x:v>1048</x:v>
      </x:c>
      <x:c r="J4121" s="45">
        <x:f>ROUND(E4121* H4121,5)</x:f>
      </x:c>
      <x:c r="K4121" s="46" t="s"/>
    </x:row>
    <x:row r="4122" spans="1:27">
      <x:c r="B4122" s="0" t="s">
        <x:v>2200</x:v>
      </x:c>
      <x:c r="C4122" s="0" t="s">
        <x:v>18</x:v>
      </x:c>
      <x:c r="D4122" s="0" t="s">
        <x:v>2201</x:v>
      </x:c>
      <x:c r="E4122" s="43" t="n">
        <x:v>1</x:v>
      </x:c>
      <x:c r="G4122" s="0" t="s">
        <x:v>1047</x:v>
      </x:c>
      <x:c r="H4122" s="44" t="n">
        <x:v>0.47</x:v>
      </x:c>
      <x:c r="I4122" s="0" t="s">
        <x:v>1048</x:v>
      </x:c>
      <x:c r="J4122" s="45">
        <x:f>ROUND(E4122* H4122,5)</x:f>
      </x:c>
      <x:c r="K4122" s="46" t="s"/>
    </x:row>
    <x:row r="4123" spans="1:27">
      <x:c r="D4123" s="47" t="s">
        <x:v>1062</x:v>
      </x:c>
      <x:c r="E4123" s="46" t="s"/>
      <x:c r="H4123" s="46" t="s"/>
      <x:c r="K4123" s="44">
        <x:f>SUM(J4121:J4122)</x:f>
      </x:c>
    </x:row>
    <x:row r="4124" spans="1:27">
      <x:c r="E4124" s="46" t="s"/>
      <x:c r="H4124" s="46" t="s"/>
      <x:c r="K4124" s="46" t="s"/>
    </x:row>
    <x:row r="4125" spans="1:27">
      <x:c r="D4125" s="47" t="s">
        <x:v>1064</x:v>
      </x:c>
      <x:c r="E4125" s="46" t="s"/>
      <x:c r="H4125" s="46" t="n">
        <x:v>1.5</x:v>
      </x:c>
      <x:c r="I4125" s="0" t="s">
        <x:v>1065</x:v>
      </x:c>
      <x:c r="J4125" s="0">
        <x:f>ROUND(H4125/100*K4119,5)</x:f>
      </x:c>
      <x:c r="K4125" s="46" t="s"/>
    </x:row>
    <x:row r="4126" spans="1:27">
      <x:c r="D4126" s="47" t="s">
        <x:v>1063</x:v>
      </x:c>
      <x:c r="E4126" s="46" t="s"/>
      <x:c r="H4126" s="46" t="s"/>
      <x:c r="K4126" s="48">
        <x:f>SUM(J4116:J4125)</x:f>
      </x:c>
    </x:row>
    <x:row r="4127" spans="1:27">
      <x:c r="D4127" s="47" t="s">
        <x:v>1130</x:v>
      </x:c>
      <x:c r="E4127" s="46" t="s"/>
      <x:c r="H4127" s="46" t="n">
        <x:v>15.53</x:v>
      </x:c>
      <x:c r="I4127" s="0" t="s">
        <x:v>1065</x:v>
      </x:c>
      <x:c r="K4127" s="44">
        <x:f>ROUND(H4127/100*K4126,5)</x:f>
      </x:c>
    </x:row>
    <x:row r="4128" spans="1:27">
      <x:c r="D4128" s="47" t="s">
        <x:v>1066</x:v>
      </x:c>
      <x:c r="E4128" s="46" t="s"/>
      <x:c r="H4128" s="46" t="s"/>
      <x:c r="K4128" s="48">
        <x:f>SUM(K4126:K4127)</x:f>
      </x:c>
    </x:row>
    <x:row r="4130" spans="1:27" customFormat="1" ht="45" customHeight="1">
      <x:c r="A4130" s="36" t="s">
        <x:v>2232</x:v>
      </x:c>
      <x:c r="B4130" s="36" t="s">
        <x:v>694</x:v>
      </x:c>
      <x:c r="C4130" s="37" t="s">
        <x:v>18</x:v>
      </x:c>
      <x:c r="D4130" s="38" t="s">
        <x:v>695</x:v>
      </x:c>
      <x:c r="E4130" s="37" t="s"/>
      <x:c r="F4130" s="37" t="s"/>
      <x:c r="G4130" s="37" t="s"/>
      <x:c r="H4130" s="39" t="s">
        <x:v>1041</x:v>
      </x:c>
      <x:c r="I4130" s="40" t="n">
        <x:v>1</x:v>
      </x:c>
      <x:c r="J4130" s="41" t="s"/>
      <x:c r="K4130" s="42">
        <x:f>ROUND(K4143,2)</x:f>
      </x:c>
      <x:c r="L4130" s="37" t="s"/>
      <x:c r="M4130" s="37" t="s"/>
      <x:c r="N4130" s="37" t="s"/>
      <x:c r="O4130" s="37" t="s"/>
      <x:c r="P4130" s="37" t="s"/>
      <x:c r="Q4130" s="37" t="s"/>
      <x:c r="R4130" s="37" t="s"/>
      <x:c r="S4130" s="37" t="s"/>
      <x:c r="T4130" s="37" t="s"/>
      <x:c r="U4130" s="37" t="s"/>
      <x:c r="V4130" s="37" t="s"/>
      <x:c r="W4130" s="37" t="s"/>
      <x:c r="X4130" s="37" t="s"/>
      <x:c r="Y4130" s="37" t="s"/>
      <x:c r="Z4130" s="37" t="s"/>
      <x:c r="AA4130" s="37" t="s"/>
    </x:row>
    <x:row r="4131" spans="1:27">
      <x:c r="B4131" s="14" t="s">
        <x:v>1042</x:v>
      </x:c>
    </x:row>
    <x:row r="4132" spans="1:27">
      <x:c r="B4132" s="0" t="s">
        <x:v>2061</x:v>
      </x:c>
      <x:c r="C4132" s="0" t="s">
        <x:v>1044</x:v>
      </x:c>
      <x:c r="D4132" s="0" t="s">
        <x:v>2062</x:v>
      </x:c>
      <x:c r="E4132" s="43" t="n">
        <x:v>0.2</x:v>
      </x:c>
      <x:c r="F4132" s="0" t="s">
        <x:v>1046</x:v>
      </x:c>
      <x:c r="G4132" s="0" t="s">
        <x:v>1047</x:v>
      </x:c>
      <x:c r="H4132" s="44" t="n">
        <x:v>23.76</x:v>
      </x:c>
      <x:c r="I4132" s="0" t="s">
        <x:v>1048</x:v>
      </x:c>
      <x:c r="J4132" s="45">
        <x:f>ROUND(E4132/I4130* H4132,5)</x:f>
      </x:c>
      <x:c r="K4132" s="46" t="s"/>
    </x:row>
    <x:row r="4133" spans="1:27">
      <x:c r="B4133" s="0" t="s">
        <x:v>2063</x:v>
      </x:c>
      <x:c r="C4133" s="0" t="s">
        <x:v>1044</x:v>
      </x:c>
      <x:c r="D4133" s="0" t="s">
        <x:v>2064</x:v>
      </x:c>
      <x:c r="E4133" s="43" t="n">
        <x:v>0.33</x:v>
      </x:c>
      <x:c r="F4133" s="0" t="s">
        <x:v>1046</x:v>
      </x:c>
      <x:c r="G4133" s="0" t="s">
        <x:v>1047</x:v>
      </x:c>
      <x:c r="H4133" s="44" t="n">
        <x:v>27.71</x:v>
      </x:c>
      <x:c r="I4133" s="0" t="s">
        <x:v>1048</x:v>
      </x:c>
      <x:c r="J4133" s="45">
        <x:f>ROUND(E4133/I4130* H4133,5)</x:f>
      </x:c>
      <x:c r="K4133" s="46" t="s"/>
    </x:row>
    <x:row r="4134" spans="1:27">
      <x:c r="D4134" s="47" t="s">
        <x:v>1049</x:v>
      </x:c>
      <x:c r="E4134" s="46" t="s"/>
      <x:c r="H4134" s="46" t="s"/>
      <x:c r="K4134" s="44">
        <x:f>SUM(J4132:J4133)</x:f>
      </x:c>
    </x:row>
    <x:row r="4135" spans="1:27">
      <x:c r="B4135" s="14" t="s">
        <x:v>1054</x:v>
      </x:c>
      <x:c r="E4135" s="46" t="s"/>
      <x:c r="H4135" s="46" t="s"/>
      <x:c r="K4135" s="46" t="s"/>
    </x:row>
    <x:row r="4136" spans="1:27">
      <x:c r="B4136" s="0" t="s">
        <x:v>2233</x:v>
      </x:c>
      <x:c r="C4136" s="0" t="s">
        <x:v>18</x:v>
      </x:c>
      <x:c r="D4136" s="0" t="s">
        <x:v>2234</x:v>
      </x:c>
      <x:c r="E4136" s="43" t="n">
        <x:v>1</x:v>
      </x:c>
      <x:c r="G4136" s="0" t="s">
        <x:v>1047</x:v>
      </x:c>
      <x:c r="H4136" s="44" t="n">
        <x:v>280.4</x:v>
      </x:c>
      <x:c r="I4136" s="0" t="s">
        <x:v>1048</x:v>
      </x:c>
      <x:c r="J4136" s="45">
        <x:f>ROUND(E4136* H4136,5)</x:f>
      </x:c>
      <x:c r="K4136" s="46" t="s"/>
    </x:row>
    <x:row r="4137" spans="1:27">
      <x:c r="B4137" s="0" t="s">
        <x:v>2200</x:v>
      </x:c>
      <x:c r="C4137" s="0" t="s">
        <x:v>18</x:v>
      </x:c>
      <x:c r="D4137" s="0" t="s">
        <x:v>2201</x:v>
      </x:c>
      <x:c r="E4137" s="43" t="n">
        <x:v>1</x:v>
      </x:c>
      <x:c r="G4137" s="0" t="s">
        <x:v>1047</x:v>
      </x:c>
      <x:c r="H4137" s="44" t="n">
        <x:v>0.47</x:v>
      </x:c>
      <x:c r="I4137" s="0" t="s">
        <x:v>1048</x:v>
      </x:c>
      <x:c r="J4137" s="45">
        <x:f>ROUND(E4137* H4137,5)</x:f>
      </x:c>
      <x:c r="K4137" s="46" t="s"/>
    </x:row>
    <x:row r="4138" spans="1:27">
      <x:c r="D4138" s="47" t="s">
        <x:v>1062</x:v>
      </x:c>
      <x:c r="E4138" s="46" t="s"/>
      <x:c r="H4138" s="46" t="s"/>
      <x:c r="K4138" s="44">
        <x:f>SUM(J4136:J4137)</x:f>
      </x:c>
    </x:row>
    <x:row r="4139" spans="1:27">
      <x:c r="E4139" s="46" t="s"/>
      <x:c r="H4139" s="46" t="s"/>
      <x:c r="K4139" s="46" t="s"/>
    </x:row>
    <x:row r="4140" spans="1:27">
      <x:c r="D4140" s="47" t="s">
        <x:v>1064</x:v>
      </x:c>
      <x:c r="E4140" s="46" t="s"/>
      <x:c r="H4140" s="46" t="n">
        <x:v>1.5</x:v>
      </x:c>
      <x:c r="I4140" s="0" t="s">
        <x:v>1065</x:v>
      </x:c>
      <x:c r="J4140" s="0">
        <x:f>ROUND(H4140/100*K4134,5)</x:f>
      </x:c>
      <x:c r="K4140" s="46" t="s"/>
    </x:row>
    <x:row r="4141" spans="1:27">
      <x:c r="D4141" s="47" t="s">
        <x:v>1063</x:v>
      </x:c>
      <x:c r="E4141" s="46" t="s"/>
      <x:c r="H4141" s="46" t="s"/>
      <x:c r="K4141" s="48">
        <x:f>SUM(J4131:J4140)</x:f>
      </x:c>
    </x:row>
    <x:row r="4142" spans="1:27">
      <x:c r="D4142" s="47" t="s">
        <x:v>1130</x:v>
      </x:c>
      <x:c r="E4142" s="46" t="s"/>
      <x:c r="H4142" s="46" t="n">
        <x:v>15.53</x:v>
      </x:c>
      <x:c r="I4142" s="0" t="s">
        <x:v>1065</x:v>
      </x:c>
      <x:c r="K4142" s="44">
        <x:f>ROUND(H4142/100*K4141,5)</x:f>
      </x:c>
    </x:row>
    <x:row r="4143" spans="1:27">
      <x:c r="D4143" s="47" t="s">
        <x:v>1066</x:v>
      </x:c>
      <x:c r="E4143" s="46" t="s"/>
      <x:c r="H4143" s="46" t="s"/>
      <x:c r="K4143" s="48">
        <x:f>SUM(K4141:K4142)</x:f>
      </x:c>
    </x:row>
    <x:row r="4145" spans="1:27" customFormat="1" ht="45" customHeight="1">
      <x:c r="A4145" s="36" t="s">
        <x:v>2235</x:v>
      </x:c>
      <x:c r="B4145" s="36" t="s">
        <x:v>708</x:v>
      </x:c>
      <x:c r="C4145" s="37" t="s">
        <x:v>18</x:v>
      </x:c>
      <x:c r="D4145" s="38" t="s">
        <x:v>709</x:v>
      </x:c>
      <x:c r="E4145" s="37" t="s"/>
      <x:c r="F4145" s="37" t="s"/>
      <x:c r="G4145" s="37" t="s"/>
      <x:c r="H4145" s="39" t="s">
        <x:v>1041</x:v>
      </x:c>
      <x:c r="I4145" s="40" t="n">
        <x:v>1</x:v>
      </x:c>
      <x:c r="J4145" s="41" t="s"/>
      <x:c r="K4145" s="42">
        <x:f>ROUND(K4158,2)</x:f>
      </x:c>
      <x:c r="L4145" s="37" t="s"/>
      <x:c r="M4145" s="37" t="s"/>
      <x:c r="N4145" s="37" t="s"/>
      <x:c r="O4145" s="37" t="s"/>
      <x:c r="P4145" s="37" t="s"/>
      <x:c r="Q4145" s="37" t="s"/>
      <x:c r="R4145" s="37" t="s"/>
      <x:c r="S4145" s="37" t="s"/>
      <x:c r="T4145" s="37" t="s"/>
      <x:c r="U4145" s="37" t="s"/>
      <x:c r="V4145" s="37" t="s"/>
      <x:c r="W4145" s="37" t="s"/>
      <x:c r="X4145" s="37" t="s"/>
      <x:c r="Y4145" s="37" t="s"/>
      <x:c r="Z4145" s="37" t="s"/>
      <x:c r="AA4145" s="37" t="s"/>
    </x:row>
    <x:row r="4146" spans="1:27">
      <x:c r="B4146" s="14" t="s">
        <x:v>1042</x:v>
      </x:c>
    </x:row>
    <x:row r="4147" spans="1:27">
      <x:c r="B4147" s="0" t="s">
        <x:v>2063</x:v>
      </x:c>
      <x:c r="C4147" s="0" t="s">
        <x:v>1044</x:v>
      </x:c>
      <x:c r="D4147" s="0" t="s">
        <x:v>2064</x:v>
      </x:c>
      <x:c r="E4147" s="43" t="n">
        <x:v>0.23</x:v>
      </x:c>
      <x:c r="F4147" s="0" t="s">
        <x:v>1046</x:v>
      </x:c>
      <x:c r="G4147" s="0" t="s">
        <x:v>1047</x:v>
      </x:c>
      <x:c r="H4147" s="44" t="n">
        <x:v>27.71</x:v>
      </x:c>
      <x:c r="I4147" s="0" t="s">
        <x:v>1048</x:v>
      </x:c>
      <x:c r="J4147" s="45">
        <x:f>ROUND(E4147/I4145* H4147,5)</x:f>
      </x:c>
      <x:c r="K4147" s="46" t="s"/>
    </x:row>
    <x:row r="4148" spans="1:27">
      <x:c r="B4148" s="0" t="s">
        <x:v>2061</x:v>
      </x:c>
      <x:c r="C4148" s="0" t="s">
        <x:v>1044</x:v>
      </x:c>
      <x:c r="D4148" s="0" t="s">
        <x:v>2062</x:v>
      </x:c>
      <x:c r="E4148" s="43" t="n">
        <x:v>0.2</x:v>
      </x:c>
      <x:c r="F4148" s="0" t="s">
        <x:v>1046</x:v>
      </x:c>
      <x:c r="G4148" s="0" t="s">
        <x:v>1047</x:v>
      </x:c>
      <x:c r="H4148" s="44" t="n">
        <x:v>23.76</x:v>
      </x:c>
      <x:c r="I4148" s="0" t="s">
        <x:v>1048</x:v>
      </x:c>
      <x:c r="J4148" s="45">
        <x:f>ROUND(E4148/I4145* H4148,5)</x:f>
      </x:c>
      <x:c r="K4148" s="46" t="s"/>
    </x:row>
    <x:row r="4149" spans="1:27">
      <x:c r="D4149" s="47" t="s">
        <x:v>1049</x:v>
      </x:c>
      <x:c r="E4149" s="46" t="s"/>
      <x:c r="H4149" s="46" t="s"/>
      <x:c r="K4149" s="44">
        <x:f>SUM(J4147:J4148)</x:f>
      </x:c>
    </x:row>
    <x:row r="4150" spans="1:27">
      <x:c r="B4150" s="14" t="s">
        <x:v>1054</x:v>
      </x:c>
      <x:c r="E4150" s="46" t="s"/>
      <x:c r="H4150" s="46" t="s"/>
      <x:c r="K4150" s="46" t="s"/>
    </x:row>
    <x:row r="4151" spans="1:27">
      <x:c r="B4151" s="0" t="s">
        <x:v>2236</x:v>
      </x:c>
      <x:c r="C4151" s="0" t="s">
        <x:v>18</x:v>
      </x:c>
      <x:c r="D4151" s="0" t="s">
        <x:v>2237</x:v>
      </x:c>
      <x:c r="E4151" s="43" t="n">
        <x:v>1</x:v>
      </x:c>
      <x:c r="G4151" s="0" t="s">
        <x:v>1047</x:v>
      </x:c>
      <x:c r="H4151" s="44" t="n">
        <x:v>82.84</x:v>
      </x:c>
      <x:c r="I4151" s="0" t="s">
        <x:v>1048</x:v>
      </x:c>
      <x:c r="J4151" s="45">
        <x:f>ROUND(E4151* H4151,5)</x:f>
      </x:c>
      <x:c r="K4151" s="46" t="s"/>
    </x:row>
    <x:row r="4152" spans="1:27">
      <x:c r="B4152" s="0" t="s">
        <x:v>2200</x:v>
      </x:c>
      <x:c r="C4152" s="0" t="s">
        <x:v>18</x:v>
      </x:c>
      <x:c r="D4152" s="0" t="s">
        <x:v>2201</x:v>
      </x:c>
      <x:c r="E4152" s="43" t="n">
        <x:v>1</x:v>
      </x:c>
      <x:c r="G4152" s="0" t="s">
        <x:v>1047</x:v>
      </x:c>
      <x:c r="H4152" s="44" t="n">
        <x:v>0.47</x:v>
      </x:c>
      <x:c r="I4152" s="0" t="s">
        <x:v>1048</x:v>
      </x:c>
      <x:c r="J4152" s="45">
        <x:f>ROUND(E4152* H4152,5)</x:f>
      </x:c>
      <x:c r="K4152" s="46" t="s"/>
    </x:row>
    <x:row r="4153" spans="1:27">
      <x:c r="D4153" s="47" t="s">
        <x:v>1062</x:v>
      </x:c>
      <x:c r="E4153" s="46" t="s"/>
      <x:c r="H4153" s="46" t="s"/>
      <x:c r="K4153" s="44">
        <x:f>SUM(J4151:J4152)</x:f>
      </x:c>
    </x:row>
    <x:row r="4154" spans="1:27">
      <x:c r="E4154" s="46" t="s"/>
      <x:c r="H4154" s="46" t="s"/>
      <x:c r="K4154" s="46" t="s"/>
    </x:row>
    <x:row r="4155" spans="1:27">
      <x:c r="D4155" s="47" t="s">
        <x:v>1064</x:v>
      </x:c>
      <x:c r="E4155" s="46" t="s"/>
      <x:c r="H4155" s="46" t="n">
        <x:v>1.5</x:v>
      </x:c>
      <x:c r="I4155" s="0" t="s">
        <x:v>1065</x:v>
      </x:c>
      <x:c r="J4155" s="0">
        <x:f>ROUND(H4155/100*K4149,5)</x:f>
      </x:c>
      <x:c r="K4155" s="46" t="s"/>
    </x:row>
    <x:row r="4156" spans="1:27">
      <x:c r="D4156" s="47" t="s">
        <x:v>1063</x:v>
      </x:c>
      <x:c r="E4156" s="46" t="s"/>
      <x:c r="H4156" s="46" t="s"/>
      <x:c r="K4156" s="48">
        <x:f>SUM(J4146:J4155)</x:f>
      </x:c>
    </x:row>
    <x:row r="4157" spans="1:27">
      <x:c r="D4157" s="47" t="s">
        <x:v>1130</x:v>
      </x:c>
      <x:c r="E4157" s="46" t="s"/>
      <x:c r="H4157" s="46" t="n">
        <x:v>15.53</x:v>
      </x:c>
      <x:c r="I4157" s="0" t="s">
        <x:v>1065</x:v>
      </x:c>
      <x:c r="K4157" s="44">
        <x:f>ROUND(H4157/100*K4156,5)</x:f>
      </x:c>
    </x:row>
    <x:row r="4158" spans="1:27">
      <x:c r="D4158" s="47" t="s">
        <x:v>1066</x:v>
      </x:c>
      <x:c r="E4158" s="46" t="s"/>
      <x:c r="H4158" s="46" t="s"/>
      <x:c r="K4158" s="48">
        <x:f>SUM(K4156:K4157)</x:f>
      </x:c>
    </x:row>
    <x:row r="4160" spans="1:27" customFormat="1" ht="45" customHeight="1">
      <x:c r="A4160" s="36" t="s">
        <x:v>2238</x:v>
      </x:c>
      <x:c r="B4160" s="36" t="s">
        <x:v>696</x:v>
      </x:c>
      <x:c r="C4160" s="37" t="s">
        <x:v>18</x:v>
      </x:c>
      <x:c r="D4160" s="38" t="s">
        <x:v>697</x:v>
      </x:c>
      <x:c r="E4160" s="37" t="s"/>
      <x:c r="F4160" s="37" t="s"/>
      <x:c r="G4160" s="37" t="s"/>
      <x:c r="H4160" s="39" t="s">
        <x:v>1041</x:v>
      </x:c>
      <x:c r="I4160" s="40" t="n">
        <x:v>1</x:v>
      </x:c>
      <x:c r="J4160" s="41" t="s"/>
      <x:c r="K4160" s="42">
        <x:f>ROUND(K4173,2)</x:f>
      </x:c>
      <x:c r="L4160" s="37" t="s"/>
      <x:c r="M4160" s="37" t="s"/>
      <x:c r="N4160" s="37" t="s"/>
      <x:c r="O4160" s="37" t="s"/>
      <x:c r="P4160" s="37" t="s"/>
      <x:c r="Q4160" s="37" t="s"/>
      <x:c r="R4160" s="37" t="s"/>
      <x:c r="S4160" s="37" t="s"/>
      <x:c r="T4160" s="37" t="s"/>
      <x:c r="U4160" s="37" t="s"/>
      <x:c r="V4160" s="37" t="s"/>
      <x:c r="W4160" s="37" t="s"/>
      <x:c r="X4160" s="37" t="s"/>
      <x:c r="Y4160" s="37" t="s"/>
      <x:c r="Z4160" s="37" t="s"/>
      <x:c r="AA4160" s="37" t="s"/>
    </x:row>
    <x:row r="4161" spans="1:27">
      <x:c r="B4161" s="14" t="s">
        <x:v>1042</x:v>
      </x:c>
    </x:row>
    <x:row r="4162" spans="1:27">
      <x:c r="B4162" s="0" t="s">
        <x:v>2061</x:v>
      </x:c>
      <x:c r="C4162" s="0" t="s">
        <x:v>1044</x:v>
      </x:c>
      <x:c r="D4162" s="0" t="s">
        <x:v>2062</x:v>
      </x:c>
      <x:c r="E4162" s="43" t="n">
        <x:v>0.2</x:v>
      </x:c>
      <x:c r="F4162" s="0" t="s">
        <x:v>1046</x:v>
      </x:c>
      <x:c r="G4162" s="0" t="s">
        <x:v>1047</x:v>
      </x:c>
      <x:c r="H4162" s="44" t="n">
        <x:v>23.76</x:v>
      </x:c>
      <x:c r="I4162" s="0" t="s">
        <x:v>1048</x:v>
      </x:c>
      <x:c r="J4162" s="45">
        <x:f>ROUND(E4162/I4160* H4162,5)</x:f>
      </x:c>
      <x:c r="K4162" s="46" t="s"/>
    </x:row>
    <x:row r="4163" spans="1:27">
      <x:c r="B4163" s="0" t="s">
        <x:v>2063</x:v>
      </x:c>
      <x:c r="C4163" s="0" t="s">
        <x:v>1044</x:v>
      </x:c>
      <x:c r="D4163" s="0" t="s">
        <x:v>2064</x:v>
      </x:c>
      <x:c r="E4163" s="43" t="n">
        <x:v>0.33</x:v>
      </x:c>
      <x:c r="F4163" s="0" t="s">
        <x:v>1046</x:v>
      </x:c>
      <x:c r="G4163" s="0" t="s">
        <x:v>1047</x:v>
      </x:c>
      <x:c r="H4163" s="44" t="n">
        <x:v>27.71</x:v>
      </x:c>
      <x:c r="I4163" s="0" t="s">
        <x:v>1048</x:v>
      </x:c>
      <x:c r="J4163" s="45">
        <x:f>ROUND(E4163/I4160* H4163,5)</x:f>
      </x:c>
      <x:c r="K4163" s="46" t="s"/>
    </x:row>
    <x:row r="4164" spans="1:27">
      <x:c r="D4164" s="47" t="s">
        <x:v>1049</x:v>
      </x:c>
      <x:c r="E4164" s="46" t="s"/>
      <x:c r="H4164" s="46" t="s"/>
      <x:c r="K4164" s="44">
        <x:f>SUM(J4162:J4163)</x:f>
      </x:c>
    </x:row>
    <x:row r="4165" spans="1:27">
      <x:c r="B4165" s="14" t="s">
        <x:v>1054</x:v>
      </x:c>
      <x:c r="E4165" s="46" t="s"/>
      <x:c r="H4165" s="46" t="s"/>
      <x:c r="K4165" s="46" t="s"/>
    </x:row>
    <x:row r="4166" spans="1:27">
      <x:c r="B4166" s="0" t="s">
        <x:v>2239</x:v>
      </x:c>
      <x:c r="C4166" s="0" t="s">
        <x:v>18</x:v>
      </x:c>
      <x:c r="D4166" s="0" t="s">
        <x:v>2240</x:v>
      </x:c>
      <x:c r="E4166" s="43" t="n">
        <x:v>1</x:v>
      </x:c>
      <x:c r="G4166" s="0" t="s">
        <x:v>1047</x:v>
      </x:c>
      <x:c r="H4166" s="44" t="n">
        <x:v>149.76</x:v>
      </x:c>
      <x:c r="I4166" s="0" t="s">
        <x:v>1048</x:v>
      </x:c>
      <x:c r="J4166" s="45">
        <x:f>ROUND(E4166* H4166,5)</x:f>
      </x:c>
      <x:c r="K4166" s="46" t="s"/>
    </x:row>
    <x:row r="4167" spans="1:27">
      <x:c r="B4167" s="0" t="s">
        <x:v>2200</x:v>
      </x:c>
      <x:c r="C4167" s="0" t="s">
        <x:v>18</x:v>
      </x:c>
      <x:c r="D4167" s="0" t="s">
        <x:v>2201</x:v>
      </x:c>
      <x:c r="E4167" s="43" t="n">
        <x:v>1</x:v>
      </x:c>
      <x:c r="G4167" s="0" t="s">
        <x:v>1047</x:v>
      </x:c>
      <x:c r="H4167" s="44" t="n">
        <x:v>0.47</x:v>
      </x:c>
      <x:c r="I4167" s="0" t="s">
        <x:v>1048</x:v>
      </x:c>
      <x:c r="J4167" s="45">
        <x:f>ROUND(E4167* H4167,5)</x:f>
      </x:c>
      <x:c r="K4167" s="46" t="s"/>
    </x:row>
    <x:row r="4168" spans="1:27">
      <x:c r="D4168" s="47" t="s">
        <x:v>1062</x:v>
      </x:c>
      <x:c r="E4168" s="46" t="s"/>
      <x:c r="H4168" s="46" t="s"/>
      <x:c r="K4168" s="44">
        <x:f>SUM(J4166:J4167)</x:f>
      </x:c>
    </x:row>
    <x:row r="4169" spans="1:27">
      <x:c r="E4169" s="46" t="s"/>
      <x:c r="H4169" s="46" t="s"/>
      <x:c r="K4169" s="46" t="s"/>
    </x:row>
    <x:row r="4170" spans="1:27">
      <x:c r="D4170" s="47" t="s">
        <x:v>1064</x:v>
      </x:c>
      <x:c r="E4170" s="46" t="s"/>
      <x:c r="H4170" s="46" t="n">
        <x:v>1.5</x:v>
      </x:c>
      <x:c r="I4170" s="0" t="s">
        <x:v>1065</x:v>
      </x:c>
      <x:c r="J4170" s="0">
        <x:f>ROUND(H4170/100*K4164,5)</x:f>
      </x:c>
      <x:c r="K4170" s="46" t="s"/>
    </x:row>
    <x:row r="4171" spans="1:27">
      <x:c r="D4171" s="47" t="s">
        <x:v>1063</x:v>
      </x:c>
      <x:c r="E4171" s="46" t="s"/>
      <x:c r="H4171" s="46" t="s"/>
      <x:c r="K4171" s="48">
        <x:f>SUM(J4161:J4170)</x:f>
      </x:c>
    </x:row>
    <x:row r="4172" spans="1:27">
      <x:c r="D4172" s="47" t="s">
        <x:v>1130</x:v>
      </x:c>
      <x:c r="E4172" s="46" t="s"/>
      <x:c r="H4172" s="46" t="n">
        <x:v>15.53</x:v>
      </x:c>
      <x:c r="I4172" s="0" t="s">
        <x:v>1065</x:v>
      </x:c>
      <x:c r="K4172" s="44">
        <x:f>ROUND(H4172/100*K4171,5)</x:f>
      </x:c>
    </x:row>
    <x:row r="4173" spans="1:27">
      <x:c r="D4173" s="47" t="s">
        <x:v>1066</x:v>
      </x:c>
      <x:c r="E4173" s="46" t="s"/>
      <x:c r="H4173" s="46" t="s"/>
      <x:c r="K4173" s="48">
        <x:f>SUM(K4171:K4172)</x:f>
      </x:c>
    </x:row>
    <x:row r="4175" spans="1:27" customFormat="1" ht="45" customHeight="1">
      <x:c r="A4175" s="36" t="s">
        <x:v>2241</x:v>
      </x:c>
      <x:c r="B4175" s="36" t="s">
        <x:v>686</x:v>
      </x:c>
      <x:c r="C4175" s="37" t="s">
        <x:v>18</x:v>
      </x:c>
      <x:c r="D4175" s="38" t="s">
        <x:v>687</x:v>
      </x:c>
      <x:c r="E4175" s="37" t="s"/>
      <x:c r="F4175" s="37" t="s"/>
      <x:c r="G4175" s="37" t="s"/>
      <x:c r="H4175" s="39" t="s">
        <x:v>1041</x:v>
      </x:c>
      <x:c r="I4175" s="40" t="n">
        <x:v>1</x:v>
      </x:c>
      <x:c r="J4175" s="41" t="s"/>
      <x:c r="K4175" s="42">
        <x:f>ROUND(K4188,2)</x:f>
      </x:c>
      <x:c r="L4175" s="37" t="s"/>
      <x:c r="M4175" s="37" t="s"/>
      <x:c r="N4175" s="37" t="s"/>
      <x:c r="O4175" s="37" t="s"/>
      <x:c r="P4175" s="37" t="s"/>
      <x:c r="Q4175" s="37" t="s"/>
      <x:c r="R4175" s="37" t="s"/>
      <x:c r="S4175" s="37" t="s"/>
      <x:c r="T4175" s="37" t="s"/>
      <x:c r="U4175" s="37" t="s"/>
      <x:c r="V4175" s="37" t="s"/>
      <x:c r="W4175" s="37" t="s"/>
      <x:c r="X4175" s="37" t="s"/>
      <x:c r="Y4175" s="37" t="s"/>
      <x:c r="Z4175" s="37" t="s"/>
      <x:c r="AA4175" s="37" t="s"/>
    </x:row>
    <x:row r="4176" spans="1:27">
      <x:c r="B4176" s="14" t="s">
        <x:v>1042</x:v>
      </x:c>
    </x:row>
    <x:row r="4177" spans="1:27">
      <x:c r="B4177" s="0" t="s">
        <x:v>2063</x:v>
      </x:c>
      <x:c r="C4177" s="0" t="s">
        <x:v>1044</x:v>
      </x:c>
      <x:c r="D4177" s="0" t="s">
        <x:v>2064</x:v>
      </x:c>
      <x:c r="E4177" s="43" t="n">
        <x:v>0.4</x:v>
      </x:c>
      <x:c r="F4177" s="0" t="s">
        <x:v>1046</x:v>
      </x:c>
      <x:c r="G4177" s="0" t="s">
        <x:v>1047</x:v>
      </x:c>
      <x:c r="H4177" s="44" t="n">
        <x:v>27.71</x:v>
      </x:c>
      <x:c r="I4177" s="0" t="s">
        <x:v>1048</x:v>
      </x:c>
      <x:c r="J4177" s="45">
        <x:f>ROUND(E4177/I4175* H4177,5)</x:f>
      </x:c>
      <x:c r="K4177" s="46" t="s"/>
    </x:row>
    <x:row r="4178" spans="1:27">
      <x:c r="B4178" s="0" t="s">
        <x:v>2061</x:v>
      </x:c>
      <x:c r="C4178" s="0" t="s">
        <x:v>1044</x:v>
      </x:c>
      <x:c r="D4178" s="0" t="s">
        <x:v>2062</x:v>
      </x:c>
      <x:c r="E4178" s="43" t="n">
        <x:v>0.2</x:v>
      </x:c>
      <x:c r="F4178" s="0" t="s">
        <x:v>1046</x:v>
      </x:c>
      <x:c r="G4178" s="0" t="s">
        <x:v>1047</x:v>
      </x:c>
      <x:c r="H4178" s="44" t="n">
        <x:v>23.76</x:v>
      </x:c>
      <x:c r="I4178" s="0" t="s">
        <x:v>1048</x:v>
      </x:c>
      <x:c r="J4178" s="45">
        <x:f>ROUND(E4178/I4175* H4178,5)</x:f>
      </x:c>
      <x:c r="K4178" s="46" t="s"/>
    </x:row>
    <x:row r="4179" spans="1:27">
      <x:c r="D4179" s="47" t="s">
        <x:v>1049</x:v>
      </x:c>
      <x:c r="E4179" s="46" t="s"/>
      <x:c r="H4179" s="46" t="s"/>
      <x:c r="K4179" s="44">
        <x:f>SUM(J4177:J4178)</x:f>
      </x:c>
    </x:row>
    <x:row r="4180" spans="1:27">
      <x:c r="B4180" s="14" t="s">
        <x:v>1054</x:v>
      </x:c>
      <x:c r="E4180" s="46" t="s"/>
      <x:c r="H4180" s="46" t="s"/>
      <x:c r="K4180" s="46" t="s"/>
    </x:row>
    <x:row r="4181" spans="1:27">
      <x:c r="B4181" s="0" t="s">
        <x:v>2242</x:v>
      </x:c>
      <x:c r="C4181" s="0" t="s">
        <x:v>18</x:v>
      </x:c>
      <x:c r="D4181" s="0" t="s">
        <x:v>2243</x:v>
      </x:c>
      <x:c r="E4181" s="43" t="n">
        <x:v>1</x:v>
      </x:c>
      <x:c r="G4181" s="0" t="s">
        <x:v>1047</x:v>
      </x:c>
      <x:c r="H4181" s="44" t="n">
        <x:v>528.17</x:v>
      </x:c>
      <x:c r="I4181" s="0" t="s">
        <x:v>1048</x:v>
      </x:c>
      <x:c r="J4181" s="45">
        <x:f>ROUND(E4181* H4181,5)</x:f>
      </x:c>
      <x:c r="K4181" s="46" t="s"/>
    </x:row>
    <x:row r="4182" spans="1:27">
      <x:c r="B4182" s="0" t="s">
        <x:v>2200</x:v>
      </x:c>
      <x:c r="C4182" s="0" t="s">
        <x:v>18</x:v>
      </x:c>
      <x:c r="D4182" s="0" t="s">
        <x:v>2201</x:v>
      </x:c>
      <x:c r="E4182" s="43" t="n">
        <x:v>1</x:v>
      </x:c>
      <x:c r="G4182" s="0" t="s">
        <x:v>1047</x:v>
      </x:c>
      <x:c r="H4182" s="44" t="n">
        <x:v>0.47</x:v>
      </x:c>
      <x:c r="I4182" s="0" t="s">
        <x:v>1048</x:v>
      </x:c>
      <x:c r="J4182" s="45">
        <x:f>ROUND(E4182* H4182,5)</x:f>
      </x:c>
      <x:c r="K4182" s="46" t="s"/>
    </x:row>
    <x:row r="4183" spans="1:27">
      <x:c r="D4183" s="47" t="s">
        <x:v>1062</x:v>
      </x:c>
      <x:c r="E4183" s="46" t="s"/>
      <x:c r="H4183" s="46" t="s"/>
      <x:c r="K4183" s="44">
        <x:f>SUM(J4181:J4182)</x:f>
      </x:c>
    </x:row>
    <x:row r="4184" spans="1:27">
      <x:c r="E4184" s="46" t="s"/>
      <x:c r="H4184" s="46" t="s"/>
      <x:c r="K4184" s="46" t="s"/>
    </x:row>
    <x:row r="4185" spans="1:27">
      <x:c r="D4185" s="47" t="s">
        <x:v>1064</x:v>
      </x:c>
      <x:c r="E4185" s="46" t="s"/>
      <x:c r="H4185" s="46" t="n">
        <x:v>1.5</x:v>
      </x:c>
      <x:c r="I4185" s="0" t="s">
        <x:v>1065</x:v>
      </x:c>
      <x:c r="J4185" s="0">
        <x:f>ROUND(H4185/100*K4179,5)</x:f>
      </x:c>
      <x:c r="K4185" s="46" t="s"/>
    </x:row>
    <x:row r="4186" spans="1:27">
      <x:c r="D4186" s="47" t="s">
        <x:v>1063</x:v>
      </x:c>
      <x:c r="E4186" s="46" t="s"/>
      <x:c r="H4186" s="46" t="s"/>
      <x:c r="K4186" s="48">
        <x:f>SUM(J4176:J4185)</x:f>
      </x:c>
    </x:row>
    <x:row r="4187" spans="1:27">
      <x:c r="D4187" s="47" t="s">
        <x:v>1130</x:v>
      </x:c>
      <x:c r="E4187" s="46" t="s"/>
      <x:c r="H4187" s="46" t="n">
        <x:v>15.53</x:v>
      </x:c>
      <x:c r="I4187" s="0" t="s">
        <x:v>1065</x:v>
      </x:c>
      <x:c r="K4187" s="44">
        <x:f>ROUND(H4187/100*K4186,5)</x:f>
      </x:c>
    </x:row>
    <x:row r="4188" spans="1:27">
      <x:c r="D4188" s="47" t="s">
        <x:v>1066</x:v>
      </x:c>
      <x:c r="E4188" s="46" t="s"/>
      <x:c r="H4188" s="46" t="s"/>
      <x:c r="K4188" s="48">
        <x:f>SUM(K4186:K4187)</x:f>
      </x:c>
    </x:row>
    <x:row r="4190" spans="1:27" customFormat="1" ht="45" customHeight="1">
      <x:c r="A4190" s="36" t="s">
        <x:v>2244</x:v>
      </x:c>
      <x:c r="B4190" s="36" t="s">
        <x:v>743</x:v>
      </x:c>
      <x:c r="C4190" s="37" t="s">
        <x:v>18</x:v>
      </x:c>
      <x:c r="D4190" s="38" t="s">
        <x:v>711</x:v>
      </x:c>
      <x:c r="E4190" s="37" t="s"/>
      <x:c r="F4190" s="37" t="s"/>
      <x:c r="G4190" s="37" t="s"/>
      <x:c r="H4190" s="39" t="s">
        <x:v>1041</x:v>
      </x:c>
      <x:c r="I4190" s="40" t="n">
        <x:v>1</x:v>
      </x:c>
      <x:c r="J4190" s="41" t="s"/>
      <x:c r="K4190" s="42">
        <x:f>ROUND(K4203,2)</x:f>
      </x:c>
      <x:c r="L4190" s="37" t="s"/>
      <x:c r="M4190" s="37" t="s"/>
      <x:c r="N4190" s="37" t="s"/>
      <x:c r="O4190" s="37" t="s"/>
      <x:c r="P4190" s="37" t="s"/>
      <x:c r="Q4190" s="37" t="s"/>
      <x:c r="R4190" s="37" t="s"/>
      <x:c r="S4190" s="37" t="s"/>
      <x:c r="T4190" s="37" t="s"/>
      <x:c r="U4190" s="37" t="s"/>
      <x:c r="V4190" s="37" t="s"/>
      <x:c r="W4190" s="37" t="s"/>
      <x:c r="X4190" s="37" t="s"/>
      <x:c r="Y4190" s="37" t="s"/>
      <x:c r="Z4190" s="37" t="s"/>
      <x:c r="AA4190" s="37" t="s"/>
    </x:row>
    <x:row r="4191" spans="1:27">
      <x:c r="B4191" s="14" t="s">
        <x:v>1042</x:v>
      </x:c>
    </x:row>
    <x:row r="4192" spans="1:27">
      <x:c r="B4192" s="0" t="s">
        <x:v>2063</x:v>
      </x:c>
      <x:c r="C4192" s="0" t="s">
        <x:v>1044</x:v>
      </x:c>
      <x:c r="D4192" s="0" t="s">
        <x:v>2064</x:v>
      </x:c>
      <x:c r="E4192" s="43" t="n">
        <x:v>0.2</x:v>
      </x:c>
      <x:c r="F4192" s="0" t="s">
        <x:v>1046</x:v>
      </x:c>
      <x:c r="G4192" s="0" t="s">
        <x:v>1047</x:v>
      </x:c>
      <x:c r="H4192" s="44" t="n">
        <x:v>27.71</x:v>
      </x:c>
      <x:c r="I4192" s="0" t="s">
        <x:v>1048</x:v>
      </x:c>
      <x:c r="J4192" s="45">
        <x:f>ROUND(E4192/I4190* H4192,5)</x:f>
      </x:c>
      <x:c r="K4192" s="46" t="s"/>
    </x:row>
    <x:row r="4193" spans="1:27">
      <x:c r="B4193" s="0" t="s">
        <x:v>2061</x:v>
      </x:c>
      <x:c r="C4193" s="0" t="s">
        <x:v>1044</x:v>
      </x:c>
      <x:c r="D4193" s="0" t="s">
        <x:v>2062</x:v>
      </x:c>
      <x:c r="E4193" s="43" t="n">
        <x:v>0.2</x:v>
      </x:c>
      <x:c r="F4193" s="0" t="s">
        <x:v>1046</x:v>
      </x:c>
      <x:c r="G4193" s="0" t="s">
        <x:v>1047</x:v>
      </x:c>
      <x:c r="H4193" s="44" t="n">
        <x:v>23.76</x:v>
      </x:c>
      <x:c r="I4193" s="0" t="s">
        <x:v>1048</x:v>
      </x:c>
      <x:c r="J4193" s="45">
        <x:f>ROUND(E4193/I4190* H4193,5)</x:f>
      </x:c>
      <x:c r="K4193" s="46" t="s"/>
    </x:row>
    <x:row r="4194" spans="1:27">
      <x:c r="D4194" s="47" t="s">
        <x:v>1049</x:v>
      </x:c>
      <x:c r="E4194" s="46" t="s"/>
      <x:c r="H4194" s="46" t="s"/>
      <x:c r="K4194" s="44">
        <x:f>SUM(J4192:J4193)</x:f>
      </x:c>
    </x:row>
    <x:row r="4195" spans="1:27">
      <x:c r="B4195" s="14" t="s">
        <x:v>1054</x:v>
      </x:c>
      <x:c r="E4195" s="46" t="s"/>
      <x:c r="H4195" s="46" t="s"/>
      <x:c r="K4195" s="46" t="s"/>
    </x:row>
    <x:row r="4196" spans="1:27">
      <x:c r="B4196" s="0" t="s">
        <x:v>2200</x:v>
      </x:c>
      <x:c r="C4196" s="0" t="s">
        <x:v>18</x:v>
      </x:c>
      <x:c r="D4196" s="0" t="s">
        <x:v>2201</x:v>
      </x:c>
      <x:c r="E4196" s="43" t="n">
        <x:v>1</x:v>
      </x:c>
      <x:c r="G4196" s="0" t="s">
        <x:v>1047</x:v>
      </x:c>
      <x:c r="H4196" s="44" t="n">
        <x:v>0.47</x:v>
      </x:c>
      <x:c r="I4196" s="0" t="s">
        <x:v>1048</x:v>
      </x:c>
      <x:c r="J4196" s="45">
        <x:f>ROUND(E4196* H4196,5)</x:f>
      </x:c>
      <x:c r="K4196" s="46" t="s"/>
    </x:row>
    <x:row r="4197" spans="1:27">
      <x:c r="B4197" s="0" t="s">
        <x:v>2206</x:v>
      </x:c>
      <x:c r="C4197" s="0" t="s">
        <x:v>18</x:v>
      </x:c>
      <x:c r="D4197" s="0" t="s">
        <x:v>2207</x:v>
      </x:c>
      <x:c r="E4197" s="43" t="n">
        <x:v>1</x:v>
      </x:c>
      <x:c r="G4197" s="0" t="s">
        <x:v>1047</x:v>
      </x:c>
      <x:c r="H4197" s="44" t="n">
        <x:v>29.08</x:v>
      </x:c>
      <x:c r="I4197" s="0" t="s">
        <x:v>1048</x:v>
      </x:c>
      <x:c r="J4197" s="45">
        <x:f>ROUND(E4197* H4197,5)</x:f>
      </x:c>
      <x:c r="K4197" s="46" t="s"/>
    </x:row>
    <x:row r="4198" spans="1:27">
      <x:c r="D4198" s="47" t="s">
        <x:v>1062</x:v>
      </x:c>
      <x:c r="E4198" s="46" t="s"/>
      <x:c r="H4198" s="46" t="s"/>
      <x:c r="K4198" s="44">
        <x:f>SUM(J4196:J4197)</x:f>
      </x:c>
    </x:row>
    <x:row r="4199" spans="1:27">
      <x:c r="E4199" s="46" t="s"/>
      <x:c r="H4199" s="46" t="s"/>
      <x:c r="K4199" s="46" t="s"/>
    </x:row>
    <x:row r="4200" spans="1:27">
      <x:c r="D4200" s="47" t="s">
        <x:v>1064</x:v>
      </x:c>
      <x:c r="E4200" s="46" t="s"/>
      <x:c r="H4200" s="46" t="n">
        <x:v>1.5</x:v>
      </x:c>
      <x:c r="I4200" s="0" t="s">
        <x:v>1065</x:v>
      </x:c>
      <x:c r="J4200" s="0">
        <x:f>ROUND(H4200/100*K4194,5)</x:f>
      </x:c>
      <x:c r="K4200" s="46" t="s"/>
    </x:row>
    <x:row r="4201" spans="1:27">
      <x:c r="D4201" s="47" t="s">
        <x:v>1063</x:v>
      </x:c>
      <x:c r="E4201" s="46" t="s"/>
      <x:c r="H4201" s="46" t="s"/>
      <x:c r="K4201" s="48">
        <x:f>SUM(J4191:J4200)</x:f>
      </x:c>
    </x:row>
    <x:row r="4202" spans="1:27">
      <x:c r="D4202" s="47" t="s">
        <x:v>1130</x:v>
      </x:c>
      <x:c r="E4202" s="46" t="s"/>
      <x:c r="H4202" s="46" t="n">
        <x:v>15.53</x:v>
      </x:c>
      <x:c r="I4202" s="0" t="s">
        <x:v>1065</x:v>
      </x:c>
      <x:c r="K4202" s="44">
        <x:f>ROUND(H4202/100*K4201,5)</x:f>
      </x:c>
    </x:row>
    <x:row r="4203" spans="1:27">
      <x:c r="D4203" s="47" t="s">
        <x:v>1066</x:v>
      </x:c>
      <x:c r="E4203" s="46" t="s"/>
      <x:c r="H4203" s="46" t="s"/>
      <x:c r="K4203" s="48">
        <x:f>SUM(K4201:K4202)</x:f>
      </x:c>
    </x:row>
    <x:row r="4205" spans="1:27" customFormat="1" ht="45" customHeight="1">
      <x:c r="A4205" s="36" t="s">
        <x:v>2245</x:v>
      </x:c>
      <x:c r="B4205" s="36" t="s">
        <x:v>744</x:v>
      </x:c>
      <x:c r="C4205" s="37" t="s">
        <x:v>18</x:v>
      </x:c>
      <x:c r="D4205" s="38" t="s">
        <x:v>713</x:v>
      </x:c>
      <x:c r="E4205" s="37" t="s"/>
      <x:c r="F4205" s="37" t="s"/>
      <x:c r="G4205" s="37" t="s"/>
      <x:c r="H4205" s="39" t="s">
        <x:v>1041</x:v>
      </x:c>
      <x:c r="I4205" s="40" t="n">
        <x:v>1</x:v>
      </x:c>
      <x:c r="J4205" s="41" t="s"/>
      <x:c r="K4205" s="42">
        <x:f>ROUND(K4218,2)</x:f>
      </x:c>
      <x:c r="L4205" s="37" t="s"/>
      <x:c r="M4205" s="37" t="s"/>
      <x:c r="N4205" s="37" t="s"/>
      <x:c r="O4205" s="37" t="s"/>
      <x:c r="P4205" s="37" t="s"/>
      <x:c r="Q4205" s="37" t="s"/>
      <x:c r="R4205" s="37" t="s"/>
      <x:c r="S4205" s="37" t="s"/>
      <x:c r="T4205" s="37" t="s"/>
      <x:c r="U4205" s="37" t="s"/>
      <x:c r="V4205" s="37" t="s"/>
      <x:c r="W4205" s="37" t="s"/>
      <x:c r="X4205" s="37" t="s"/>
      <x:c r="Y4205" s="37" t="s"/>
      <x:c r="Z4205" s="37" t="s"/>
      <x:c r="AA4205" s="37" t="s"/>
    </x:row>
    <x:row r="4206" spans="1:27">
      <x:c r="B4206" s="14" t="s">
        <x:v>1042</x:v>
      </x:c>
    </x:row>
    <x:row r="4207" spans="1:27">
      <x:c r="B4207" s="0" t="s">
        <x:v>2061</x:v>
      </x:c>
      <x:c r="C4207" s="0" t="s">
        <x:v>1044</x:v>
      </x:c>
      <x:c r="D4207" s="0" t="s">
        <x:v>2062</x:v>
      </x:c>
      <x:c r="E4207" s="43" t="n">
        <x:v>0.2</x:v>
      </x:c>
      <x:c r="F4207" s="0" t="s">
        <x:v>1046</x:v>
      </x:c>
      <x:c r="G4207" s="0" t="s">
        <x:v>1047</x:v>
      </x:c>
      <x:c r="H4207" s="44" t="n">
        <x:v>23.76</x:v>
      </x:c>
      <x:c r="I4207" s="0" t="s">
        <x:v>1048</x:v>
      </x:c>
      <x:c r="J4207" s="45">
        <x:f>ROUND(E4207/I4205* H4207,5)</x:f>
      </x:c>
      <x:c r="K4207" s="46" t="s"/>
    </x:row>
    <x:row r="4208" spans="1:27">
      <x:c r="B4208" s="0" t="s">
        <x:v>2063</x:v>
      </x:c>
      <x:c r="C4208" s="0" t="s">
        <x:v>1044</x:v>
      </x:c>
      <x:c r="D4208" s="0" t="s">
        <x:v>2064</x:v>
      </x:c>
      <x:c r="E4208" s="43" t="n">
        <x:v>0.2</x:v>
      </x:c>
      <x:c r="F4208" s="0" t="s">
        <x:v>1046</x:v>
      </x:c>
      <x:c r="G4208" s="0" t="s">
        <x:v>1047</x:v>
      </x:c>
      <x:c r="H4208" s="44" t="n">
        <x:v>27.71</x:v>
      </x:c>
      <x:c r="I4208" s="0" t="s">
        <x:v>1048</x:v>
      </x:c>
      <x:c r="J4208" s="45">
        <x:f>ROUND(E4208/I4205* H4208,5)</x:f>
      </x:c>
      <x:c r="K4208" s="46" t="s"/>
    </x:row>
    <x:row r="4209" spans="1:27">
      <x:c r="D4209" s="47" t="s">
        <x:v>1049</x:v>
      </x:c>
      <x:c r="E4209" s="46" t="s"/>
      <x:c r="H4209" s="46" t="s"/>
      <x:c r="K4209" s="44">
        <x:f>SUM(J4207:J4208)</x:f>
      </x:c>
    </x:row>
    <x:row r="4210" spans="1:27">
      <x:c r="B4210" s="14" t="s">
        <x:v>1054</x:v>
      </x:c>
      <x:c r="E4210" s="46" t="s"/>
      <x:c r="H4210" s="46" t="s"/>
      <x:c r="K4210" s="46" t="s"/>
    </x:row>
    <x:row r="4211" spans="1:27">
      <x:c r="B4211" s="0" t="s">
        <x:v>2198</x:v>
      </x:c>
      <x:c r="C4211" s="0" t="s">
        <x:v>18</x:v>
      </x:c>
      <x:c r="D4211" s="0" t="s">
        <x:v>2199</x:v>
      </x:c>
      <x:c r="E4211" s="43" t="n">
        <x:v>1</x:v>
      </x:c>
      <x:c r="G4211" s="0" t="s">
        <x:v>1047</x:v>
      </x:c>
      <x:c r="H4211" s="44" t="n">
        <x:v>30.94</x:v>
      </x:c>
      <x:c r="I4211" s="0" t="s">
        <x:v>1048</x:v>
      </x:c>
      <x:c r="J4211" s="45">
        <x:f>ROUND(E4211* H4211,5)</x:f>
      </x:c>
      <x:c r="K4211" s="46" t="s"/>
    </x:row>
    <x:row r="4212" spans="1:27">
      <x:c r="B4212" s="0" t="s">
        <x:v>2200</x:v>
      </x:c>
      <x:c r="C4212" s="0" t="s">
        <x:v>18</x:v>
      </x:c>
      <x:c r="D4212" s="0" t="s">
        <x:v>2201</x:v>
      </x:c>
      <x:c r="E4212" s="43" t="n">
        <x:v>1</x:v>
      </x:c>
      <x:c r="G4212" s="0" t="s">
        <x:v>1047</x:v>
      </x:c>
      <x:c r="H4212" s="44" t="n">
        <x:v>0.47</x:v>
      </x:c>
      <x:c r="I4212" s="0" t="s">
        <x:v>1048</x:v>
      </x:c>
      <x:c r="J4212" s="45">
        <x:f>ROUND(E4212* H4212,5)</x:f>
      </x:c>
      <x:c r="K4212" s="46" t="s"/>
    </x:row>
    <x:row r="4213" spans="1:27">
      <x:c r="D4213" s="47" t="s">
        <x:v>1062</x:v>
      </x:c>
      <x:c r="E4213" s="46" t="s"/>
      <x:c r="H4213" s="46" t="s"/>
      <x:c r="K4213" s="44">
        <x:f>SUM(J4211:J4212)</x:f>
      </x:c>
    </x:row>
    <x:row r="4214" spans="1:27">
      <x:c r="E4214" s="46" t="s"/>
      <x:c r="H4214" s="46" t="s"/>
      <x:c r="K4214" s="46" t="s"/>
    </x:row>
    <x:row r="4215" spans="1:27">
      <x:c r="D4215" s="47" t="s">
        <x:v>1064</x:v>
      </x:c>
      <x:c r="E4215" s="46" t="s"/>
      <x:c r="H4215" s="46" t="n">
        <x:v>1.5</x:v>
      </x:c>
      <x:c r="I4215" s="0" t="s">
        <x:v>1065</x:v>
      </x:c>
      <x:c r="J4215" s="0">
        <x:f>ROUND(H4215/100*K4209,5)</x:f>
      </x:c>
      <x:c r="K4215" s="46" t="s"/>
    </x:row>
    <x:row r="4216" spans="1:27">
      <x:c r="D4216" s="47" t="s">
        <x:v>1063</x:v>
      </x:c>
      <x:c r="E4216" s="46" t="s"/>
      <x:c r="H4216" s="46" t="s"/>
      <x:c r="K4216" s="48">
        <x:f>SUM(J4206:J4215)</x:f>
      </x:c>
    </x:row>
    <x:row r="4217" spans="1:27">
      <x:c r="D4217" s="47" t="s">
        <x:v>1130</x:v>
      </x:c>
      <x:c r="E4217" s="46" t="s"/>
      <x:c r="H4217" s="46" t="n">
        <x:v>15.53</x:v>
      </x:c>
      <x:c r="I4217" s="0" t="s">
        <x:v>1065</x:v>
      </x:c>
      <x:c r="K4217" s="44">
        <x:f>ROUND(H4217/100*K4216,5)</x:f>
      </x:c>
    </x:row>
    <x:row r="4218" spans="1:27">
      <x:c r="D4218" s="47" t="s">
        <x:v>1066</x:v>
      </x:c>
      <x:c r="E4218" s="46" t="s"/>
      <x:c r="H4218" s="46" t="s"/>
      <x:c r="K4218" s="48">
        <x:f>SUM(K4216:K4217)</x:f>
      </x:c>
    </x:row>
    <x:row r="4220" spans="1:27" customFormat="1" ht="45" customHeight="1">
      <x:c r="A4220" s="36" t="s">
        <x:v>2246</x:v>
      </x:c>
      <x:c r="B4220" s="36" t="s">
        <x:v>754</x:v>
      </x:c>
      <x:c r="C4220" s="37" t="s">
        <x:v>18</x:v>
      </x:c>
      <x:c r="D4220" s="38" t="s">
        <x:v>709</x:v>
      </x:c>
      <x:c r="E4220" s="37" t="s"/>
      <x:c r="F4220" s="37" t="s"/>
      <x:c r="G4220" s="37" t="s"/>
      <x:c r="H4220" s="39" t="s">
        <x:v>1041</x:v>
      </x:c>
      <x:c r="I4220" s="40" t="n">
        <x:v>1</x:v>
      </x:c>
      <x:c r="J4220" s="41" t="s"/>
      <x:c r="K4220" s="42">
        <x:f>ROUND(K4233,2)</x:f>
      </x:c>
      <x:c r="L4220" s="37" t="s"/>
      <x:c r="M4220" s="37" t="s"/>
      <x:c r="N4220" s="37" t="s"/>
      <x:c r="O4220" s="37" t="s"/>
      <x:c r="P4220" s="37" t="s"/>
      <x:c r="Q4220" s="37" t="s"/>
      <x:c r="R4220" s="37" t="s"/>
      <x:c r="S4220" s="37" t="s"/>
      <x:c r="T4220" s="37" t="s"/>
      <x:c r="U4220" s="37" t="s"/>
      <x:c r="V4220" s="37" t="s"/>
      <x:c r="W4220" s="37" t="s"/>
      <x:c r="X4220" s="37" t="s"/>
      <x:c r="Y4220" s="37" t="s"/>
      <x:c r="Z4220" s="37" t="s"/>
      <x:c r="AA4220" s="37" t="s"/>
    </x:row>
    <x:row r="4221" spans="1:27">
      <x:c r="B4221" s="14" t="s">
        <x:v>1042</x:v>
      </x:c>
    </x:row>
    <x:row r="4222" spans="1:27">
      <x:c r="B4222" s="0" t="s">
        <x:v>2061</x:v>
      </x:c>
      <x:c r="C4222" s="0" t="s">
        <x:v>1044</x:v>
      </x:c>
      <x:c r="D4222" s="0" t="s">
        <x:v>2062</x:v>
      </x:c>
      <x:c r="E4222" s="43" t="n">
        <x:v>0.2</x:v>
      </x:c>
      <x:c r="F4222" s="0" t="s">
        <x:v>1046</x:v>
      </x:c>
      <x:c r="G4222" s="0" t="s">
        <x:v>1047</x:v>
      </x:c>
      <x:c r="H4222" s="44" t="n">
        <x:v>23.76</x:v>
      </x:c>
      <x:c r="I4222" s="0" t="s">
        <x:v>1048</x:v>
      </x:c>
      <x:c r="J4222" s="45">
        <x:f>ROUND(E4222/I4220* H4222,5)</x:f>
      </x:c>
      <x:c r="K4222" s="46" t="s"/>
    </x:row>
    <x:row r="4223" spans="1:27">
      <x:c r="B4223" s="0" t="s">
        <x:v>2063</x:v>
      </x:c>
      <x:c r="C4223" s="0" t="s">
        <x:v>1044</x:v>
      </x:c>
      <x:c r="D4223" s="0" t="s">
        <x:v>2064</x:v>
      </x:c>
      <x:c r="E4223" s="43" t="n">
        <x:v>0.23</x:v>
      </x:c>
      <x:c r="F4223" s="0" t="s">
        <x:v>1046</x:v>
      </x:c>
      <x:c r="G4223" s="0" t="s">
        <x:v>1047</x:v>
      </x:c>
      <x:c r="H4223" s="44" t="n">
        <x:v>27.71</x:v>
      </x:c>
      <x:c r="I4223" s="0" t="s">
        <x:v>1048</x:v>
      </x:c>
      <x:c r="J4223" s="45">
        <x:f>ROUND(E4223/I4220* H4223,5)</x:f>
      </x:c>
      <x:c r="K4223" s="46" t="s"/>
    </x:row>
    <x:row r="4224" spans="1:27">
      <x:c r="D4224" s="47" t="s">
        <x:v>1049</x:v>
      </x:c>
      <x:c r="E4224" s="46" t="s"/>
      <x:c r="H4224" s="46" t="s"/>
      <x:c r="K4224" s="44">
        <x:f>SUM(J4222:J4223)</x:f>
      </x:c>
    </x:row>
    <x:row r="4225" spans="1:27">
      <x:c r="B4225" s="14" t="s">
        <x:v>1054</x:v>
      </x:c>
      <x:c r="E4225" s="46" t="s"/>
      <x:c r="H4225" s="46" t="s"/>
      <x:c r="K4225" s="46" t="s"/>
    </x:row>
    <x:row r="4226" spans="1:27">
      <x:c r="B4226" s="0" t="s">
        <x:v>2200</x:v>
      </x:c>
      <x:c r="C4226" s="0" t="s">
        <x:v>18</x:v>
      </x:c>
      <x:c r="D4226" s="0" t="s">
        <x:v>2201</x:v>
      </x:c>
      <x:c r="E4226" s="43" t="n">
        <x:v>1</x:v>
      </x:c>
      <x:c r="G4226" s="0" t="s">
        <x:v>1047</x:v>
      </x:c>
      <x:c r="H4226" s="44" t="n">
        <x:v>0.47</x:v>
      </x:c>
      <x:c r="I4226" s="0" t="s">
        <x:v>1048</x:v>
      </x:c>
      <x:c r="J4226" s="45">
        <x:f>ROUND(E4226* H4226,5)</x:f>
      </x:c>
      <x:c r="K4226" s="46" t="s"/>
    </x:row>
    <x:row r="4227" spans="1:27">
      <x:c r="B4227" s="0" t="s">
        <x:v>2236</x:v>
      </x:c>
      <x:c r="C4227" s="0" t="s">
        <x:v>18</x:v>
      </x:c>
      <x:c r="D4227" s="0" t="s">
        <x:v>2237</x:v>
      </x:c>
      <x:c r="E4227" s="43" t="n">
        <x:v>1</x:v>
      </x:c>
      <x:c r="G4227" s="0" t="s">
        <x:v>1047</x:v>
      </x:c>
      <x:c r="H4227" s="44" t="n">
        <x:v>82.84</x:v>
      </x:c>
      <x:c r="I4227" s="0" t="s">
        <x:v>1048</x:v>
      </x:c>
      <x:c r="J4227" s="45">
        <x:f>ROUND(E4227* H4227,5)</x:f>
      </x:c>
      <x:c r="K4227" s="46" t="s"/>
    </x:row>
    <x:row r="4228" spans="1:27">
      <x:c r="D4228" s="47" t="s">
        <x:v>1062</x:v>
      </x:c>
      <x:c r="E4228" s="46" t="s"/>
      <x:c r="H4228" s="46" t="s"/>
      <x:c r="K4228" s="44">
        <x:f>SUM(J4226:J4227)</x:f>
      </x:c>
    </x:row>
    <x:row r="4229" spans="1:27">
      <x:c r="E4229" s="46" t="s"/>
      <x:c r="H4229" s="46" t="s"/>
      <x:c r="K4229" s="46" t="s"/>
    </x:row>
    <x:row r="4230" spans="1:27">
      <x:c r="D4230" s="47" t="s">
        <x:v>1064</x:v>
      </x:c>
      <x:c r="E4230" s="46" t="s"/>
      <x:c r="H4230" s="46" t="n">
        <x:v>1.5</x:v>
      </x:c>
      <x:c r="I4230" s="0" t="s">
        <x:v>1065</x:v>
      </x:c>
      <x:c r="J4230" s="0">
        <x:f>ROUND(H4230/100*K4224,5)</x:f>
      </x:c>
      <x:c r="K4230" s="46" t="s"/>
    </x:row>
    <x:row r="4231" spans="1:27">
      <x:c r="D4231" s="47" t="s">
        <x:v>1063</x:v>
      </x:c>
      <x:c r="E4231" s="46" t="s"/>
      <x:c r="H4231" s="46" t="s"/>
      <x:c r="K4231" s="48">
        <x:f>SUM(J4221:J4230)</x:f>
      </x:c>
    </x:row>
    <x:row r="4232" spans="1:27">
      <x:c r="D4232" s="47" t="s">
        <x:v>1130</x:v>
      </x:c>
      <x:c r="E4232" s="46" t="s"/>
      <x:c r="H4232" s="46" t="n">
        <x:v>15.53</x:v>
      </x:c>
      <x:c r="I4232" s="0" t="s">
        <x:v>1065</x:v>
      </x:c>
      <x:c r="K4232" s="44">
        <x:f>ROUND(H4232/100*K4231,5)</x:f>
      </x:c>
    </x:row>
    <x:row r="4233" spans="1:27">
      <x:c r="D4233" s="47" t="s">
        <x:v>1066</x:v>
      </x:c>
      <x:c r="E4233" s="46" t="s"/>
      <x:c r="H4233" s="46" t="s"/>
      <x:c r="K4233" s="48">
        <x:f>SUM(K4231:K4232)</x:f>
      </x:c>
    </x:row>
    <x:row r="4235" spans="1:27" customFormat="1" ht="45" customHeight="1">
      <x:c r="A4235" s="36" t="s">
        <x:v>2247</x:v>
      </x:c>
      <x:c r="B4235" s="36" t="s">
        <x:v>755</x:v>
      </x:c>
      <x:c r="C4235" s="37" t="s">
        <x:v>18</x:v>
      </x:c>
      <x:c r="D4235" s="38" t="s">
        <x:v>711</x:v>
      </x:c>
      <x:c r="E4235" s="37" t="s"/>
      <x:c r="F4235" s="37" t="s"/>
      <x:c r="G4235" s="37" t="s"/>
      <x:c r="H4235" s="39" t="s">
        <x:v>1041</x:v>
      </x:c>
      <x:c r="I4235" s="40" t="n">
        <x:v>1</x:v>
      </x:c>
      <x:c r="J4235" s="41" t="s"/>
      <x:c r="K4235" s="42">
        <x:f>ROUND(K4248,2)</x:f>
      </x:c>
      <x:c r="L4235" s="37" t="s"/>
      <x:c r="M4235" s="37" t="s"/>
      <x:c r="N4235" s="37" t="s"/>
      <x:c r="O4235" s="37" t="s"/>
      <x:c r="P4235" s="37" t="s"/>
      <x:c r="Q4235" s="37" t="s"/>
      <x:c r="R4235" s="37" t="s"/>
      <x:c r="S4235" s="37" t="s"/>
      <x:c r="T4235" s="37" t="s"/>
      <x:c r="U4235" s="37" t="s"/>
      <x:c r="V4235" s="37" t="s"/>
      <x:c r="W4235" s="37" t="s"/>
      <x:c r="X4235" s="37" t="s"/>
      <x:c r="Y4235" s="37" t="s"/>
      <x:c r="Z4235" s="37" t="s"/>
      <x:c r="AA4235" s="37" t="s"/>
    </x:row>
    <x:row r="4236" spans="1:27">
      <x:c r="B4236" s="14" t="s">
        <x:v>1042</x:v>
      </x:c>
    </x:row>
    <x:row r="4237" spans="1:27">
      <x:c r="B4237" s="0" t="s">
        <x:v>2061</x:v>
      </x:c>
      <x:c r="C4237" s="0" t="s">
        <x:v>1044</x:v>
      </x:c>
      <x:c r="D4237" s="0" t="s">
        <x:v>2062</x:v>
      </x:c>
      <x:c r="E4237" s="43" t="n">
        <x:v>0.2</x:v>
      </x:c>
      <x:c r="F4237" s="0" t="s">
        <x:v>1046</x:v>
      </x:c>
      <x:c r="G4237" s="0" t="s">
        <x:v>1047</x:v>
      </x:c>
      <x:c r="H4237" s="44" t="n">
        <x:v>23.76</x:v>
      </x:c>
      <x:c r="I4237" s="0" t="s">
        <x:v>1048</x:v>
      </x:c>
      <x:c r="J4237" s="45">
        <x:f>ROUND(E4237/I4235* H4237,5)</x:f>
      </x:c>
      <x:c r="K4237" s="46" t="s"/>
    </x:row>
    <x:row r="4238" spans="1:27">
      <x:c r="B4238" s="0" t="s">
        <x:v>2063</x:v>
      </x:c>
      <x:c r="C4238" s="0" t="s">
        <x:v>1044</x:v>
      </x:c>
      <x:c r="D4238" s="0" t="s">
        <x:v>2064</x:v>
      </x:c>
      <x:c r="E4238" s="43" t="n">
        <x:v>0.2</x:v>
      </x:c>
      <x:c r="F4238" s="0" t="s">
        <x:v>1046</x:v>
      </x:c>
      <x:c r="G4238" s="0" t="s">
        <x:v>1047</x:v>
      </x:c>
      <x:c r="H4238" s="44" t="n">
        <x:v>27.71</x:v>
      </x:c>
      <x:c r="I4238" s="0" t="s">
        <x:v>1048</x:v>
      </x:c>
      <x:c r="J4238" s="45">
        <x:f>ROUND(E4238/I4235* H4238,5)</x:f>
      </x:c>
      <x:c r="K4238" s="46" t="s"/>
    </x:row>
    <x:row r="4239" spans="1:27">
      <x:c r="D4239" s="47" t="s">
        <x:v>1049</x:v>
      </x:c>
      <x:c r="E4239" s="46" t="s"/>
      <x:c r="H4239" s="46" t="s"/>
      <x:c r="K4239" s="44">
        <x:f>SUM(J4237:J4238)</x:f>
      </x:c>
    </x:row>
    <x:row r="4240" spans="1:27">
      <x:c r="B4240" s="14" t="s">
        <x:v>1054</x:v>
      </x:c>
      <x:c r="E4240" s="46" t="s"/>
      <x:c r="H4240" s="46" t="s"/>
      <x:c r="K4240" s="46" t="s"/>
    </x:row>
    <x:row r="4241" spans="1:27">
      <x:c r="B4241" s="0" t="s">
        <x:v>2206</x:v>
      </x:c>
      <x:c r="C4241" s="0" t="s">
        <x:v>18</x:v>
      </x:c>
      <x:c r="D4241" s="0" t="s">
        <x:v>2207</x:v>
      </x:c>
      <x:c r="E4241" s="43" t="n">
        <x:v>1</x:v>
      </x:c>
      <x:c r="G4241" s="0" t="s">
        <x:v>1047</x:v>
      </x:c>
      <x:c r="H4241" s="44" t="n">
        <x:v>29.08</x:v>
      </x:c>
      <x:c r="I4241" s="0" t="s">
        <x:v>1048</x:v>
      </x:c>
      <x:c r="J4241" s="45">
        <x:f>ROUND(E4241* H4241,5)</x:f>
      </x:c>
      <x:c r="K4241" s="46" t="s"/>
    </x:row>
    <x:row r="4242" spans="1:27">
      <x:c r="B4242" s="0" t="s">
        <x:v>2200</x:v>
      </x:c>
      <x:c r="C4242" s="0" t="s">
        <x:v>18</x:v>
      </x:c>
      <x:c r="D4242" s="0" t="s">
        <x:v>2201</x:v>
      </x:c>
      <x:c r="E4242" s="43" t="n">
        <x:v>1</x:v>
      </x:c>
      <x:c r="G4242" s="0" t="s">
        <x:v>1047</x:v>
      </x:c>
      <x:c r="H4242" s="44" t="n">
        <x:v>0.47</x:v>
      </x:c>
      <x:c r="I4242" s="0" t="s">
        <x:v>1048</x:v>
      </x:c>
      <x:c r="J4242" s="45">
        <x:f>ROUND(E4242* H4242,5)</x:f>
      </x:c>
      <x:c r="K4242" s="46" t="s"/>
    </x:row>
    <x:row r="4243" spans="1:27">
      <x:c r="D4243" s="47" t="s">
        <x:v>1062</x:v>
      </x:c>
      <x:c r="E4243" s="46" t="s"/>
      <x:c r="H4243" s="46" t="s"/>
      <x:c r="K4243" s="44">
        <x:f>SUM(J4241:J4242)</x:f>
      </x:c>
    </x:row>
    <x:row r="4244" spans="1:27">
      <x:c r="E4244" s="46" t="s"/>
      <x:c r="H4244" s="46" t="s"/>
      <x:c r="K4244" s="46" t="s"/>
    </x:row>
    <x:row r="4245" spans="1:27">
      <x:c r="D4245" s="47" t="s">
        <x:v>1064</x:v>
      </x:c>
      <x:c r="E4245" s="46" t="s"/>
      <x:c r="H4245" s="46" t="n">
        <x:v>1.5</x:v>
      </x:c>
      <x:c r="I4245" s="0" t="s">
        <x:v>1065</x:v>
      </x:c>
      <x:c r="J4245" s="0">
        <x:f>ROUND(H4245/100*K4239,5)</x:f>
      </x:c>
      <x:c r="K4245" s="46" t="s"/>
    </x:row>
    <x:row r="4246" spans="1:27">
      <x:c r="D4246" s="47" t="s">
        <x:v>1063</x:v>
      </x:c>
      <x:c r="E4246" s="46" t="s"/>
      <x:c r="H4246" s="46" t="s"/>
      <x:c r="K4246" s="48">
        <x:f>SUM(J4236:J4245)</x:f>
      </x:c>
    </x:row>
    <x:row r="4247" spans="1:27">
      <x:c r="D4247" s="47" t="s">
        <x:v>1130</x:v>
      </x:c>
      <x:c r="E4247" s="46" t="s"/>
      <x:c r="H4247" s="46" t="n">
        <x:v>15.53</x:v>
      </x:c>
      <x:c r="I4247" s="0" t="s">
        <x:v>1065</x:v>
      </x:c>
      <x:c r="K4247" s="44">
        <x:f>ROUND(H4247/100*K4246,5)</x:f>
      </x:c>
    </x:row>
    <x:row r="4248" spans="1:27">
      <x:c r="D4248" s="47" t="s">
        <x:v>1066</x:v>
      </x:c>
      <x:c r="E4248" s="46" t="s"/>
      <x:c r="H4248" s="46" t="s"/>
      <x:c r="K4248" s="48">
        <x:f>SUM(K4246:K4247)</x:f>
      </x:c>
    </x:row>
    <x:row r="4250" spans="1:27" customFormat="1" ht="45" customHeight="1">
      <x:c r="A4250" s="36" t="s">
        <x:v>2248</x:v>
      </x:c>
      <x:c r="B4250" s="36" t="s">
        <x:v>756</x:v>
      </x:c>
      <x:c r="C4250" s="37" t="s">
        <x:v>18</x:v>
      </x:c>
      <x:c r="D4250" s="38" t="s">
        <x:v>713</x:v>
      </x:c>
      <x:c r="E4250" s="37" t="s"/>
      <x:c r="F4250" s="37" t="s"/>
      <x:c r="G4250" s="37" t="s"/>
      <x:c r="H4250" s="39" t="s">
        <x:v>1041</x:v>
      </x:c>
      <x:c r="I4250" s="40" t="n">
        <x:v>1</x:v>
      </x:c>
      <x:c r="J4250" s="41" t="s"/>
      <x:c r="K4250" s="42">
        <x:f>ROUND(K4263,2)</x:f>
      </x:c>
      <x:c r="L4250" s="37" t="s"/>
      <x:c r="M4250" s="37" t="s"/>
      <x:c r="N4250" s="37" t="s"/>
      <x:c r="O4250" s="37" t="s"/>
      <x:c r="P4250" s="37" t="s"/>
      <x:c r="Q4250" s="37" t="s"/>
      <x:c r="R4250" s="37" t="s"/>
      <x:c r="S4250" s="37" t="s"/>
      <x:c r="T4250" s="37" t="s"/>
      <x:c r="U4250" s="37" t="s"/>
      <x:c r="V4250" s="37" t="s"/>
      <x:c r="W4250" s="37" t="s"/>
      <x:c r="X4250" s="37" t="s"/>
      <x:c r="Y4250" s="37" t="s"/>
      <x:c r="Z4250" s="37" t="s"/>
      <x:c r="AA4250" s="37" t="s"/>
    </x:row>
    <x:row r="4251" spans="1:27">
      <x:c r="B4251" s="14" t="s">
        <x:v>1042</x:v>
      </x:c>
    </x:row>
    <x:row r="4252" spans="1:27">
      <x:c r="B4252" s="0" t="s">
        <x:v>2063</x:v>
      </x:c>
      <x:c r="C4252" s="0" t="s">
        <x:v>1044</x:v>
      </x:c>
      <x:c r="D4252" s="0" t="s">
        <x:v>2064</x:v>
      </x:c>
      <x:c r="E4252" s="43" t="n">
        <x:v>0.2</x:v>
      </x:c>
      <x:c r="F4252" s="0" t="s">
        <x:v>1046</x:v>
      </x:c>
      <x:c r="G4252" s="0" t="s">
        <x:v>1047</x:v>
      </x:c>
      <x:c r="H4252" s="44" t="n">
        <x:v>27.71</x:v>
      </x:c>
      <x:c r="I4252" s="0" t="s">
        <x:v>1048</x:v>
      </x:c>
      <x:c r="J4252" s="45">
        <x:f>ROUND(E4252/I4250* H4252,5)</x:f>
      </x:c>
      <x:c r="K4252" s="46" t="s"/>
    </x:row>
    <x:row r="4253" spans="1:27">
      <x:c r="B4253" s="0" t="s">
        <x:v>2061</x:v>
      </x:c>
      <x:c r="C4253" s="0" t="s">
        <x:v>1044</x:v>
      </x:c>
      <x:c r="D4253" s="0" t="s">
        <x:v>2062</x:v>
      </x:c>
      <x:c r="E4253" s="43" t="n">
        <x:v>0.2</x:v>
      </x:c>
      <x:c r="F4253" s="0" t="s">
        <x:v>1046</x:v>
      </x:c>
      <x:c r="G4253" s="0" t="s">
        <x:v>1047</x:v>
      </x:c>
      <x:c r="H4253" s="44" t="n">
        <x:v>23.76</x:v>
      </x:c>
      <x:c r="I4253" s="0" t="s">
        <x:v>1048</x:v>
      </x:c>
      <x:c r="J4253" s="45">
        <x:f>ROUND(E4253/I4250* H4253,5)</x:f>
      </x:c>
      <x:c r="K4253" s="46" t="s"/>
    </x:row>
    <x:row r="4254" spans="1:27">
      <x:c r="D4254" s="47" t="s">
        <x:v>1049</x:v>
      </x:c>
      <x:c r="E4254" s="46" t="s"/>
      <x:c r="H4254" s="46" t="s"/>
      <x:c r="K4254" s="44">
        <x:f>SUM(J4252:J4253)</x:f>
      </x:c>
    </x:row>
    <x:row r="4255" spans="1:27">
      <x:c r="B4255" s="14" t="s">
        <x:v>1054</x:v>
      </x:c>
      <x:c r="E4255" s="46" t="s"/>
      <x:c r="H4255" s="46" t="s"/>
      <x:c r="K4255" s="46" t="s"/>
    </x:row>
    <x:row r="4256" spans="1:27">
      <x:c r="B4256" s="0" t="s">
        <x:v>2200</x:v>
      </x:c>
      <x:c r="C4256" s="0" t="s">
        <x:v>18</x:v>
      </x:c>
      <x:c r="D4256" s="0" t="s">
        <x:v>2201</x:v>
      </x:c>
      <x:c r="E4256" s="43" t="n">
        <x:v>1</x:v>
      </x:c>
      <x:c r="G4256" s="0" t="s">
        <x:v>1047</x:v>
      </x:c>
      <x:c r="H4256" s="44" t="n">
        <x:v>0.47</x:v>
      </x:c>
      <x:c r="I4256" s="0" t="s">
        <x:v>1048</x:v>
      </x:c>
      <x:c r="J4256" s="45">
        <x:f>ROUND(E4256* H4256,5)</x:f>
      </x:c>
      <x:c r="K4256" s="46" t="s"/>
    </x:row>
    <x:row r="4257" spans="1:27">
      <x:c r="B4257" s="0" t="s">
        <x:v>2198</x:v>
      </x:c>
      <x:c r="C4257" s="0" t="s">
        <x:v>18</x:v>
      </x:c>
      <x:c r="D4257" s="0" t="s">
        <x:v>2199</x:v>
      </x:c>
      <x:c r="E4257" s="43" t="n">
        <x:v>1</x:v>
      </x:c>
      <x:c r="G4257" s="0" t="s">
        <x:v>1047</x:v>
      </x:c>
      <x:c r="H4257" s="44" t="n">
        <x:v>30.94</x:v>
      </x:c>
      <x:c r="I4257" s="0" t="s">
        <x:v>1048</x:v>
      </x:c>
      <x:c r="J4257" s="45">
        <x:f>ROUND(E4257* H4257,5)</x:f>
      </x:c>
      <x:c r="K4257" s="46" t="s"/>
    </x:row>
    <x:row r="4258" spans="1:27">
      <x:c r="D4258" s="47" t="s">
        <x:v>1062</x:v>
      </x:c>
      <x:c r="E4258" s="46" t="s"/>
      <x:c r="H4258" s="46" t="s"/>
      <x:c r="K4258" s="44">
        <x:f>SUM(J4256:J4257)</x:f>
      </x:c>
    </x:row>
    <x:row r="4259" spans="1:27">
      <x:c r="E4259" s="46" t="s"/>
      <x:c r="H4259" s="46" t="s"/>
      <x:c r="K4259" s="46" t="s"/>
    </x:row>
    <x:row r="4260" spans="1:27">
      <x:c r="D4260" s="47" t="s">
        <x:v>1064</x:v>
      </x:c>
      <x:c r="E4260" s="46" t="s"/>
      <x:c r="H4260" s="46" t="n">
        <x:v>1.5</x:v>
      </x:c>
      <x:c r="I4260" s="0" t="s">
        <x:v>1065</x:v>
      </x:c>
      <x:c r="J4260" s="0">
        <x:f>ROUND(H4260/100*K4254,5)</x:f>
      </x:c>
      <x:c r="K4260" s="46" t="s"/>
    </x:row>
    <x:row r="4261" spans="1:27">
      <x:c r="D4261" s="47" t="s">
        <x:v>1063</x:v>
      </x:c>
      <x:c r="E4261" s="46" t="s"/>
      <x:c r="H4261" s="46" t="s"/>
      <x:c r="K4261" s="48">
        <x:f>SUM(J4251:J4260)</x:f>
      </x:c>
    </x:row>
    <x:row r="4262" spans="1:27">
      <x:c r="D4262" s="47" t="s">
        <x:v>1130</x:v>
      </x:c>
      <x:c r="E4262" s="46" t="s"/>
      <x:c r="H4262" s="46" t="n">
        <x:v>15.53</x:v>
      </x:c>
      <x:c r="I4262" s="0" t="s">
        <x:v>1065</x:v>
      </x:c>
      <x:c r="K4262" s="44">
        <x:f>ROUND(H4262/100*K4261,5)</x:f>
      </x:c>
    </x:row>
    <x:row r="4263" spans="1:27">
      <x:c r="D4263" s="47" t="s">
        <x:v>1066</x:v>
      </x:c>
      <x:c r="E4263" s="46" t="s"/>
      <x:c r="H4263" s="46" t="s"/>
      <x:c r="K4263" s="48">
        <x:f>SUM(K4261:K4262)</x:f>
      </x:c>
    </x:row>
    <x:row r="4265" spans="1:27" customFormat="1" ht="45" customHeight="1">
      <x:c r="A4265" s="36" t="s">
        <x:v>2249</x:v>
      </x:c>
      <x:c r="B4265" s="36" t="s">
        <x:v>764</x:v>
      </x:c>
      <x:c r="C4265" s="37" t="s">
        <x:v>18</x:v>
      </x:c>
      <x:c r="D4265" s="38" t="s">
        <x:v>711</x:v>
      </x:c>
      <x:c r="E4265" s="37" t="s"/>
      <x:c r="F4265" s="37" t="s"/>
      <x:c r="G4265" s="37" t="s"/>
      <x:c r="H4265" s="39" t="s">
        <x:v>1041</x:v>
      </x:c>
      <x:c r="I4265" s="40" t="n">
        <x:v>1</x:v>
      </x:c>
      <x:c r="J4265" s="41" t="s"/>
      <x:c r="K4265" s="42">
        <x:f>ROUND(K4278,2)</x:f>
      </x:c>
      <x:c r="L4265" s="37" t="s"/>
      <x:c r="M4265" s="37" t="s"/>
      <x:c r="N4265" s="37" t="s"/>
      <x:c r="O4265" s="37" t="s"/>
      <x:c r="P4265" s="37" t="s"/>
      <x:c r="Q4265" s="37" t="s"/>
      <x:c r="R4265" s="37" t="s"/>
      <x:c r="S4265" s="37" t="s"/>
      <x:c r="T4265" s="37" t="s"/>
      <x:c r="U4265" s="37" t="s"/>
      <x:c r="V4265" s="37" t="s"/>
      <x:c r="W4265" s="37" t="s"/>
      <x:c r="X4265" s="37" t="s"/>
      <x:c r="Y4265" s="37" t="s"/>
      <x:c r="Z4265" s="37" t="s"/>
      <x:c r="AA4265" s="37" t="s"/>
    </x:row>
    <x:row r="4266" spans="1:27">
      <x:c r="B4266" s="14" t="s">
        <x:v>1042</x:v>
      </x:c>
    </x:row>
    <x:row r="4267" spans="1:27">
      <x:c r="B4267" s="0" t="s">
        <x:v>2061</x:v>
      </x:c>
      <x:c r="C4267" s="0" t="s">
        <x:v>1044</x:v>
      </x:c>
      <x:c r="D4267" s="0" t="s">
        <x:v>2062</x:v>
      </x:c>
      <x:c r="E4267" s="43" t="n">
        <x:v>0.2</x:v>
      </x:c>
      <x:c r="F4267" s="0" t="s">
        <x:v>1046</x:v>
      </x:c>
      <x:c r="G4267" s="0" t="s">
        <x:v>1047</x:v>
      </x:c>
      <x:c r="H4267" s="44" t="n">
        <x:v>23.76</x:v>
      </x:c>
      <x:c r="I4267" s="0" t="s">
        <x:v>1048</x:v>
      </x:c>
      <x:c r="J4267" s="45">
        <x:f>ROUND(E4267/I4265* H4267,5)</x:f>
      </x:c>
      <x:c r="K4267" s="46" t="s"/>
    </x:row>
    <x:row r="4268" spans="1:27">
      <x:c r="B4268" s="0" t="s">
        <x:v>2063</x:v>
      </x:c>
      <x:c r="C4268" s="0" t="s">
        <x:v>1044</x:v>
      </x:c>
      <x:c r="D4268" s="0" t="s">
        <x:v>2064</x:v>
      </x:c>
      <x:c r="E4268" s="43" t="n">
        <x:v>0.2</x:v>
      </x:c>
      <x:c r="F4268" s="0" t="s">
        <x:v>1046</x:v>
      </x:c>
      <x:c r="G4268" s="0" t="s">
        <x:v>1047</x:v>
      </x:c>
      <x:c r="H4268" s="44" t="n">
        <x:v>27.71</x:v>
      </x:c>
      <x:c r="I4268" s="0" t="s">
        <x:v>1048</x:v>
      </x:c>
      <x:c r="J4268" s="45">
        <x:f>ROUND(E4268/I4265* H4268,5)</x:f>
      </x:c>
      <x:c r="K4268" s="46" t="s"/>
    </x:row>
    <x:row r="4269" spans="1:27">
      <x:c r="D4269" s="47" t="s">
        <x:v>1049</x:v>
      </x:c>
      <x:c r="E4269" s="46" t="s"/>
      <x:c r="H4269" s="46" t="s"/>
      <x:c r="K4269" s="44">
        <x:f>SUM(J4267:J4268)</x:f>
      </x:c>
    </x:row>
    <x:row r="4270" spans="1:27">
      <x:c r="B4270" s="14" t="s">
        <x:v>1054</x:v>
      </x:c>
      <x:c r="E4270" s="46" t="s"/>
      <x:c r="H4270" s="46" t="s"/>
      <x:c r="K4270" s="46" t="s"/>
    </x:row>
    <x:row r="4271" spans="1:27">
      <x:c r="B4271" s="0" t="s">
        <x:v>2206</x:v>
      </x:c>
      <x:c r="C4271" s="0" t="s">
        <x:v>18</x:v>
      </x:c>
      <x:c r="D4271" s="0" t="s">
        <x:v>2207</x:v>
      </x:c>
      <x:c r="E4271" s="43" t="n">
        <x:v>1</x:v>
      </x:c>
      <x:c r="G4271" s="0" t="s">
        <x:v>1047</x:v>
      </x:c>
      <x:c r="H4271" s="44" t="n">
        <x:v>29.08</x:v>
      </x:c>
      <x:c r="I4271" s="0" t="s">
        <x:v>1048</x:v>
      </x:c>
      <x:c r="J4271" s="45">
        <x:f>ROUND(E4271* H4271,5)</x:f>
      </x:c>
      <x:c r="K4271" s="46" t="s"/>
    </x:row>
    <x:row r="4272" spans="1:27">
      <x:c r="B4272" s="0" t="s">
        <x:v>2200</x:v>
      </x:c>
      <x:c r="C4272" s="0" t="s">
        <x:v>18</x:v>
      </x:c>
      <x:c r="D4272" s="0" t="s">
        <x:v>2201</x:v>
      </x:c>
      <x:c r="E4272" s="43" t="n">
        <x:v>1</x:v>
      </x:c>
      <x:c r="G4272" s="0" t="s">
        <x:v>1047</x:v>
      </x:c>
      <x:c r="H4272" s="44" t="n">
        <x:v>0.47</x:v>
      </x:c>
      <x:c r="I4272" s="0" t="s">
        <x:v>1048</x:v>
      </x:c>
      <x:c r="J4272" s="45">
        <x:f>ROUND(E4272* H4272,5)</x:f>
      </x:c>
      <x:c r="K4272" s="46" t="s"/>
    </x:row>
    <x:row r="4273" spans="1:27">
      <x:c r="D4273" s="47" t="s">
        <x:v>1062</x:v>
      </x:c>
      <x:c r="E4273" s="46" t="s"/>
      <x:c r="H4273" s="46" t="s"/>
      <x:c r="K4273" s="44">
        <x:f>SUM(J4271:J4272)</x:f>
      </x:c>
    </x:row>
    <x:row r="4274" spans="1:27">
      <x:c r="E4274" s="46" t="s"/>
      <x:c r="H4274" s="46" t="s"/>
      <x:c r="K4274" s="46" t="s"/>
    </x:row>
    <x:row r="4275" spans="1:27">
      <x:c r="D4275" s="47" t="s">
        <x:v>1064</x:v>
      </x:c>
      <x:c r="E4275" s="46" t="s"/>
      <x:c r="H4275" s="46" t="n">
        <x:v>1.5</x:v>
      </x:c>
      <x:c r="I4275" s="0" t="s">
        <x:v>1065</x:v>
      </x:c>
      <x:c r="J4275" s="0">
        <x:f>ROUND(H4275/100*K4269,5)</x:f>
      </x:c>
      <x:c r="K4275" s="46" t="s"/>
    </x:row>
    <x:row r="4276" spans="1:27">
      <x:c r="D4276" s="47" t="s">
        <x:v>1063</x:v>
      </x:c>
      <x:c r="E4276" s="46" t="s"/>
      <x:c r="H4276" s="46" t="s"/>
      <x:c r="K4276" s="48">
        <x:f>SUM(J4266:J4275)</x:f>
      </x:c>
    </x:row>
    <x:row r="4277" spans="1:27">
      <x:c r="D4277" s="47" t="s">
        <x:v>1130</x:v>
      </x:c>
      <x:c r="E4277" s="46" t="s"/>
      <x:c r="H4277" s="46" t="n">
        <x:v>15.53</x:v>
      </x:c>
      <x:c r="I4277" s="0" t="s">
        <x:v>1065</x:v>
      </x:c>
      <x:c r="K4277" s="44">
        <x:f>ROUND(H4277/100*K4276,5)</x:f>
      </x:c>
    </x:row>
    <x:row r="4278" spans="1:27">
      <x:c r="D4278" s="47" t="s">
        <x:v>1066</x:v>
      </x:c>
      <x:c r="E4278" s="46" t="s"/>
      <x:c r="H4278" s="46" t="s"/>
      <x:c r="K4278" s="48">
        <x:f>SUM(K4276:K4277)</x:f>
      </x:c>
    </x:row>
    <x:row r="4280" spans="1:27" customFormat="1" ht="45" customHeight="1">
      <x:c r="A4280" s="36" t="s">
        <x:v>2250</x:v>
      </x:c>
      <x:c r="B4280" s="36" t="s">
        <x:v>765</x:v>
      </x:c>
      <x:c r="C4280" s="37" t="s">
        <x:v>18</x:v>
      </x:c>
      <x:c r="D4280" s="38" t="s">
        <x:v>713</x:v>
      </x:c>
      <x:c r="E4280" s="37" t="s"/>
      <x:c r="F4280" s="37" t="s"/>
      <x:c r="G4280" s="37" t="s"/>
      <x:c r="H4280" s="39" t="s">
        <x:v>1041</x:v>
      </x:c>
      <x:c r="I4280" s="40" t="n">
        <x:v>1</x:v>
      </x:c>
      <x:c r="J4280" s="41" t="s"/>
      <x:c r="K4280" s="42">
        <x:f>ROUND(K4293,2)</x:f>
      </x:c>
      <x:c r="L4280" s="37" t="s"/>
      <x:c r="M4280" s="37" t="s"/>
      <x:c r="N4280" s="37" t="s"/>
      <x:c r="O4280" s="37" t="s"/>
      <x:c r="P4280" s="37" t="s"/>
      <x:c r="Q4280" s="37" t="s"/>
      <x:c r="R4280" s="37" t="s"/>
      <x:c r="S4280" s="37" t="s"/>
      <x:c r="T4280" s="37" t="s"/>
      <x:c r="U4280" s="37" t="s"/>
      <x:c r="V4280" s="37" t="s"/>
      <x:c r="W4280" s="37" t="s"/>
      <x:c r="X4280" s="37" t="s"/>
      <x:c r="Y4280" s="37" t="s"/>
      <x:c r="Z4280" s="37" t="s"/>
      <x:c r="AA4280" s="37" t="s"/>
    </x:row>
    <x:row r="4281" spans="1:27">
      <x:c r="B4281" s="14" t="s">
        <x:v>1042</x:v>
      </x:c>
    </x:row>
    <x:row r="4282" spans="1:27">
      <x:c r="B4282" s="0" t="s">
        <x:v>2061</x:v>
      </x:c>
      <x:c r="C4282" s="0" t="s">
        <x:v>1044</x:v>
      </x:c>
      <x:c r="D4282" s="0" t="s">
        <x:v>2062</x:v>
      </x:c>
      <x:c r="E4282" s="43" t="n">
        <x:v>0.2</x:v>
      </x:c>
      <x:c r="F4282" s="0" t="s">
        <x:v>1046</x:v>
      </x:c>
      <x:c r="G4282" s="0" t="s">
        <x:v>1047</x:v>
      </x:c>
      <x:c r="H4282" s="44" t="n">
        <x:v>23.76</x:v>
      </x:c>
      <x:c r="I4282" s="0" t="s">
        <x:v>1048</x:v>
      </x:c>
      <x:c r="J4282" s="45">
        <x:f>ROUND(E4282/I4280* H4282,5)</x:f>
      </x:c>
      <x:c r="K4282" s="46" t="s"/>
    </x:row>
    <x:row r="4283" spans="1:27">
      <x:c r="B4283" s="0" t="s">
        <x:v>2063</x:v>
      </x:c>
      <x:c r="C4283" s="0" t="s">
        <x:v>1044</x:v>
      </x:c>
      <x:c r="D4283" s="0" t="s">
        <x:v>2064</x:v>
      </x:c>
      <x:c r="E4283" s="43" t="n">
        <x:v>0.2</x:v>
      </x:c>
      <x:c r="F4283" s="0" t="s">
        <x:v>1046</x:v>
      </x:c>
      <x:c r="G4283" s="0" t="s">
        <x:v>1047</x:v>
      </x:c>
      <x:c r="H4283" s="44" t="n">
        <x:v>27.71</x:v>
      </x:c>
      <x:c r="I4283" s="0" t="s">
        <x:v>1048</x:v>
      </x:c>
      <x:c r="J4283" s="45">
        <x:f>ROUND(E4283/I4280* H4283,5)</x:f>
      </x:c>
      <x:c r="K4283" s="46" t="s"/>
    </x:row>
    <x:row r="4284" spans="1:27">
      <x:c r="D4284" s="47" t="s">
        <x:v>1049</x:v>
      </x:c>
      <x:c r="E4284" s="46" t="s"/>
      <x:c r="H4284" s="46" t="s"/>
      <x:c r="K4284" s="44">
        <x:f>SUM(J4282:J4283)</x:f>
      </x:c>
    </x:row>
    <x:row r="4285" spans="1:27">
      <x:c r="B4285" s="14" t="s">
        <x:v>1054</x:v>
      </x:c>
      <x:c r="E4285" s="46" t="s"/>
      <x:c r="H4285" s="46" t="s"/>
      <x:c r="K4285" s="46" t="s"/>
    </x:row>
    <x:row r="4286" spans="1:27">
      <x:c r="B4286" s="0" t="s">
        <x:v>2200</x:v>
      </x:c>
      <x:c r="C4286" s="0" t="s">
        <x:v>18</x:v>
      </x:c>
      <x:c r="D4286" s="0" t="s">
        <x:v>2201</x:v>
      </x:c>
      <x:c r="E4286" s="43" t="n">
        <x:v>1</x:v>
      </x:c>
      <x:c r="G4286" s="0" t="s">
        <x:v>1047</x:v>
      </x:c>
      <x:c r="H4286" s="44" t="n">
        <x:v>0.47</x:v>
      </x:c>
      <x:c r="I4286" s="0" t="s">
        <x:v>1048</x:v>
      </x:c>
      <x:c r="J4286" s="45">
        <x:f>ROUND(E4286* H4286,5)</x:f>
      </x:c>
      <x:c r="K4286" s="46" t="s"/>
    </x:row>
    <x:row r="4287" spans="1:27">
      <x:c r="B4287" s="0" t="s">
        <x:v>2198</x:v>
      </x:c>
      <x:c r="C4287" s="0" t="s">
        <x:v>18</x:v>
      </x:c>
      <x:c r="D4287" s="0" t="s">
        <x:v>2199</x:v>
      </x:c>
      <x:c r="E4287" s="43" t="n">
        <x:v>1</x:v>
      </x:c>
      <x:c r="G4287" s="0" t="s">
        <x:v>1047</x:v>
      </x:c>
      <x:c r="H4287" s="44" t="n">
        <x:v>30.94</x:v>
      </x:c>
      <x:c r="I4287" s="0" t="s">
        <x:v>1048</x:v>
      </x:c>
      <x:c r="J4287" s="45">
        <x:f>ROUND(E4287* H4287,5)</x:f>
      </x:c>
      <x:c r="K4287" s="46" t="s"/>
    </x:row>
    <x:row r="4288" spans="1:27">
      <x:c r="D4288" s="47" t="s">
        <x:v>1062</x:v>
      </x:c>
      <x:c r="E4288" s="46" t="s"/>
      <x:c r="H4288" s="46" t="s"/>
      <x:c r="K4288" s="44">
        <x:f>SUM(J4286:J4287)</x:f>
      </x:c>
    </x:row>
    <x:row r="4289" spans="1:27">
      <x:c r="E4289" s="46" t="s"/>
      <x:c r="H4289" s="46" t="s"/>
      <x:c r="K4289" s="46" t="s"/>
    </x:row>
    <x:row r="4290" spans="1:27">
      <x:c r="D4290" s="47" t="s">
        <x:v>1064</x:v>
      </x:c>
      <x:c r="E4290" s="46" t="s"/>
      <x:c r="H4290" s="46" t="n">
        <x:v>1.5</x:v>
      </x:c>
      <x:c r="I4290" s="0" t="s">
        <x:v>1065</x:v>
      </x:c>
      <x:c r="J4290" s="0">
        <x:f>ROUND(H4290/100*K4284,5)</x:f>
      </x:c>
      <x:c r="K4290" s="46" t="s"/>
    </x:row>
    <x:row r="4291" spans="1:27">
      <x:c r="D4291" s="47" t="s">
        <x:v>1063</x:v>
      </x:c>
      <x:c r="E4291" s="46" t="s"/>
      <x:c r="H4291" s="46" t="s"/>
      <x:c r="K4291" s="48">
        <x:f>SUM(J4281:J4290)</x:f>
      </x:c>
    </x:row>
    <x:row r="4292" spans="1:27">
      <x:c r="D4292" s="47" t="s">
        <x:v>1130</x:v>
      </x:c>
      <x:c r="E4292" s="46" t="s"/>
      <x:c r="H4292" s="46" t="n">
        <x:v>15.53</x:v>
      </x:c>
      <x:c r="I4292" s="0" t="s">
        <x:v>1065</x:v>
      </x:c>
      <x:c r="K4292" s="44">
        <x:f>ROUND(H4292/100*K4291,5)</x:f>
      </x:c>
    </x:row>
    <x:row r="4293" spans="1:27">
      <x:c r="D4293" s="47" t="s">
        <x:v>1066</x:v>
      </x:c>
      <x:c r="E4293" s="46" t="s"/>
      <x:c r="H4293" s="46" t="s"/>
      <x:c r="K4293" s="48">
        <x:f>SUM(K4291:K4292)</x:f>
      </x:c>
    </x:row>
    <x:row r="4295" spans="1:27" customFormat="1" ht="45" customHeight="1">
      <x:c r="A4295" s="36" t="s">
        <x:v>2251</x:v>
      </x:c>
      <x:c r="B4295" s="36" t="s">
        <x:v>775</x:v>
      </x:c>
      <x:c r="C4295" s="37" t="s">
        <x:v>18</x:v>
      </x:c>
      <x:c r="D4295" s="38" t="s">
        <x:v>713</x:v>
      </x:c>
      <x:c r="E4295" s="37" t="s"/>
      <x:c r="F4295" s="37" t="s"/>
      <x:c r="G4295" s="37" t="s"/>
      <x:c r="H4295" s="39" t="s">
        <x:v>1041</x:v>
      </x:c>
      <x:c r="I4295" s="40" t="n">
        <x:v>1</x:v>
      </x:c>
      <x:c r="J4295" s="41" t="s"/>
      <x:c r="K4295" s="42">
        <x:f>ROUND(K4308,2)</x:f>
      </x:c>
      <x:c r="L4295" s="37" t="s"/>
      <x:c r="M4295" s="37" t="s"/>
      <x:c r="N4295" s="37" t="s"/>
      <x:c r="O4295" s="37" t="s"/>
      <x:c r="P4295" s="37" t="s"/>
      <x:c r="Q4295" s="37" t="s"/>
      <x:c r="R4295" s="37" t="s"/>
      <x:c r="S4295" s="37" t="s"/>
      <x:c r="T4295" s="37" t="s"/>
      <x:c r="U4295" s="37" t="s"/>
      <x:c r="V4295" s="37" t="s"/>
      <x:c r="W4295" s="37" t="s"/>
      <x:c r="X4295" s="37" t="s"/>
      <x:c r="Y4295" s="37" t="s"/>
      <x:c r="Z4295" s="37" t="s"/>
      <x:c r="AA4295" s="37" t="s"/>
    </x:row>
    <x:row r="4296" spans="1:27">
      <x:c r="B4296" s="14" t="s">
        <x:v>1042</x:v>
      </x:c>
    </x:row>
    <x:row r="4297" spans="1:27">
      <x:c r="B4297" s="0" t="s">
        <x:v>2061</x:v>
      </x:c>
      <x:c r="C4297" s="0" t="s">
        <x:v>1044</x:v>
      </x:c>
      <x:c r="D4297" s="0" t="s">
        <x:v>2062</x:v>
      </x:c>
      <x:c r="E4297" s="43" t="n">
        <x:v>0.2</x:v>
      </x:c>
      <x:c r="F4297" s="0" t="s">
        <x:v>1046</x:v>
      </x:c>
      <x:c r="G4297" s="0" t="s">
        <x:v>1047</x:v>
      </x:c>
      <x:c r="H4297" s="44" t="n">
        <x:v>23.76</x:v>
      </x:c>
      <x:c r="I4297" s="0" t="s">
        <x:v>1048</x:v>
      </x:c>
      <x:c r="J4297" s="45">
        <x:f>ROUND(E4297/I4295* H4297,5)</x:f>
      </x:c>
      <x:c r="K4297" s="46" t="s"/>
    </x:row>
    <x:row r="4298" spans="1:27">
      <x:c r="B4298" s="0" t="s">
        <x:v>2063</x:v>
      </x:c>
      <x:c r="C4298" s="0" t="s">
        <x:v>1044</x:v>
      </x:c>
      <x:c r="D4298" s="0" t="s">
        <x:v>2064</x:v>
      </x:c>
      <x:c r="E4298" s="43" t="n">
        <x:v>0.2</x:v>
      </x:c>
      <x:c r="F4298" s="0" t="s">
        <x:v>1046</x:v>
      </x:c>
      <x:c r="G4298" s="0" t="s">
        <x:v>1047</x:v>
      </x:c>
      <x:c r="H4298" s="44" t="n">
        <x:v>27.71</x:v>
      </x:c>
      <x:c r="I4298" s="0" t="s">
        <x:v>1048</x:v>
      </x:c>
      <x:c r="J4298" s="45">
        <x:f>ROUND(E4298/I4295* H4298,5)</x:f>
      </x:c>
      <x:c r="K4298" s="46" t="s"/>
    </x:row>
    <x:row r="4299" spans="1:27">
      <x:c r="D4299" s="47" t="s">
        <x:v>1049</x:v>
      </x:c>
      <x:c r="E4299" s="46" t="s"/>
      <x:c r="H4299" s="46" t="s"/>
      <x:c r="K4299" s="44">
        <x:f>SUM(J4297:J4298)</x:f>
      </x:c>
    </x:row>
    <x:row r="4300" spans="1:27">
      <x:c r="B4300" s="14" t="s">
        <x:v>1054</x:v>
      </x:c>
      <x:c r="E4300" s="46" t="s"/>
      <x:c r="H4300" s="46" t="s"/>
      <x:c r="K4300" s="46" t="s"/>
    </x:row>
    <x:row r="4301" spans="1:27">
      <x:c r="B4301" s="0" t="s">
        <x:v>2198</x:v>
      </x:c>
      <x:c r="C4301" s="0" t="s">
        <x:v>18</x:v>
      </x:c>
      <x:c r="D4301" s="0" t="s">
        <x:v>2199</x:v>
      </x:c>
      <x:c r="E4301" s="43" t="n">
        <x:v>1</x:v>
      </x:c>
      <x:c r="G4301" s="0" t="s">
        <x:v>1047</x:v>
      </x:c>
      <x:c r="H4301" s="44" t="n">
        <x:v>30.94</x:v>
      </x:c>
      <x:c r="I4301" s="0" t="s">
        <x:v>1048</x:v>
      </x:c>
      <x:c r="J4301" s="45">
        <x:f>ROUND(E4301* H4301,5)</x:f>
      </x:c>
      <x:c r="K4301" s="46" t="s"/>
    </x:row>
    <x:row r="4302" spans="1:27">
      <x:c r="B4302" s="0" t="s">
        <x:v>2200</x:v>
      </x:c>
      <x:c r="C4302" s="0" t="s">
        <x:v>18</x:v>
      </x:c>
      <x:c r="D4302" s="0" t="s">
        <x:v>2201</x:v>
      </x:c>
      <x:c r="E4302" s="43" t="n">
        <x:v>1</x:v>
      </x:c>
      <x:c r="G4302" s="0" t="s">
        <x:v>1047</x:v>
      </x:c>
      <x:c r="H4302" s="44" t="n">
        <x:v>0.47</x:v>
      </x:c>
      <x:c r="I4302" s="0" t="s">
        <x:v>1048</x:v>
      </x:c>
      <x:c r="J4302" s="45">
        <x:f>ROUND(E4302* H4302,5)</x:f>
      </x:c>
      <x:c r="K4302" s="46" t="s"/>
    </x:row>
    <x:row r="4303" spans="1:27">
      <x:c r="D4303" s="47" t="s">
        <x:v>1062</x:v>
      </x:c>
      <x:c r="E4303" s="46" t="s"/>
      <x:c r="H4303" s="46" t="s"/>
      <x:c r="K4303" s="44">
        <x:f>SUM(J4301:J4302)</x:f>
      </x:c>
    </x:row>
    <x:row r="4304" spans="1:27">
      <x:c r="E4304" s="46" t="s"/>
      <x:c r="H4304" s="46" t="s"/>
      <x:c r="K4304" s="46" t="s"/>
    </x:row>
    <x:row r="4305" spans="1:27">
      <x:c r="D4305" s="47" t="s">
        <x:v>1064</x:v>
      </x:c>
      <x:c r="E4305" s="46" t="s"/>
      <x:c r="H4305" s="46" t="n">
        <x:v>1.5</x:v>
      </x:c>
      <x:c r="I4305" s="0" t="s">
        <x:v>1065</x:v>
      </x:c>
      <x:c r="J4305" s="0">
        <x:f>ROUND(H4305/100*K4299,5)</x:f>
      </x:c>
      <x:c r="K4305" s="46" t="s"/>
    </x:row>
    <x:row r="4306" spans="1:27">
      <x:c r="D4306" s="47" t="s">
        <x:v>1063</x:v>
      </x:c>
      <x:c r="E4306" s="46" t="s"/>
      <x:c r="H4306" s="46" t="s"/>
      <x:c r="K4306" s="48">
        <x:f>SUM(J4296:J4305)</x:f>
      </x:c>
    </x:row>
    <x:row r="4307" spans="1:27">
      <x:c r="D4307" s="47" t="s">
        <x:v>1130</x:v>
      </x:c>
      <x:c r="E4307" s="46" t="s"/>
      <x:c r="H4307" s="46" t="n">
        <x:v>15.53</x:v>
      </x:c>
      <x:c r="I4307" s="0" t="s">
        <x:v>1065</x:v>
      </x:c>
      <x:c r="K4307" s="44">
        <x:f>ROUND(H4307/100*K4306,5)</x:f>
      </x:c>
    </x:row>
    <x:row r="4308" spans="1:27">
      <x:c r="D4308" s="47" t="s">
        <x:v>1066</x:v>
      </x:c>
      <x:c r="E4308" s="46" t="s"/>
      <x:c r="H4308" s="46" t="s"/>
      <x:c r="K4308" s="48">
        <x:f>SUM(K4306:K4307)</x:f>
      </x:c>
    </x:row>
    <x:row r="4310" spans="1:27" customFormat="1" ht="45" customHeight="1">
      <x:c r="A4310" s="36" t="s">
        <x:v>2252</x:v>
      </x:c>
      <x:c r="B4310" s="36" t="s">
        <x:v>929</x:v>
      </x:c>
      <x:c r="C4310" s="37" t="s">
        <x:v>18</x:v>
      </x:c>
      <x:c r="D4310" s="38" t="s">
        <x:v>930</x:v>
      </x:c>
      <x:c r="E4310" s="37" t="s"/>
      <x:c r="F4310" s="37" t="s"/>
      <x:c r="G4310" s="37" t="s"/>
      <x:c r="H4310" s="39" t="s">
        <x:v>1041</x:v>
      </x:c>
      <x:c r="I4310" s="40" t="n">
        <x:v>1</x:v>
      </x:c>
      <x:c r="J4310" s="41" t="s"/>
      <x:c r="K4310" s="42" t="n">
        <x:v>107.85</x:v>
      </x:c>
      <x:c r="L4310" s="37" t="s"/>
      <x:c r="M4310" s="37" t="s"/>
      <x:c r="N4310" s="37" t="s"/>
      <x:c r="O4310" s="37" t="s"/>
      <x:c r="P4310" s="37" t="s"/>
      <x:c r="Q4310" s="37" t="s"/>
      <x:c r="R4310" s="37" t="s"/>
      <x:c r="S4310" s="37" t="s"/>
      <x:c r="T4310" s="37" t="s"/>
      <x:c r="U4310" s="37" t="s"/>
      <x:c r="V4310" s="37" t="s"/>
      <x:c r="W4310" s="37" t="s"/>
      <x:c r="X4310" s="37" t="s"/>
      <x:c r="Y4310" s="37" t="s"/>
      <x:c r="Z4310" s="37" t="s"/>
      <x:c r="AA4310" s="37" t="s"/>
    </x:row>
    <x:row r="4311" spans="1:27" customFormat="1" ht="45" customHeight="1">
      <x:c r="A4311" s="36" t="s">
        <x:v>2253</x:v>
      </x:c>
      <x:c r="B4311" s="36" t="s">
        <x:v>931</x:v>
      </x:c>
      <x:c r="C4311" s="37" t="s">
        <x:v>18</x:v>
      </x:c>
      <x:c r="D4311" s="38" t="s">
        <x:v>932</x:v>
      </x:c>
      <x:c r="E4311" s="37" t="s"/>
      <x:c r="F4311" s="37" t="s"/>
      <x:c r="G4311" s="37" t="s"/>
      <x:c r="H4311" s="39" t="s">
        <x:v>1041</x:v>
      </x:c>
      <x:c r="I4311" s="40" t="n">
        <x:v>1</x:v>
      </x:c>
      <x:c r="J4311" s="41" t="s"/>
      <x:c r="K4311" s="42" t="n">
        <x:v>118.01</x:v>
      </x:c>
      <x:c r="L4311" s="37" t="s"/>
      <x:c r="M4311" s="37" t="s"/>
      <x:c r="N4311" s="37" t="s"/>
      <x:c r="O4311" s="37" t="s"/>
      <x:c r="P4311" s="37" t="s"/>
      <x:c r="Q4311" s="37" t="s"/>
      <x:c r="R4311" s="37" t="s"/>
      <x:c r="S4311" s="37" t="s"/>
      <x:c r="T4311" s="37" t="s"/>
      <x:c r="U4311" s="37" t="s"/>
      <x:c r="V4311" s="37" t="s"/>
      <x:c r="W4311" s="37" t="s"/>
      <x:c r="X4311" s="37" t="s"/>
      <x:c r="Y4311" s="37" t="s"/>
      <x:c r="Z4311" s="37" t="s"/>
      <x:c r="AA4311" s="37" t="s"/>
    </x:row>
    <x:row r="4312" spans="1:27" customFormat="1" ht="45" customHeight="1">
      <x:c r="A4312" s="36" t="s">
        <x:v>2254</x:v>
      </x:c>
      <x:c r="B4312" s="36" t="s">
        <x:v>933</x:v>
      </x:c>
      <x:c r="C4312" s="37" t="s">
        <x:v>18</x:v>
      </x:c>
      <x:c r="D4312" s="38" t="s">
        <x:v>934</x:v>
      </x:c>
      <x:c r="E4312" s="37" t="s"/>
      <x:c r="F4312" s="37" t="s"/>
      <x:c r="G4312" s="37" t="s"/>
      <x:c r="H4312" s="39" t="s">
        <x:v>1041</x:v>
      </x:c>
      <x:c r="I4312" s="40" t="n">
        <x:v>1</x:v>
      </x:c>
      <x:c r="J4312" s="41" t="s"/>
      <x:c r="K4312" s="42" t="n">
        <x:v>243.25</x:v>
      </x:c>
      <x:c r="L4312" s="37" t="s"/>
      <x:c r="M4312" s="37" t="s"/>
      <x:c r="N4312" s="37" t="s"/>
      <x:c r="O4312" s="37" t="s"/>
      <x:c r="P4312" s="37" t="s"/>
      <x:c r="Q4312" s="37" t="s"/>
      <x:c r="R4312" s="37" t="s"/>
      <x:c r="S4312" s="37" t="s"/>
      <x:c r="T4312" s="37" t="s"/>
      <x:c r="U4312" s="37" t="s"/>
      <x:c r="V4312" s="37" t="s"/>
      <x:c r="W4312" s="37" t="s"/>
      <x:c r="X4312" s="37" t="s"/>
      <x:c r="Y4312" s="37" t="s"/>
      <x:c r="Z4312" s="37" t="s"/>
      <x:c r="AA4312" s="37" t="s"/>
    </x:row>
    <x:row r="4313" spans="1:27" customFormat="1" ht="45" customHeight="1">
      <x:c r="A4313" s="36" t="s">
        <x:v>2255</x:v>
      </x:c>
      <x:c r="B4313" s="36" t="s">
        <x:v>935</x:v>
      </x:c>
      <x:c r="C4313" s="37" t="s">
        <x:v>18</x:v>
      </x:c>
      <x:c r="D4313" s="38" t="s">
        <x:v>936</x:v>
      </x:c>
      <x:c r="E4313" s="37" t="s"/>
      <x:c r="F4313" s="37" t="s"/>
      <x:c r="G4313" s="37" t="s"/>
      <x:c r="H4313" s="39" t="s">
        <x:v>1041</x:v>
      </x:c>
      <x:c r="I4313" s="40" t="n">
        <x:v>1</x:v>
      </x:c>
      <x:c r="J4313" s="41" t="s"/>
      <x:c r="K4313" s="42" t="n">
        <x:v>705.41</x:v>
      </x:c>
      <x:c r="L4313" s="37" t="s"/>
      <x:c r="M4313" s="37" t="s"/>
      <x:c r="N4313" s="37" t="s"/>
      <x:c r="O4313" s="37" t="s"/>
      <x:c r="P4313" s="37" t="s"/>
      <x:c r="Q4313" s="37" t="s"/>
      <x:c r="R4313" s="37" t="s"/>
      <x:c r="S4313" s="37" t="s"/>
      <x:c r="T4313" s="37" t="s"/>
      <x:c r="U4313" s="37" t="s"/>
      <x:c r="V4313" s="37" t="s"/>
      <x:c r="W4313" s="37" t="s"/>
      <x:c r="X4313" s="37" t="s"/>
      <x:c r="Y4313" s="37" t="s"/>
      <x:c r="Z4313" s="37" t="s"/>
      <x:c r="AA4313" s="37" t="s"/>
    </x:row>
    <x:row r="4314" spans="1:27" customFormat="1" ht="45" customHeight="1">
      <x:c r="A4314" s="36" t="s">
        <x:v>2256</x:v>
      </x:c>
      <x:c r="B4314" s="36" t="s">
        <x:v>702</x:v>
      </x:c>
      <x:c r="C4314" s="37" t="s">
        <x:v>18</x:v>
      </x:c>
      <x:c r="D4314" s="38" t="s">
        <x:v>703</x:v>
      </x:c>
      <x:c r="E4314" s="37" t="s"/>
      <x:c r="F4314" s="37" t="s"/>
      <x:c r="G4314" s="37" t="s"/>
      <x:c r="H4314" s="39" t="s">
        <x:v>1041</x:v>
      </x:c>
      <x:c r="I4314" s="40" t="n">
        <x:v>1</x:v>
      </x:c>
      <x:c r="J4314" s="41" t="s"/>
      <x:c r="K4314" s="42">
        <x:f>ROUND(K4327,2)</x:f>
      </x:c>
      <x:c r="L4314" s="37" t="s"/>
      <x:c r="M4314" s="37" t="s"/>
      <x:c r="N4314" s="37" t="s"/>
      <x:c r="O4314" s="37" t="s"/>
      <x:c r="P4314" s="37" t="s"/>
      <x:c r="Q4314" s="37" t="s"/>
      <x:c r="R4314" s="37" t="s"/>
      <x:c r="S4314" s="37" t="s"/>
      <x:c r="T4314" s="37" t="s"/>
      <x:c r="U4314" s="37" t="s"/>
      <x:c r="V4314" s="37" t="s"/>
      <x:c r="W4314" s="37" t="s"/>
      <x:c r="X4314" s="37" t="s"/>
      <x:c r="Y4314" s="37" t="s"/>
      <x:c r="Z4314" s="37" t="s"/>
      <x:c r="AA4314" s="37" t="s"/>
    </x:row>
    <x:row r="4315" spans="1:27">
      <x:c r="B4315" s="14" t="s">
        <x:v>1042</x:v>
      </x:c>
    </x:row>
    <x:row r="4316" spans="1:27">
      <x:c r="B4316" s="0" t="s">
        <x:v>2061</x:v>
      </x:c>
      <x:c r="C4316" s="0" t="s">
        <x:v>1044</x:v>
      </x:c>
      <x:c r="D4316" s="0" t="s">
        <x:v>2062</x:v>
      </x:c>
      <x:c r="E4316" s="43" t="n">
        <x:v>0.2</x:v>
      </x:c>
      <x:c r="F4316" s="0" t="s">
        <x:v>1046</x:v>
      </x:c>
      <x:c r="G4316" s="0" t="s">
        <x:v>1047</x:v>
      </x:c>
      <x:c r="H4316" s="44" t="n">
        <x:v>23.76</x:v>
      </x:c>
      <x:c r="I4316" s="0" t="s">
        <x:v>1048</x:v>
      </x:c>
      <x:c r="J4316" s="45">
        <x:f>ROUND(E4316/I4314* H4316,5)</x:f>
      </x:c>
      <x:c r="K4316" s="46" t="s"/>
    </x:row>
    <x:row r="4317" spans="1:27">
      <x:c r="B4317" s="0" t="s">
        <x:v>2063</x:v>
      </x:c>
      <x:c r="C4317" s="0" t="s">
        <x:v>1044</x:v>
      </x:c>
      <x:c r="D4317" s="0" t="s">
        <x:v>2064</x:v>
      </x:c>
      <x:c r="E4317" s="43" t="n">
        <x:v>0.5</x:v>
      </x:c>
      <x:c r="F4317" s="0" t="s">
        <x:v>1046</x:v>
      </x:c>
      <x:c r="G4317" s="0" t="s">
        <x:v>1047</x:v>
      </x:c>
      <x:c r="H4317" s="44" t="n">
        <x:v>27.71</x:v>
      </x:c>
      <x:c r="I4317" s="0" t="s">
        <x:v>1048</x:v>
      </x:c>
      <x:c r="J4317" s="45">
        <x:f>ROUND(E4317/I4314* H4317,5)</x:f>
      </x:c>
      <x:c r="K4317" s="46" t="s"/>
    </x:row>
    <x:row r="4318" spans="1:27">
      <x:c r="D4318" s="47" t="s">
        <x:v>1049</x:v>
      </x:c>
      <x:c r="E4318" s="46" t="s"/>
      <x:c r="H4318" s="46" t="s"/>
      <x:c r="K4318" s="44">
        <x:f>SUM(J4316:J4317)</x:f>
      </x:c>
    </x:row>
    <x:row r="4319" spans="1:27">
      <x:c r="B4319" s="14" t="s">
        <x:v>1054</x:v>
      </x:c>
      <x:c r="E4319" s="46" t="s"/>
      <x:c r="H4319" s="46" t="s"/>
      <x:c r="K4319" s="46" t="s"/>
    </x:row>
    <x:row r="4320" spans="1:27">
      <x:c r="B4320" s="0" t="s">
        <x:v>2257</x:v>
      </x:c>
      <x:c r="C4320" s="0" t="s">
        <x:v>18</x:v>
      </x:c>
      <x:c r="D4320" s="0" t="s">
        <x:v>2258</x:v>
      </x:c>
      <x:c r="E4320" s="43" t="n">
        <x:v>1</x:v>
      </x:c>
      <x:c r="G4320" s="0" t="s">
        <x:v>1047</x:v>
      </x:c>
      <x:c r="H4320" s="44" t="n">
        <x:v>0.43</x:v>
      </x:c>
      <x:c r="I4320" s="0" t="s">
        <x:v>1048</x:v>
      </x:c>
      <x:c r="J4320" s="45">
        <x:f>ROUND(E4320* H4320,5)</x:f>
      </x:c>
      <x:c r="K4320" s="46" t="s"/>
    </x:row>
    <x:row r="4321" spans="1:27">
      <x:c r="B4321" s="0" t="s">
        <x:v>2259</x:v>
      </x:c>
      <x:c r="C4321" s="0" t="s">
        <x:v>18</x:v>
      </x:c>
      <x:c r="D4321" s="0" t="s">
        <x:v>2260</x:v>
      </x:c>
      <x:c r="E4321" s="43" t="n">
        <x:v>1</x:v>
      </x:c>
      <x:c r="G4321" s="0" t="s">
        <x:v>1047</x:v>
      </x:c>
      <x:c r="H4321" s="44" t="n">
        <x:v>380.02</x:v>
      </x:c>
      <x:c r="I4321" s="0" t="s">
        <x:v>1048</x:v>
      </x:c>
      <x:c r="J4321" s="45">
        <x:f>ROUND(E4321* H4321,5)</x:f>
      </x:c>
      <x:c r="K4321" s="46" t="s"/>
    </x:row>
    <x:row r="4322" spans="1:27">
      <x:c r="D4322" s="47" t="s">
        <x:v>1062</x:v>
      </x:c>
      <x:c r="E4322" s="46" t="s"/>
      <x:c r="H4322" s="46" t="s"/>
      <x:c r="K4322" s="44">
        <x:f>SUM(J4320:J4321)</x:f>
      </x:c>
    </x:row>
    <x:row r="4323" spans="1:27">
      <x:c r="E4323" s="46" t="s"/>
      <x:c r="H4323" s="46" t="s"/>
      <x:c r="K4323" s="46" t="s"/>
    </x:row>
    <x:row r="4324" spans="1:27">
      <x:c r="D4324" s="47" t="s">
        <x:v>1064</x:v>
      </x:c>
      <x:c r="E4324" s="46" t="s"/>
      <x:c r="H4324" s="46" t="n">
        <x:v>1.5</x:v>
      </x:c>
      <x:c r="I4324" s="0" t="s">
        <x:v>1065</x:v>
      </x:c>
      <x:c r="J4324" s="0">
        <x:f>ROUND(H4324/100*K4318,5)</x:f>
      </x:c>
      <x:c r="K4324" s="46" t="s"/>
    </x:row>
    <x:row r="4325" spans="1:27">
      <x:c r="D4325" s="47" t="s">
        <x:v>1063</x:v>
      </x:c>
      <x:c r="E4325" s="46" t="s"/>
      <x:c r="H4325" s="46" t="s"/>
      <x:c r="K4325" s="48">
        <x:f>SUM(J4315:J4324)</x:f>
      </x:c>
    </x:row>
    <x:row r="4326" spans="1:27">
      <x:c r="D4326" s="47" t="s">
        <x:v>1130</x:v>
      </x:c>
      <x:c r="E4326" s="46" t="s"/>
      <x:c r="H4326" s="46" t="n">
        <x:v>15.53</x:v>
      </x:c>
      <x:c r="I4326" s="0" t="s">
        <x:v>1065</x:v>
      </x:c>
      <x:c r="K4326" s="44">
        <x:f>ROUND(H4326/100*K4325,5)</x:f>
      </x:c>
    </x:row>
    <x:row r="4327" spans="1:27">
      <x:c r="D4327" s="47" t="s">
        <x:v>1066</x:v>
      </x:c>
      <x:c r="E4327" s="46" t="s"/>
      <x:c r="H4327" s="46" t="s"/>
      <x:c r="K4327" s="48">
        <x:f>SUM(K4325:K4326)</x:f>
      </x:c>
    </x:row>
    <x:row r="4329" spans="1:27" customFormat="1" ht="45" customHeight="1">
      <x:c r="A4329" s="36" t="s">
        <x:v>2261</x:v>
      </x:c>
      <x:c r="B4329" s="36" t="s">
        <x:v>732</x:v>
      </x:c>
      <x:c r="C4329" s="37" t="s">
        <x:v>18</x:v>
      </x:c>
      <x:c r="D4329" s="38" t="s">
        <x:v>733</x:v>
      </x:c>
      <x:c r="E4329" s="37" t="s"/>
      <x:c r="F4329" s="37" t="s"/>
      <x:c r="G4329" s="37" t="s"/>
      <x:c r="H4329" s="39" t="s">
        <x:v>1041</x:v>
      </x:c>
      <x:c r="I4329" s="40" t="n">
        <x:v>1</x:v>
      </x:c>
      <x:c r="J4329" s="41" t="s"/>
      <x:c r="K4329" s="42">
        <x:f>ROUND(K4342,2)</x:f>
      </x:c>
      <x:c r="L4329" s="37" t="s"/>
      <x:c r="M4329" s="37" t="s"/>
      <x:c r="N4329" s="37" t="s"/>
      <x:c r="O4329" s="37" t="s"/>
      <x:c r="P4329" s="37" t="s"/>
      <x:c r="Q4329" s="37" t="s"/>
      <x:c r="R4329" s="37" t="s"/>
      <x:c r="S4329" s="37" t="s"/>
      <x:c r="T4329" s="37" t="s"/>
      <x:c r="U4329" s="37" t="s"/>
      <x:c r="V4329" s="37" t="s"/>
      <x:c r="W4329" s="37" t="s"/>
      <x:c r="X4329" s="37" t="s"/>
      <x:c r="Y4329" s="37" t="s"/>
      <x:c r="Z4329" s="37" t="s"/>
      <x:c r="AA4329" s="37" t="s"/>
    </x:row>
    <x:row r="4330" spans="1:27">
      <x:c r="B4330" s="14" t="s">
        <x:v>1042</x:v>
      </x:c>
    </x:row>
    <x:row r="4331" spans="1:27">
      <x:c r="B4331" s="0" t="s">
        <x:v>2063</x:v>
      </x:c>
      <x:c r="C4331" s="0" t="s">
        <x:v>1044</x:v>
      </x:c>
      <x:c r="D4331" s="0" t="s">
        <x:v>2064</x:v>
      </x:c>
      <x:c r="E4331" s="43" t="n">
        <x:v>0.5</x:v>
      </x:c>
      <x:c r="F4331" s="0" t="s">
        <x:v>1046</x:v>
      </x:c>
      <x:c r="G4331" s="0" t="s">
        <x:v>1047</x:v>
      </x:c>
      <x:c r="H4331" s="44" t="n">
        <x:v>27.71</x:v>
      </x:c>
      <x:c r="I4331" s="0" t="s">
        <x:v>1048</x:v>
      </x:c>
      <x:c r="J4331" s="45">
        <x:f>ROUND(E4331/I4329* H4331,5)</x:f>
      </x:c>
      <x:c r="K4331" s="46" t="s"/>
    </x:row>
    <x:row r="4332" spans="1:27">
      <x:c r="B4332" s="0" t="s">
        <x:v>2061</x:v>
      </x:c>
      <x:c r="C4332" s="0" t="s">
        <x:v>1044</x:v>
      </x:c>
      <x:c r="D4332" s="0" t="s">
        <x:v>2062</x:v>
      </x:c>
      <x:c r="E4332" s="43" t="n">
        <x:v>0.2</x:v>
      </x:c>
      <x:c r="F4332" s="0" t="s">
        <x:v>1046</x:v>
      </x:c>
      <x:c r="G4332" s="0" t="s">
        <x:v>1047</x:v>
      </x:c>
      <x:c r="H4332" s="44" t="n">
        <x:v>23.76</x:v>
      </x:c>
      <x:c r="I4332" s="0" t="s">
        <x:v>1048</x:v>
      </x:c>
      <x:c r="J4332" s="45">
        <x:f>ROUND(E4332/I4329* H4332,5)</x:f>
      </x:c>
      <x:c r="K4332" s="46" t="s"/>
    </x:row>
    <x:row r="4333" spans="1:27">
      <x:c r="D4333" s="47" t="s">
        <x:v>1049</x:v>
      </x:c>
      <x:c r="E4333" s="46" t="s"/>
      <x:c r="H4333" s="46" t="s"/>
      <x:c r="K4333" s="44">
        <x:f>SUM(J4331:J4332)</x:f>
      </x:c>
    </x:row>
    <x:row r="4334" spans="1:27">
      <x:c r="B4334" s="14" t="s">
        <x:v>1054</x:v>
      </x:c>
      <x:c r="E4334" s="46" t="s"/>
      <x:c r="H4334" s="46" t="s"/>
      <x:c r="K4334" s="46" t="s"/>
    </x:row>
    <x:row r="4335" spans="1:27">
      <x:c r="B4335" s="0" t="s">
        <x:v>2257</x:v>
      </x:c>
      <x:c r="C4335" s="0" t="s">
        <x:v>18</x:v>
      </x:c>
      <x:c r="D4335" s="0" t="s">
        <x:v>2258</x:v>
      </x:c>
      <x:c r="E4335" s="43" t="n">
        <x:v>1</x:v>
      </x:c>
      <x:c r="G4335" s="0" t="s">
        <x:v>1047</x:v>
      </x:c>
      <x:c r="H4335" s="44" t="n">
        <x:v>0.43</x:v>
      </x:c>
      <x:c r="I4335" s="0" t="s">
        <x:v>1048</x:v>
      </x:c>
      <x:c r="J4335" s="45">
        <x:f>ROUND(E4335* H4335,5)</x:f>
      </x:c>
      <x:c r="K4335" s="46" t="s"/>
    </x:row>
    <x:row r="4336" spans="1:27">
      <x:c r="B4336" s="0" t="s">
        <x:v>2262</x:v>
      </x:c>
      <x:c r="C4336" s="0" t="s">
        <x:v>18</x:v>
      </x:c>
      <x:c r="D4336" s="0" t="s">
        <x:v>2263</x:v>
      </x:c>
      <x:c r="E4336" s="43" t="n">
        <x:v>1</x:v>
      </x:c>
      <x:c r="G4336" s="0" t="s">
        <x:v>1047</x:v>
      </x:c>
      <x:c r="H4336" s="44" t="n">
        <x:v>148.11</x:v>
      </x:c>
      <x:c r="I4336" s="0" t="s">
        <x:v>1048</x:v>
      </x:c>
      <x:c r="J4336" s="45">
        <x:f>ROUND(E4336* H4336,5)</x:f>
      </x:c>
      <x:c r="K4336" s="46" t="s"/>
    </x:row>
    <x:row r="4337" spans="1:27">
      <x:c r="D4337" s="47" t="s">
        <x:v>1062</x:v>
      </x:c>
      <x:c r="E4337" s="46" t="s"/>
      <x:c r="H4337" s="46" t="s"/>
      <x:c r="K4337" s="44">
        <x:f>SUM(J4335:J4336)</x:f>
      </x:c>
    </x:row>
    <x:row r="4338" spans="1:27">
      <x:c r="E4338" s="46" t="s"/>
      <x:c r="H4338" s="46" t="s"/>
      <x:c r="K4338" s="46" t="s"/>
    </x:row>
    <x:row r="4339" spans="1:27">
      <x:c r="D4339" s="47" t="s">
        <x:v>1064</x:v>
      </x:c>
      <x:c r="E4339" s="46" t="s"/>
      <x:c r="H4339" s="46" t="n">
        <x:v>1.5</x:v>
      </x:c>
      <x:c r="I4339" s="0" t="s">
        <x:v>1065</x:v>
      </x:c>
      <x:c r="J4339" s="0">
        <x:f>ROUND(H4339/100*K4333,5)</x:f>
      </x:c>
      <x:c r="K4339" s="46" t="s"/>
    </x:row>
    <x:row r="4340" spans="1:27">
      <x:c r="D4340" s="47" t="s">
        <x:v>1063</x:v>
      </x:c>
      <x:c r="E4340" s="46" t="s"/>
      <x:c r="H4340" s="46" t="s"/>
      <x:c r="K4340" s="48">
        <x:f>SUM(J4330:J4339)</x:f>
      </x:c>
    </x:row>
    <x:row r="4341" spans="1:27">
      <x:c r="D4341" s="47" t="s">
        <x:v>1130</x:v>
      </x:c>
      <x:c r="E4341" s="46" t="s"/>
      <x:c r="H4341" s="46" t="n">
        <x:v>15.53</x:v>
      </x:c>
      <x:c r="I4341" s="0" t="s">
        <x:v>1065</x:v>
      </x:c>
      <x:c r="K4341" s="44">
        <x:f>ROUND(H4341/100*K4340,5)</x:f>
      </x:c>
    </x:row>
    <x:row r="4342" spans="1:27">
      <x:c r="D4342" s="47" t="s">
        <x:v>1066</x:v>
      </x:c>
      <x:c r="E4342" s="46" t="s"/>
      <x:c r="H4342" s="46" t="s"/>
      <x:c r="K4342" s="48">
        <x:f>SUM(K4340:K4341)</x:f>
      </x:c>
    </x:row>
    <x:row r="4344" spans="1:27" customFormat="1" ht="45" customHeight="1">
      <x:c r="A4344" s="36" t="s">
        <x:v>2264</x:v>
      </x:c>
      <x:c r="B4344" s="36" t="s">
        <x:v>937</x:v>
      </x:c>
      <x:c r="C4344" s="37" t="s">
        <x:v>18</x:v>
      </x:c>
      <x:c r="D4344" s="38" t="s">
        <x:v>938</x:v>
      </x:c>
      <x:c r="E4344" s="37" t="s"/>
      <x:c r="F4344" s="37" t="s"/>
      <x:c r="G4344" s="37" t="s"/>
      <x:c r="H4344" s="39" t="s">
        <x:v>1041</x:v>
      </x:c>
      <x:c r="I4344" s="40" t="n">
        <x:v>1</x:v>
      </x:c>
      <x:c r="J4344" s="41" t="s"/>
      <x:c r="K4344" s="42" t="n">
        <x:v>353.5</x:v>
      </x:c>
      <x:c r="L4344" s="37" t="s"/>
      <x:c r="M4344" s="37" t="s"/>
      <x:c r="N4344" s="37" t="s"/>
      <x:c r="O4344" s="37" t="s"/>
      <x:c r="P4344" s="37" t="s"/>
      <x:c r="Q4344" s="37" t="s"/>
      <x:c r="R4344" s="37" t="s"/>
      <x:c r="S4344" s="37" t="s"/>
      <x:c r="T4344" s="37" t="s"/>
      <x:c r="U4344" s="37" t="s"/>
      <x:c r="V4344" s="37" t="s"/>
      <x:c r="W4344" s="37" t="s"/>
      <x:c r="X4344" s="37" t="s"/>
      <x:c r="Y4344" s="37" t="s"/>
      <x:c r="Z4344" s="37" t="s"/>
      <x:c r="AA4344" s="37" t="s"/>
    </x:row>
    <x:row r="4345" spans="1:27" customFormat="1" ht="45" customHeight="1">
      <x:c r="A4345" s="36" t="s">
        <x:v>2265</x:v>
      </x:c>
      <x:c r="B4345" s="36" t="s">
        <x:v>776</x:v>
      </x:c>
      <x:c r="C4345" s="37" t="s">
        <x:v>18</x:v>
      </x:c>
      <x:c r="D4345" s="38" t="s">
        <x:v>733</x:v>
      </x:c>
      <x:c r="E4345" s="37" t="s"/>
      <x:c r="F4345" s="37" t="s"/>
      <x:c r="G4345" s="37" t="s"/>
      <x:c r="H4345" s="39" t="s">
        <x:v>1041</x:v>
      </x:c>
      <x:c r="I4345" s="40" t="n">
        <x:v>1</x:v>
      </x:c>
      <x:c r="J4345" s="41" t="s"/>
      <x:c r="K4345" s="42">
        <x:f>ROUND(K4358,2)</x:f>
      </x:c>
      <x:c r="L4345" s="37" t="s"/>
      <x:c r="M4345" s="37" t="s"/>
      <x:c r="N4345" s="37" t="s"/>
      <x:c r="O4345" s="37" t="s"/>
      <x:c r="P4345" s="37" t="s"/>
      <x:c r="Q4345" s="37" t="s"/>
      <x:c r="R4345" s="37" t="s"/>
      <x:c r="S4345" s="37" t="s"/>
      <x:c r="T4345" s="37" t="s"/>
      <x:c r="U4345" s="37" t="s"/>
      <x:c r="V4345" s="37" t="s"/>
      <x:c r="W4345" s="37" t="s"/>
      <x:c r="X4345" s="37" t="s"/>
      <x:c r="Y4345" s="37" t="s"/>
      <x:c r="Z4345" s="37" t="s"/>
      <x:c r="AA4345" s="37" t="s"/>
    </x:row>
    <x:row r="4346" spans="1:27">
      <x:c r="B4346" s="14" t="s">
        <x:v>1042</x:v>
      </x:c>
    </x:row>
    <x:row r="4347" spans="1:27">
      <x:c r="B4347" s="0" t="s">
        <x:v>2061</x:v>
      </x:c>
      <x:c r="C4347" s="0" t="s">
        <x:v>1044</x:v>
      </x:c>
      <x:c r="D4347" s="0" t="s">
        <x:v>2062</x:v>
      </x:c>
      <x:c r="E4347" s="43" t="n">
        <x:v>0.2</x:v>
      </x:c>
      <x:c r="F4347" s="0" t="s">
        <x:v>1046</x:v>
      </x:c>
      <x:c r="G4347" s="0" t="s">
        <x:v>1047</x:v>
      </x:c>
      <x:c r="H4347" s="44" t="n">
        <x:v>23.76</x:v>
      </x:c>
      <x:c r="I4347" s="0" t="s">
        <x:v>1048</x:v>
      </x:c>
      <x:c r="J4347" s="45">
        <x:f>ROUND(E4347/I4345* H4347,5)</x:f>
      </x:c>
      <x:c r="K4347" s="46" t="s"/>
    </x:row>
    <x:row r="4348" spans="1:27">
      <x:c r="B4348" s="0" t="s">
        <x:v>2063</x:v>
      </x:c>
      <x:c r="C4348" s="0" t="s">
        <x:v>1044</x:v>
      </x:c>
      <x:c r="D4348" s="0" t="s">
        <x:v>2064</x:v>
      </x:c>
      <x:c r="E4348" s="43" t="n">
        <x:v>0.5</x:v>
      </x:c>
      <x:c r="F4348" s="0" t="s">
        <x:v>1046</x:v>
      </x:c>
      <x:c r="G4348" s="0" t="s">
        <x:v>1047</x:v>
      </x:c>
      <x:c r="H4348" s="44" t="n">
        <x:v>27.71</x:v>
      </x:c>
      <x:c r="I4348" s="0" t="s">
        <x:v>1048</x:v>
      </x:c>
      <x:c r="J4348" s="45">
        <x:f>ROUND(E4348/I4345* H4348,5)</x:f>
      </x:c>
      <x:c r="K4348" s="46" t="s"/>
    </x:row>
    <x:row r="4349" spans="1:27">
      <x:c r="D4349" s="47" t="s">
        <x:v>1049</x:v>
      </x:c>
      <x:c r="E4349" s="46" t="s"/>
      <x:c r="H4349" s="46" t="s"/>
      <x:c r="K4349" s="44">
        <x:f>SUM(J4347:J4348)</x:f>
      </x:c>
    </x:row>
    <x:row r="4350" spans="1:27">
      <x:c r="B4350" s="14" t="s">
        <x:v>1054</x:v>
      </x:c>
      <x:c r="E4350" s="46" t="s"/>
      <x:c r="H4350" s="46" t="s"/>
      <x:c r="K4350" s="46" t="s"/>
    </x:row>
    <x:row r="4351" spans="1:27">
      <x:c r="B4351" s="0" t="s">
        <x:v>2262</x:v>
      </x:c>
      <x:c r="C4351" s="0" t="s">
        <x:v>18</x:v>
      </x:c>
      <x:c r="D4351" s="0" t="s">
        <x:v>2263</x:v>
      </x:c>
      <x:c r="E4351" s="43" t="n">
        <x:v>1</x:v>
      </x:c>
      <x:c r="G4351" s="0" t="s">
        <x:v>1047</x:v>
      </x:c>
      <x:c r="H4351" s="44" t="n">
        <x:v>148.11</x:v>
      </x:c>
      <x:c r="I4351" s="0" t="s">
        <x:v>1048</x:v>
      </x:c>
      <x:c r="J4351" s="45">
        <x:f>ROUND(E4351* H4351,5)</x:f>
      </x:c>
      <x:c r="K4351" s="46" t="s"/>
    </x:row>
    <x:row r="4352" spans="1:27">
      <x:c r="B4352" s="0" t="s">
        <x:v>2257</x:v>
      </x:c>
      <x:c r="C4352" s="0" t="s">
        <x:v>18</x:v>
      </x:c>
      <x:c r="D4352" s="0" t="s">
        <x:v>2258</x:v>
      </x:c>
      <x:c r="E4352" s="43" t="n">
        <x:v>1</x:v>
      </x:c>
      <x:c r="G4352" s="0" t="s">
        <x:v>1047</x:v>
      </x:c>
      <x:c r="H4352" s="44" t="n">
        <x:v>0.43</x:v>
      </x:c>
      <x:c r="I4352" s="0" t="s">
        <x:v>1048</x:v>
      </x:c>
      <x:c r="J4352" s="45">
        <x:f>ROUND(E4352* H4352,5)</x:f>
      </x:c>
      <x:c r="K4352" s="46" t="s"/>
    </x:row>
    <x:row r="4353" spans="1:27">
      <x:c r="D4353" s="47" t="s">
        <x:v>1062</x:v>
      </x:c>
      <x:c r="E4353" s="46" t="s"/>
      <x:c r="H4353" s="46" t="s"/>
      <x:c r="K4353" s="44">
        <x:f>SUM(J4351:J4352)</x:f>
      </x:c>
    </x:row>
    <x:row r="4354" spans="1:27">
      <x:c r="E4354" s="46" t="s"/>
      <x:c r="H4354" s="46" t="s"/>
      <x:c r="K4354" s="46" t="s"/>
    </x:row>
    <x:row r="4355" spans="1:27">
      <x:c r="D4355" s="47" t="s">
        <x:v>1064</x:v>
      </x:c>
      <x:c r="E4355" s="46" t="s"/>
      <x:c r="H4355" s="46" t="n">
        <x:v>1.5</x:v>
      </x:c>
      <x:c r="I4355" s="0" t="s">
        <x:v>1065</x:v>
      </x:c>
      <x:c r="J4355" s="0">
        <x:f>ROUND(H4355/100*K4349,5)</x:f>
      </x:c>
      <x:c r="K4355" s="46" t="s"/>
    </x:row>
    <x:row r="4356" spans="1:27">
      <x:c r="D4356" s="47" t="s">
        <x:v>1063</x:v>
      </x:c>
      <x:c r="E4356" s="46" t="s"/>
      <x:c r="H4356" s="46" t="s"/>
      <x:c r="K4356" s="48">
        <x:f>SUM(J4346:J4355)</x:f>
      </x:c>
    </x:row>
    <x:row r="4357" spans="1:27">
      <x:c r="D4357" s="47" t="s">
        <x:v>1130</x:v>
      </x:c>
      <x:c r="E4357" s="46" t="s"/>
      <x:c r="H4357" s="46" t="n">
        <x:v>15.53</x:v>
      </x:c>
      <x:c r="I4357" s="0" t="s">
        <x:v>1065</x:v>
      </x:c>
      <x:c r="K4357" s="44">
        <x:f>ROUND(H4357/100*K4356,5)</x:f>
      </x:c>
    </x:row>
    <x:row r="4358" spans="1:27">
      <x:c r="D4358" s="47" t="s">
        <x:v>1066</x:v>
      </x:c>
      <x:c r="E4358" s="46" t="s"/>
      <x:c r="H4358" s="46" t="s"/>
      <x:c r="K4358" s="48">
        <x:f>SUM(K4356:K4357)</x:f>
      </x:c>
    </x:row>
    <x:row r="4360" spans="1:27" customFormat="1" ht="45" customHeight="1">
      <x:c r="A4360" s="36" t="s">
        <x:v>2266</x:v>
      </x:c>
      <x:c r="B4360" s="36" t="s">
        <x:v>688</x:v>
      </x:c>
      <x:c r="C4360" s="37" t="s">
        <x:v>18</x:v>
      </x:c>
      <x:c r="D4360" s="38" t="s">
        <x:v>689</x:v>
      </x:c>
      <x:c r="E4360" s="37" t="s"/>
      <x:c r="F4360" s="37" t="s"/>
      <x:c r="G4360" s="37" t="s"/>
      <x:c r="H4360" s="39" t="s">
        <x:v>1041</x:v>
      </x:c>
      <x:c r="I4360" s="40" t="n">
        <x:v>1</x:v>
      </x:c>
      <x:c r="J4360" s="41" t="s"/>
      <x:c r="K4360" s="42">
        <x:f>ROUND(K4372,2)</x:f>
      </x:c>
      <x:c r="L4360" s="37" t="s"/>
      <x:c r="M4360" s="37" t="s"/>
      <x:c r="N4360" s="37" t="s"/>
      <x:c r="O4360" s="37" t="s"/>
      <x:c r="P4360" s="37" t="s"/>
      <x:c r="Q4360" s="37" t="s"/>
      <x:c r="R4360" s="37" t="s"/>
      <x:c r="S4360" s="37" t="s"/>
      <x:c r="T4360" s="37" t="s"/>
      <x:c r="U4360" s="37" t="s"/>
      <x:c r="V4360" s="37" t="s"/>
      <x:c r="W4360" s="37" t="s"/>
      <x:c r="X4360" s="37" t="s"/>
      <x:c r="Y4360" s="37" t="s"/>
      <x:c r="Z4360" s="37" t="s"/>
      <x:c r="AA4360" s="37" t="s"/>
    </x:row>
    <x:row r="4361" spans="1:27">
      <x:c r="B4361" s="14" t="s">
        <x:v>1042</x:v>
      </x:c>
    </x:row>
    <x:row r="4362" spans="1:27">
      <x:c r="B4362" s="0" t="s">
        <x:v>1851</x:v>
      </x:c>
      <x:c r="C4362" s="0" t="s">
        <x:v>1044</x:v>
      </x:c>
      <x:c r="D4362" s="0" t="s">
        <x:v>1852</x:v>
      </x:c>
      <x:c r="E4362" s="43" t="n">
        <x:v>0.15</x:v>
      </x:c>
      <x:c r="F4362" s="0" t="s">
        <x:v>1046</x:v>
      </x:c>
      <x:c r="G4362" s="0" t="s">
        <x:v>1047</x:v>
      </x:c>
      <x:c r="H4362" s="44" t="n">
        <x:v>23.76</x:v>
      </x:c>
      <x:c r="I4362" s="0" t="s">
        <x:v>1048</x:v>
      </x:c>
      <x:c r="J4362" s="45">
        <x:f>ROUND(E4362/I4360* H4362,5)</x:f>
      </x:c>
      <x:c r="K4362" s="46" t="s"/>
    </x:row>
    <x:row r="4363" spans="1:27">
      <x:c r="B4363" s="0" t="s">
        <x:v>1853</x:v>
      </x:c>
      <x:c r="C4363" s="0" t="s">
        <x:v>1044</x:v>
      </x:c>
      <x:c r="D4363" s="0" t="s">
        <x:v>1854</x:v>
      </x:c>
      <x:c r="E4363" s="43" t="n">
        <x:v>0.15</x:v>
      </x:c>
      <x:c r="F4363" s="0" t="s">
        <x:v>1046</x:v>
      </x:c>
      <x:c r="G4363" s="0" t="s">
        <x:v>1047</x:v>
      </x:c>
      <x:c r="H4363" s="44" t="n">
        <x:v>27.71</x:v>
      </x:c>
      <x:c r="I4363" s="0" t="s">
        <x:v>1048</x:v>
      </x:c>
      <x:c r="J4363" s="45">
        <x:f>ROUND(E4363/I4360* H4363,5)</x:f>
      </x:c>
      <x:c r="K4363" s="46" t="s"/>
    </x:row>
    <x:row r="4364" spans="1:27">
      <x:c r="D4364" s="47" t="s">
        <x:v>1049</x:v>
      </x:c>
      <x:c r="E4364" s="46" t="s"/>
      <x:c r="H4364" s="46" t="s"/>
      <x:c r="K4364" s="44">
        <x:f>SUM(J4362:J4363)</x:f>
      </x:c>
    </x:row>
    <x:row r="4365" spans="1:27">
      <x:c r="B4365" s="14" t="s">
        <x:v>1054</x:v>
      </x:c>
      <x:c r="E4365" s="46" t="s"/>
      <x:c r="H4365" s="46" t="s"/>
      <x:c r="K4365" s="46" t="s"/>
    </x:row>
    <x:row r="4366" spans="1:27">
      <x:c r="B4366" s="0" t="s">
        <x:v>2267</x:v>
      </x:c>
      <x:c r="C4366" s="0" t="s">
        <x:v>18</x:v>
      </x:c>
      <x:c r="D4366" s="0" t="s">
        <x:v>2268</x:v>
      </x:c>
      <x:c r="E4366" s="43" t="n">
        <x:v>1</x:v>
      </x:c>
      <x:c r="G4366" s="0" t="s">
        <x:v>1047</x:v>
      </x:c>
      <x:c r="H4366" s="44" t="n">
        <x:v>195.92</x:v>
      </x:c>
      <x:c r="I4366" s="0" t="s">
        <x:v>1048</x:v>
      </x:c>
      <x:c r="J4366" s="45">
        <x:f>ROUND(E4366* H4366,5)</x:f>
      </x:c>
      <x:c r="K4366" s="46" t="s"/>
    </x:row>
    <x:row r="4367" spans="1:27">
      <x:c r="D4367" s="47" t="s">
        <x:v>1062</x:v>
      </x:c>
      <x:c r="E4367" s="46" t="s"/>
      <x:c r="H4367" s="46" t="s"/>
      <x:c r="K4367" s="44">
        <x:f>SUM(J4366:J4366)</x:f>
      </x:c>
    </x:row>
    <x:row r="4368" spans="1:27">
      <x:c r="E4368" s="46" t="s"/>
      <x:c r="H4368" s="46" t="s"/>
      <x:c r="K4368" s="46" t="s"/>
    </x:row>
    <x:row r="4369" spans="1:27">
      <x:c r="D4369" s="47" t="s">
        <x:v>1064</x:v>
      </x:c>
      <x:c r="E4369" s="46" t="s"/>
      <x:c r="H4369" s="46" t="n">
        <x:v>1.5</x:v>
      </x:c>
      <x:c r="I4369" s="0" t="s">
        <x:v>1065</x:v>
      </x:c>
      <x:c r="J4369" s="0">
        <x:f>ROUND(H4369/100*K4364,5)</x:f>
      </x:c>
      <x:c r="K4369" s="46" t="s"/>
    </x:row>
    <x:row r="4370" spans="1:27">
      <x:c r="D4370" s="47" t="s">
        <x:v>1063</x:v>
      </x:c>
      <x:c r="E4370" s="46" t="s"/>
      <x:c r="H4370" s="46" t="s"/>
      <x:c r="K4370" s="48">
        <x:f>SUM(J4361:J4369)</x:f>
      </x:c>
    </x:row>
    <x:row r="4371" spans="1:27">
      <x:c r="D4371" s="47" t="s">
        <x:v>1130</x:v>
      </x:c>
      <x:c r="E4371" s="46" t="s"/>
      <x:c r="H4371" s="46" t="n">
        <x:v>15.53</x:v>
      </x:c>
      <x:c r="I4371" s="0" t="s">
        <x:v>1065</x:v>
      </x:c>
      <x:c r="K4371" s="44">
        <x:f>ROUND(H4371/100*K4370,5)</x:f>
      </x:c>
    </x:row>
    <x:row r="4372" spans="1:27">
      <x:c r="D4372" s="47" t="s">
        <x:v>1066</x:v>
      </x:c>
      <x:c r="E4372" s="46" t="s"/>
      <x:c r="H4372" s="46" t="s"/>
      <x:c r="K4372" s="48">
        <x:f>SUM(K4370:K4371)</x:f>
      </x:c>
    </x:row>
    <x:row r="4374" spans="1:27" customFormat="1" ht="45" customHeight="1">
      <x:c r="A4374" s="36" t="s">
        <x:v>2269</x:v>
      </x:c>
      <x:c r="B4374" s="36" t="s">
        <x:v>714</x:v>
      </x:c>
      <x:c r="C4374" s="37" t="s">
        <x:v>18</x:v>
      </x:c>
      <x:c r="D4374" s="38" t="s">
        <x:v>715</x:v>
      </x:c>
      <x:c r="E4374" s="37" t="s"/>
      <x:c r="F4374" s="37" t="s"/>
      <x:c r="G4374" s="37" t="s"/>
      <x:c r="H4374" s="39" t="s">
        <x:v>1041</x:v>
      </x:c>
      <x:c r="I4374" s="40" t="n">
        <x:v>1</x:v>
      </x:c>
      <x:c r="J4374" s="41" t="s"/>
      <x:c r="K4374" s="42">
        <x:f>ROUND(K4387,2)</x:f>
      </x:c>
      <x:c r="L4374" s="37" t="s"/>
      <x:c r="M4374" s="37" t="s"/>
      <x:c r="N4374" s="37" t="s"/>
      <x:c r="O4374" s="37" t="s"/>
      <x:c r="P4374" s="37" t="s"/>
      <x:c r="Q4374" s="37" t="s"/>
      <x:c r="R4374" s="37" t="s"/>
      <x:c r="S4374" s="37" t="s"/>
      <x:c r="T4374" s="37" t="s"/>
      <x:c r="U4374" s="37" t="s"/>
      <x:c r="V4374" s="37" t="s"/>
      <x:c r="W4374" s="37" t="s"/>
      <x:c r="X4374" s="37" t="s"/>
      <x:c r="Y4374" s="37" t="s"/>
      <x:c r="Z4374" s="37" t="s"/>
      <x:c r="AA4374" s="37" t="s"/>
    </x:row>
    <x:row r="4375" spans="1:27">
      <x:c r="B4375" s="14" t="s">
        <x:v>1042</x:v>
      </x:c>
    </x:row>
    <x:row r="4376" spans="1:27">
      <x:c r="B4376" s="0" t="s">
        <x:v>2061</x:v>
      </x:c>
      <x:c r="C4376" s="0" t="s">
        <x:v>1044</x:v>
      </x:c>
      <x:c r="D4376" s="0" t="s">
        <x:v>2062</x:v>
      </x:c>
      <x:c r="E4376" s="43" t="n">
        <x:v>0.2</x:v>
      </x:c>
      <x:c r="F4376" s="0" t="s">
        <x:v>1046</x:v>
      </x:c>
      <x:c r="G4376" s="0" t="s">
        <x:v>1047</x:v>
      </x:c>
      <x:c r="H4376" s="44" t="n">
        <x:v>23.76</x:v>
      </x:c>
      <x:c r="I4376" s="0" t="s">
        <x:v>1048</x:v>
      </x:c>
      <x:c r="J4376" s="45">
        <x:f>ROUND(E4376/I4374* H4376,5)</x:f>
      </x:c>
      <x:c r="K4376" s="46" t="s"/>
    </x:row>
    <x:row r="4377" spans="1:27">
      <x:c r="B4377" s="0" t="s">
        <x:v>2063</x:v>
      </x:c>
      <x:c r="C4377" s="0" t="s">
        <x:v>1044</x:v>
      </x:c>
      <x:c r="D4377" s="0" t="s">
        <x:v>2064</x:v>
      </x:c>
      <x:c r="E4377" s="43" t="n">
        <x:v>0.35</x:v>
      </x:c>
      <x:c r="F4377" s="0" t="s">
        <x:v>1046</x:v>
      </x:c>
      <x:c r="G4377" s="0" t="s">
        <x:v>1047</x:v>
      </x:c>
      <x:c r="H4377" s="44" t="n">
        <x:v>27.71</x:v>
      </x:c>
      <x:c r="I4377" s="0" t="s">
        <x:v>1048</x:v>
      </x:c>
      <x:c r="J4377" s="45">
        <x:f>ROUND(E4377/I4374* H4377,5)</x:f>
      </x:c>
      <x:c r="K4377" s="46" t="s"/>
    </x:row>
    <x:row r="4378" spans="1:27">
      <x:c r="D4378" s="47" t="s">
        <x:v>1049</x:v>
      </x:c>
      <x:c r="E4378" s="46" t="s"/>
      <x:c r="H4378" s="46" t="s"/>
      <x:c r="K4378" s="44">
        <x:f>SUM(J4376:J4377)</x:f>
      </x:c>
    </x:row>
    <x:row r="4379" spans="1:27">
      <x:c r="B4379" s="14" t="s">
        <x:v>1054</x:v>
      </x:c>
      <x:c r="E4379" s="46" t="s"/>
      <x:c r="H4379" s="46" t="s"/>
      <x:c r="K4379" s="46" t="s"/>
    </x:row>
    <x:row r="4380" spans="1:27">
      <x:c r="B4380" s="0" t="s">
        <x:v>2257</x:v>
      </x:c>
      <x:c r="C4380" s="0" t="s">
        <x:v>18</x:v>
      </x:c>
      <x:c r="D4380" s="0" t="s">
        <x:v>2258</x:v>
      </x:c>
      <x:c r="E4380" s="43" t="n">
        <x:v>1</x:v>
      </x:c>
      <x:c r="G4380" s="0" t="s">
        <x:v>1047</x:v>
      </x:c>
      <x:c r="H4380" s="44" t="n">
        <x:v>0.43</x:v>
      </x:c>
      <x:c r="I4380" s="0" t="s">
        <x:v>1048</x:v>
      </x:c>
      <x:c r="J4380" s="45">
        <x:f>ROUND(E4380* H4380,5)</x:f>
      </x:c>
      <x:c r="K4380" s="46" t="s"/>
    </x:row>
    <x:row r="4381" spans="1:27">
      <x:c r="B4381" s="0" t="s">
        <x:v>2270</x:v>
      </x:c>
      <x:c r="C4381" s="0" t="s">
        <x:v>18</x:v>
      </x:c>
      <x:c r="D4381" s="0" t="s">
        <x:v>2271</x:v>
      </x:c>
      <x:c r="E4381" s="43" t="n">
        <x:v>1</x:v>
      </x:c>
      <x:c r="G4381" s="0" t="s">
        <x:v>1047</x:v>
      </x:c>
      <x:c r="H4381" s="44" t="n">
        <x:v>71.46</x:v>
      </x:c>
      <x:c r="I4381" s="0" t="s">
        <x:v>1048</x:v>
      </x:c>
      <x:c r="J4381" s="45">
        <x:f>ROUND(E4381* H4381,5)</x:f>
      </x:c>
      <x:c r="K4381" s="46" t="s"/>
    </x:row>
    <x:row r="4382" spans="1:27">
      <x:c r="D4382" s="47" t="s">
        <x:v>1062</x:v>
      </x:c>
      <x:c r="E4382" s="46" t="s"/>
      <x:c r="H4382" s="46" t="s"/>
      <x:c r="K4382" s="44">
        <x:f>SUM(J4380:J4381)</x:f>
      </x:c>
    </x:row>
    <x:row r="4383" spans="1:27">
      <x:c r="E4383" s="46" t="s"/>
      <x:c r="H4383" s="46" t="s"/>
      <x:c r="K4383" s="46" t="s"/>
    </x:row>
    <x:row r="4384" spans="1:27">
      <x:c r="D4384" s="47" t="s">
        <x:v>1064</x:v>
      </x:c>
      <x:c r="E4384" s="46" t="s"/>
      <x:c r="H4384" s="46" t="n">
        <x:v>1.5</x:v>
      </x:c>
      <x:c r="I4384" s="0" t="s">
        <x:v>1065</x:v>
      </x:c>
      <x:c r="J4384" s="0">
        <x:f>ROUND(H4384/100*K4378,5)</x:f>
      </x:c>
      <x:c r="K4384" s="46" t="s"/>
    </x:row>
    <x:row r="4385" spans="1:27">
      <x:c r="D4385" s="47" t="s">
        <x:v>1063</x:v>
      </x:c>
      <x:c r="E4385" s="46" t="s"/>
      <x:c r="H4385" s="46" t="s"/>
      <x:c r="K4385" s="48">
        <x:f>SUM(J4375:J4384)</x:f>
      </x:c>
    </x:row>
    <x:row r="4386" spans="1:27">
      <x:c r="D4386" s="47" t="s">
        <x:v>1130</x:v>
      </x:c>
      <x:c r="E4386" s="46" t="s"/>
      <x:c r="H4386" s="46" t="n">
        <x:v>15.53</x:v>
      </x:c>
      <x:c r="I4386" s="0" t="s">
        <x:v>1065</x:v>
      </x:c>
      <x:c r="K4386" s="44">
        <x:f>ROUND(H4386/100*K4385,5)</x:f>
      </x:c>
    </x:row>
    <x:row r="4387" spans="1:27">
      <x:c r="D4387" s="47" t="s">
        <x:v>1066</x:v>
      </x:c>
      <x:c r="E4387" s="46" t="s"/>
      <x:c r="H4387" s="46" t="s"/>
      <x:c r="K4387" s="48">
        <x:f>SUM(K4385:K4386)</x:f>
      </x:c>
    </x:row>
    <x:row r="4389" spans="1:27" customFormat="1" ht="45" customHeight="1">
      <x:c r="A4389" s="36" t="s">
        <x:v>2272</x:v>
      </x:c>
      <x:c r="B4389" s="36" t="s">
        <x:v>746</x:v>
      </x:c>
      <x:c r="C4389" s="37" t="s">
        <x:v>18</x:v>
      </x:c>
      <x:c r="D4389" s="38" t="s">
        <x:v>715</x:v>
      </x:c>
      <x:c r="E4389" s="37" t="s"/>
      <x:c r="F4389" s="37" t="s"/>
      <x:c r="G4389" s="37" t="s"/>
      <x:c r="H4389" s="39" t="s">
        <x:v>1041</x:v>
      </x:c>
      <x:c r="I4389" s="40" t="n">
        <x:v>1</x:v>
      </x:c>
      <x:c r="J4389" s="41" t="s"/>
      <x:c r="K4389" s="42">
        <x:f>ROUND(K4402,2)</x:f>
      </x:c>
      <x:c r="L4389" s="37" t="s"/>
      <x:c r="M4389" s="37" t="s"/>
      <x:c r="N4389" s="37" t="s"/>
      <x:c r="O4389" s="37" t="s"/>
      <x:c r="P4389" s="37" t="s"/>
      <x:c r="Q4389" s="37" t="s"/>
      <x:c r="R4389" s="37" t="s"/>
      <x:c r="S4389" s="37" t="s"/>
      <x:c r="T4389" s="37" t="s"/>
      <x:c r="U4389" s="37" t="s"/>
      <x:c r="V4389" s="37" t="s"/>
      <x:c r="W4389" s="37" t="s"/>
      <x:c r="X4389" s="37" t="s"/>
      <x:c r="Y4389" s="37" t="s"/>
      <x:c r="Z4389" s="37" t="s"/>
      <x:c r="AA4389" s="37" t="s"/>
    </x:row>
    <x:row r="4390" spans="1:27">
      <x:c r="B4390" s="14" t="s">
        <x:v>1042</x:v>
      </x:c>
    </x:row>
    <x:row r="4391" spans="1:27">
      <x:c r="B4391" s="0" t="s">
        <x:v>2063</x:v>
      </x:c>
      <x:c r="C4391" s="0" t="s">
        <x:v>1044</x:v>
      </x:c>
      <x:c r="D4391" s="0" t="s">
        <x:v>2064</x:v>
      </x:c>
      <x:c r="E4391" s="43" t="n">
        <x:v>0.35</x:v>
      </x:c>
      <x:c r="F4391" s="0" t="s">
        <x:v>1046</x:v>
      </x:c>
      <x:c r="G4391" s="0" t="s">
        <x:v>1047</x:v>
      </x:c>
      <x:c r="H4391" s="44" t="n">
        <x:v>27.71</x:v>
      </x:c>
      <x:c r="I4391" s="0" t="s">
        <x:v>1048</x:v>
      </x:c>
      <x:c r="J4391" s="45">
        <x:f>ROUND(E4391/I4389* H4391,5)</x:f>
      </x:c>
      <x:c r="K4391" s="46" t="s"/>
    </x:row>
    <x:row r="4392" spans="1:27">
      <x:c r="B4392" s="0" t="s">
        <x:v>2061</x:v>
      </x:c>
      <x:c r="C4392" s="0" t="s">
        <x:v>1044</x:v>
      </x:c>
      <x:c r="D4392" s="0" t="s">
        <x:v>2062</x:v>
      </x:c>
      <x:c r="E4392" s="43" t="n">
        <x:v>0.2</x:v>
      </x:c>
      <x:c r="F4392" s="0" t="s">
        <x:v>1046</x:v>
      </x:c>
      <x:c r="G4392" s="0" t="s">
        <x:v>1047</x:v>
      </x:c>
      <x:c r="H4392" s="44" t="n">
        <x:v>23.76</x:v>
      </x:c>
      <x:c r="I4392" s="0" t="s">
        <x:v>1048</x:v>
      </x:c>
      <x:c r="J4392" s="45">
        <x:f>ROUND(E4392/I4389* H4392,5)</x:f>
      </x:c>
      <x:c r="K4392" s="46" t="s"/>
    </x:row>
    <x:row r="4393" spans="1:27">
      <x:c r="D4393" s="47" t="s">
        <x:v>1049</x:v>
      </x:c>
      <x:c r="E4393" s="46" t="s"/>
      <x:c r="H4393" s="46" t="s"/>
      <x:c r="K4393" s="44">
        <x:f>SUM(J4391:J4392)</x:f>
      </x:c>
    </x:row>
    <x:row r="4394" spans="1:27">
      <x:c r="B4394" s="14" t="s">
        <x:v>1054</x:v>
      </x:c>
      <x:c r="E4394" s="46" t="s"/>
      <x:c r="H4394" s="46" t="s"/>
      <x:c r="K4394" s="46" t="s"/>
    </x:row>
    <x:row r="4395" spans="1:27">
      <x:c r="B4395" s="0" t="s">
        <x:v>2257</x:v>
      </x:c>
      <x:c r="C4395" s="0" t="s">
        <x:v>18</x:v>
      </x:c>
      <x:c r="D4395" s="0" t="s">
        <x:v>2258</x:v>
      </x:c>
      <x:c r="E4395" s="43" t="n">
        <x:v>1</x:v>
      </x:c>
      <x:c r="G4395" s="0" t="s">
        <x:v>1047</x:v>
      </x:c>
      <x:c r="H4395" s="44" t="n">
        <x:v>0.43</x:v>
      </x:c>
      <x:c r="I4395" s="0" t="s">
        <x:v>1048</x:v>
      </x:c>
      <x:c r="J4395" s="45">
        <x:f>ROUND(E4395* H4395,5)</x:f>
      </x:c>
      <x:c r="K4395" s="46" t="s"/>
    </x:row>
    <x:row r="4396" spans="1:27">
      <x:c r="B4396" s="0" t="s">
        <x:v>2270</x:v>
      </x:c>
      <x:c r="C4396" s="0" t="s">
        <x:v>18</x:v>
      </x:c>
      <x:c r="D4396" s="0" t="s">
        <x:v>2271</x:v>
      </x:c>
      <x:c r="E4396" s="43" t="n">
        <x:v>1</x:v>
      </x:c>
      <x:c r="G4396" s="0" t="s">
        <x:v>1047</x:v>
      </x:c>
      <x:c r="H4396" s="44" t="n">
        <x:v>71.46</x:v>
      </x:c>
      <x:c r="I4396" s="0" t="s">
        <x:v>1048</x:v>
      </x:c>
      <x:c r="J4396" s="45">
        <x:f>ROUND(E4396* H4396,5)</x:f>
      </x:c>
      <x:c r="K4396" s="46" t="s"/>
    </x:row>
    <x:row r="4397" spans="1:27">
      <x:c r="D4397" s="47" t="s">
        <x:v>1062</x:v>
      </x:c>
      <x:c r="E4397" s="46" t="s"/>
      <x:c r="H4397" s="46" t="s"/>
      <x:c r="K4397" s="44">
        <x:f>SUM(J4395:J4396)</x:f>
      </x:c>
    </x:row>
    <x:row r="4398" spans="1:27">
      <x:c r="E4398" s="46" t="s"/>
      <x:c r="H4398" s="46" t="s"/>
      <x:c r="K4398" s="46" t="s"/>
    </x:row>
    <x:row r="4399" spans="1:27">
      <x:c r="D4399" s="47" t="s">
        <x:v>1064</x:v>
      </x:c>
      <x:c r="E4399" s="46" t="s"/>
      <x:c r="H4399" s="46" t="n">
        <x:v>1.5</x:v>
      </x:c>
      <x:c r="I4399" s="0" t="s">
        <x:v>1065</x:v>
      </x:c>
      <x:c r="J4399" s="0">
        <x:f>ROUND(H4399/100*K4393,5)</x:f>
      </x:c>
      <x:c r="K4399" s="46" t="s"/>
    </x:row>
    <x:row r="4400" spans="1:27">
      <x:c r="D4400" s="47" t="s">
        <x:v>1063</x:v>
      </x:c>
      <x:c r="E4400" s="46" t="s"/>
      <x:c r="H4400" s="46" t="s"/>
      <x:c r="K4400" s="48">
        <x:f>SUM(J4390:J4399)</x:f>
      </x:c>
    </x:row>
    <x:row r="4401" spans="1:27">
      <x:c r="D4401" s="47" t="s">
        <x:v>1130</x:v>
      </x:c>
      <x:c r="E4401" s="46" t="s"/>
      <x:c r="H4401" s="46" t="n">
        <x:v>15.53</x:v>
      </x:c>
      <x:c r="I4401" s="0" t="s">
        <x:v>1065</x:v>
      </x:c>
      <x:c r="K4401" s="44">
        <x:f>ROUND(H4401/100*K4400,5)</x:f>
      </x:c>
    </x:row>
    <x:row r="4402" spans="1:27">
      <x:c r="D4402" s="47" t="s">
        <x:v>1066</x:v>
      </x:c>
      <x:c r="E4402" s="46" t="s"/>
      <x:c r="H4402" s="46" t="s"/>
      <x:c r="K4402" s="48">
        <x:f>SUM(K4400:K4401)</x:f>
      </x:c>
    </x:row>
    <x:row r="4404" spans="1:27" customFormat="1" ht="45" customHeight="1">
      <x:c r="A4404" s="36" t="s">
        <x:v>2273</x:v>
      </x:c>
      <x:c r="B4404" s="36" t="s">
        <x:v>758</x:v>
      </x:c>
      <x:c r="C4404" s="37" t="s">
        <x:v>18</x:v>
      </x:c>
      <x:c r="D4404" s="38" t="s">
        <x:v>715</x:v>
      </x:c>
      <x:c r="E4404" s="37" t="s"/>
      <x:c r="F4404" s="37" t="s"/>
      <x:c r="G4404" s="37" t="s"/>
      <x:c r="H4404" s="39" t="s">
        <x:v>1041</x:v>
      </x:c>
      <x:c r="I4404" s="40" t="n">
        <x:v>1</x:v>
      </x:c>
      <x:c r="J4404" s="41" t="s"/>
      <x:c r="K4404" s="42">
        <x:f>ROUND(K4417,2)</x:f>
      </x:c>
      <x:c r="L4404" s="37" t="s"/>
      <x:c r="M4404" s="37" t="s"/>
      <x:c r="N4404" s="37" t="s"/>
      <x:c r="O4404" s="37" t="s"/>
      <x:c r="P4404" s="37" t="s"/>
      <x:c r="Q4404" s="37" t="s"/>
      <x:c r="R4404" s="37" t="s"/>
      <x:c r="S4404" s="37" t="s"/>
      <x:c r="T4404" s="37" t="s"/>
      <x:c r="U4404" s="37" t="s"/>
      <x:c r="V4404" s="37" t="s"/>
      <x:c r="W4404" s="37" t="s"/>
      <x:c r="X4404" s="37" t="s"/>
      <x:c r="Y4404" s="37" t="s"/>
      <x:c r="Z4404" s="37" t="s"/>
      <x:c r="AA4404" s="37" t="s"/>
    </x:row>
    <x:row r="4405" spans="1:27">
      <x:c r="B4405" s="14" t="s">
        <x:v>1042</x:v>
      </x:c>
    </x:row>
    <x:row r="4406" spans="1:27">
      <x:c r="B4406" s="0" t="s">
        <x:v>2063</x:v>
      </x:c>
      <x:c r="C4406" s="0" t="s">
        <x:v>1044</x:v>
      </x:c>
      <x:c r="D4406" s="0" t="s">
        <x:v>2064</x:v>
      </x:c>
      <x:c r="E4406" s="43" t="n">
        <x:v>0.35</x:v>
      </x:c>
      <x:c r="F4406" s="0" t="s">
        <x:v>1046</x:v>
      </x:c>
      <x:c r="G4406" s="0" t="s">
        <x:v>1047</x:v>
      </x:c>
      <x:c r="H4406" s="44" t="n">
        <x:v>27.71</x:v>
      </x:c>
      <x:c r="I4406" s="0" t="s">
        <x:v>1048</x:v>
      </x:c>
      <x:c r="J4406" s="45">
        <x:f>ROUND(E4406/I4404* H4406,5)</x:f>
      </x:c>
      <x:c r="K4406" s="46" t="s"/>
    </x:row>
    <x:row r="4407" spans="1:27">
      <x:c r="B4407" s="0" t="s">
        <x:v>2061</x:v>
      </x:c>
      <x:c r="C4407" s="0" t="s">
        <x:v>1044</x:v>
      </x:c>
      <x:c r="D4407" s="0" t="s">
        <x:v>2062</x:v>
      </x:c>
      <x:c r="E4407" s="43" t="n">
        <x:v>0.2</x:v>
      </x:c>
      <x:c r="F4407" s="0" t="s">
        <x:v>1046</x:v>
      </x:c>
      <x:c r="G4407" s="0" t="s">
        <x:v>1047</x:v>
      </x:c>
      <x:c r="H4407" s="44" t="n">
        <x:v>23.76</x:v>
      </x:c>
      <x:c r="I4407" s="0" t="s">
        <x:v>1048</x:v>
      </x:c>
      <x:c r="J4407" s="45">
        <x:f>ROUND(E4407/I4404* H4407,5)</x:f>
      </x:c>
      <x:c r="K4407" s="46" t="s"/>
    </x:row>
    <x:row r="4408" spans="1:27">
      <x:c r="D4408" s="47" t="s">
        <x:v>1049</x:v>
      </x:c>
      <x:c r="E4408" s="46" t="s"/>
      <x:c r="H4408" s="46" t="s"/>
      <x:c r="K4408" s="44">
        <x:f>SUM(J4406:J4407)</x:f>
      </x:c>
    </x:row>
    <x:row r="4409" spans="1:27">
      <x:c r="B4409" s="14" t="s">
        <x:v>1054</x:v>
      </x:c>
      <x:c r="E4409" s="46" t="s"/>
      <x:c r="H4409" s="46" t="s"/>
      <x:c r="K4409" s="46" t="s"/>
    </x:row>
    <x:row r="4410" spans="1:27">
      <x:c r="B4410" s="0" t="s">
        <x:v>2270</x:v>
      </x:c>
      <x:c r="C4410" s="0" t="s">
        <x:v>18</x:v>
      </x:c>
      <x:c r="D4410" s="0" t="s">
        <x:v>2271</x:v>
      </x:c>
      <x:c r="E4410" s="43" t="n">
        <x:v>1</x:v>
      </x:c>
      <x:c r="G4410" s="0" t="s">
        <x:v>1047</x:v>
      </x:c>
      <x:c r="H4410" s="44" t="n">
        <x:v>71.46</x:v>
      </x:c>
      <x:c r="I4410" s="0" t="s">
        <x:v>1048</x:v>
      </x:c>
      <x:c r="J4410" s="45">
        <x:f>ROUND(E4410* H4410,5)</x:f>
      </x:c>
      <x:c r="K4410" s="46" t="s"/>
    </x:row>
    <x:row r="4411" spans="1:27">
      <x:c r="B4411" s="0" t="s">
        <x:v>2257</x:v>
      </x:c>
      <x:c r="C4411" s="0" t="s">
        <x:v>18</x:v>
      </x:c>
      <x:c r="D4411" s="0" t="s">
        <x:v>2258</x:v>
      </x:c>
      <x:c r="E4411" s="43" t="n">
        <x:v>1</x:v>
      </x:c>
      <x:c r="G4411" s="0" t="s">
        <x:v>1047</x:v>
      </x:c>
      <x:c r="H4411" s="44" t="n">
        <x:v>0.43</x:v>
      </x:c>
      <x:c r="I4411" s="0" t="s">
        <x:v>1048</x:v>
      </x:c>
      <x:c r="J4411" s="45">
        <x:f>ROUND(E4411* H4411,5)</x:f>
      </x:c>
      <x:c r="K4411" s="46" t="s"/>
    </x:row>
    <x:row r="4412" spans="1:27">
      <x:c r="D4412" s="47" t="s">
        <x:v>1062</x:v>
      </x:c>
      <x:c r="E4412" s="46" t="s"/>
      <x:c r="H4412" s="46" t="s"/>
      <x:c r="K4412" s="44">
        <x:f>SUM(J4410:J4411)</x:f>
      </x:c>
    </x:row>
    <x:row r="4413" spans="1:27">
      <x:c r="E4413" s="46" t="s"/>
      <x:c r="H4413" s="46" t="s"/>
      <x:c r="K4413" s="46" t="s"/>
    </x:row>
    <x:row r="4414" spans="1:27">
      <x:c r="D4414" s="47" t="s">
        <x:v>1064</x:v>
      </x:c>
      <x:c r="E4414" s="46" t="s"/>
      <x:c r="H4414" s="46" t="n">
        <x:v>1.5</x:v>
      </x:c>
      <x:c r="I4414" s="0" t="s">
        <x:v>1065</x:v>
      </x:c>
      <x:c r="J4414" s="0">
        <x:f>ROUND(H4414/100*K4408,5)</x:f>
      </x:c>
      <x:c r="K4414" s="46" t="s"/>
    </x:row>
    <x:row r="4415" spans="1:27">
      <x:c r="D4415" s="47" t="s">
        <x:v>1063</x:v>
      </x:c>
      <x:c r="E4415" s="46" t="s"/>
      <x:c r="H4415" s="46" t="s"/>
      <x:c r="K4415" s="48">
        <x:f>SUM(J4405:J4414)</x:f>
      </x:c>
    </x:row>
    <x:row r="4416" spans="1:27">
      <x:c r="D4416" s="47" t="s">
        <x:v>1130</x:v>
      </x:c>
      <x:c r="E4416" s="46" t="s"/>
      <x:c r="H4416" s="46" t="n">
        <x:v>15.53</x:v>
      </x:c>
      <x:c r="I4416" s="0" t="s">
        <x:v>1065</x:v>
      </x:c>
      <x:c r="K4416" s="44">
        <x:f>ROUND(H4416/100*K4415,5)</x:f>
      </x:c>
    </x:row>
    <x:row r="4417" spans="1:27">
      <x:c r="D4417" s="47" t="s">
        <x:v>1066</x:v>
      </x:c>
      <x:c r="E4417" s="46" t="s"/>
      <x:c r="H4417" s="46" t="s"/>
      <x:c r="K4417" s="48">
        <x:f>SUM(K4415:K4416)</x:f>
      </x:c>
    </x:row>
    <x:row r="4419" spans="1:27" customFormat="1" ht="45" customHeight="1">
      <x:c r="A4419" s="36" t="s">
        <x:v>2274</x:v>
      </x:c>
      <x:c r="B4419" s="36" t="s">
        <x:v>734</x:v>
      </x:c>
      <x:c r="C4419" s="37" t="s">
        <x:v>18</x:v>
      </x:c>
      <x:c r="D4419" s="38" t="s">
        <x:v>715</x:v>
      </x:c>
      <x:c r="E4419" s="37" t="s"/>
      <x:c r="F4419" s="37" t="s"/>
      <x:c r="G4419" s="37" t="s"/>
      <x:c r="H4419" s="39" t="s">
        <x:v>1041</x:v>
      </x:c>
      <x:c r="I4419" s="40" t="n">
        <x:v>1</x:v>
      </x:c>
      <x:c r="J4419" s="41" t="s"/>
      <x:c r="K4419" s="42">
        <x:f>ROUND(K4432,2)</x:f>
      </x:c>
      <x:c r="L4419" s="37" t="s"/>
      <x:c r="M4419" s="37" t="s"/>
      <x:c r="N4419" s="37" t="s"/>
      <x:c r="O4419" s="37" t="s"/>
      <x:c r="P4419" s="37" t="s"/>
      <x:c r="Q4419" s="37" t="s"/>
      <x:c r="R4419" s="37" t="s"/>
      <x:c r="S4419" s="37" t="s"/>
      <x:c r="T4419" s="37" t="s"/>
      <x:c r="U4419" s="37" t="s"/>
      <x:c r="V4419" s="37" t="s"/>
      <x:c r="W4419" s="37" t="s"/>
      <x:c r="X4419" s="37" t="s"/>
      <x:c r="Y4419" s="37" t="s"/>
      <x:c r="Z4419" s="37" t="s"/>
      <x:c r="AA4419" s="37" t="s"/>
    </x:row>
    <x:row r="4420" spans="1:27">
      <x:c r="B4420" s="14" t="s">
        <x:v>1042</x:v>
      </x:c>
    </x:row>
    <x:row r="4421" spans="1:27">
      <x:c r="B4421" s="0" t="s">
        <x:v>2063</x:v>
      </x:c>
      <x:c r="C4421" s="0" t="s">
        <x:v>1044</x:v>
      </x:c>
      <x:c r="D4421" s="0" t="s">
        <x:v>2064</x:v>
      </x:c>
      <x:c r="E4421" s="43" t="n">
        <x:v>0.35</x:v>
      </x:c>
      <x:c r="F4421" s="0" t="s">
        <x:v>1046</x:v>
      </x:c>
      <x:c r="G4421" s="0" t="s">
        <x:v>1047</x:v>
      </x:c>
      <x:c r="H4421" s="44" t="n">
        <x:v>27.71</x:v>
      </x:c>
      <x:c r="I4421" s="0" t="s">
        <x:v>1048</x:v>
      </x:c>
      <x:c r="J4421" s="45">
        <x:f>ROUND(E4421/I4419* H4421,5)</x:f>
      </x:c>
      <x:c r="K4421" s="46" t="s"/>
    </x:row>
    <x:row r="4422" spans="1:27">
      <x:c r="B4422" s="0" t="s">
        <x:v>2061</x:v>
      </x:c>
      <x:c r="C4422" s="0" t="s">
        <x:v>1044</x:v>
      </x:c>
      <x:c r="D4422" s="0" t="s">
        <x:v>2062</x:v>
      </x:c>
      <x:c r="E4422" s="43" t="n">
        <x:v>0.2</x:v>
      </x:c>
      <x:c r="F4422" s="0" t="s">
        <x:v>1046</x:v>
      </x:c>
      <x:c r="G4422" s="0" t="s">
        <x:v>1047</x:v>
      </x:c>
      <x:c r="H4422" s="44" t="n">
        <x:v>23.76</x:v>
      </x:c>
      <x:c r="I4422" s="0" t="s">
        <x:v>1048</x:v>
      </x:c>
      <x:c r="J4422" s="45">
        <x:f>ROUND(E4422/I4419* H4422,5)</x:f>
      </x:c>
      <x:c r="K4422" s="46" t="s"/>
    </x:row>
    <x:row r="4423" spans="1:27">
      <x:c r="D4423" s="47" t="s">
        <x:v>1049</x:v>
      </x:c>
      <x:c r="E4423" s="46" t="s"/>
      <x:c r="H4423" s="46" t="s"/>
      <x:c r="K4423" s="44">
        <x:f>SUM(J4421:J4422)</x:f>
      </x:c>
    </x:row>
    <x:row r="4424" spans="1:27">
      <x:c r="B4424" s="14" t="s">
        <x:v>1054</x:v>
      </x:c>
      <x:c r="E4424" s="46" t="s"/>
      <x:c r="H4424" s="46" t="s"/>
      <x:c r="K4424" s="46" t="s"/>
    </x:row>
    <x:row r="4425" spans="1:27">
      <x:c r="B4425" s="0" t="s">
        <x:v>2270</x:v>
      </x:c>
      <x:c r="C4425" s="0" t="s">
        <x:v>18</x:v>
      </x:c>
      <x:c r="D4425" s="0" t="s">
        <x:v>2271</x:v>
      </x:c>
      <x:c r="E4425" s="43" t="n">
        <x:v>1</x:v>
      </x:c>
      <x:c r="G4425" s="0" t="s">
        <x:v>1047</x:v>
      </x:c>
      <x:c r="H4425" s="44" t="n">
        <x:v>71.46</x:v>
      </x:c>
      <x:c r="I4425" s="0" t="s">
        <x:v>1048</x:v>
      </x:c>
      <x:c r="J4425" s="45">
        <x:f>ROUND(E4425* H4425,5)</x:f>
      </x:c>
      <x:c r="K4425" s="46" t="s"/>
    </x:row>
    <x:row r="4426" spans="1:27">
      <x:c r="B4426" s="0" t="s">
        <x:v>2257</x:v>
      </x:c>
      <x:c r="C4426" s="0" t="s">
        <x:v>18</x:v>
      </x:c>
      <x:c r="D4426" s="0" t="s">
        <x:v>2258</x:v>
      </x:c>
      <x:c r="E4426" s="43" t="n">
        <x:v>1</x:v>
      </x:c>
      <x:c r="G4426" s="0" t="s">
        <x:v>1047</x:v>
      </x:c>
      <x:c r="H4426" s="44" t="n">
        <x:v>0.43</x:v>
      </x:c>
      <x:c r="I4426" s="0" t="s">
        <x:v>1048</x:v>
      </x:c>
      <x:c r="J4426" s="45">
        <x:f>ROUND(E4426* H4426,5)</x:f>
      </x:c>
      <x:c r="K4426" s="46" t="s"/>
    </x:row>
    <x:row r="4427" spans="1:27">
      <x:c r="D4427" s="47" t="s">
        <x:v>1062</x:v>
      </x:c>
      <x:c r="E4427" s="46" t="s"/>
      <x:c r="H4427" s="46" t="s"/>
      <x:c r="K4427" s="44">
        <x:f>SUM(J4425:J4426)</x:f>
      </x:c>
    </x:row>
    <x:row r="4428" spans="1:27">
      <x:c r="E4428" s="46" t="s"/>
      <x:c r="H4428" s="46" t="s"/>
      <x:c r="K4428" s="46" t="s"/>
    </x:row>
    <x:row r="4429" spans="1:27">
      <x:c r="D4429" s="47" t="s">
        <x:v>1064</x:v>
      </x:c>
      <x:c r="E4429" s="46" t="s"/>
      <x:c r="H4429" s="46" t="n">
        <x:v>1.5</x:v>
      </x:c>
      <x:c r="I4429" s="0" t="s">
        <x:v>1065</x:v>
      </x:c>
      <x:c r="J4429" s="0">
        <x:f>ROUND(H4429/100*K4423,5)</x:f>
      </x:c>
      <x:c r="K4429" s="46" t="s"/>
    </x:row>
    <x:row r="4430" spans="1:27">
      <x:c r="D4430" s="47" t="s">
        <x:v>1063</x:v>
      </x:c>
      <x:c r="E4430" s="46" t="s"/>
      <x:c r="H4430" s="46" t="s"/>
      <x:c r="K4430" s="48">
        <x:f>SUM(J4420:J4429)</x:f>
      </x:c>
    </x:row>
    <x:row r="4431" spans="1:27">
      <x:c r="D4431" s="47" t="s">
        <x:v>1130</x:v>
      </x:c>
      <x:c r="E4431" s="46" t="s"/>
      <x:c r="H4431" s="46" t="n">
        <x:v>15.53</x:v>
      </x:c>
      <x:c r="I4431" s="0" t="s">
        <x:v>1065</x:v>
      </x:c>
      <x:c r="K4431" s="44">
        <x:f>ROUND(H4431/100*K4430,5)</x:f>
      </x:c>
    </x:row>
    <x:row r="4432" spans="1:27">
      <x:c r="D4432" s="47" t="s">
        <x:v>1066</x:v>
      </x:c>
      <x:c r="E4432" s="46" t="s"/>
      <x:c r="H4432" s="46" t="s"/>
      <x:c r="K4432" s="48">
        <x:f>SUM(K4430:K4431)</x:f>
      </x:c>
    </x:row>
    <x:row r="4434" spans="1:27" customFormat="1" ht="45" customHeight="1">
      <x:c r="A4434" s="36" t="s">
        <x:v>2275</x:v>
      </x:c>
      <x:c r="B4434" s="36" t="s">
        <x:v>766</x:v>
      </x:c>
      <x:c r="C4434" s="37" t="s">
        <x:v>18</x:v>
      </x:c>
      <x:c r="D4434" s="38" t="s">
        <x:v>715</x:v>
      </x:c>
      <x:c r="E4434" s="37" t="s"/>
      <x:c r="F4434" s="37" t="s"/>
      <x:c r="G4434" s="37" t="s"/>
      <x:c r="H4434" s="39" t="s">
        <x:v>1041</x:v>
      </x:c>
      <x:c r="I4434" s="40" t="n">
        <x:v>1</x:v>
      </x:c>
      <x:c r="J4434" s="41" t="s"/>
      <x:c r="K4434" s="42">
        <x:f>ROUND(K4447,2)</x:f>
      </x:c>
      <x:c r="L4434" s="37" t="s"/>
      <x:c r="M4434" s="37" t="s"/>
      <x:c r="N4434" s="37" t="s"/>
      <x:c r="O4434" s="37" t="s"/>
      <x:c r="P4434" s="37" t="s"/>
      <x:c r="Q4434" s="37" t="s"/>
      <x:c r="R4434" s="37" t="s"/>
      <x:c r="S4434" s="37" t="s"/>
      <x:c r="T4434" s="37" t="s"/>
      <x:c r="U4434" s="37" t="s"/>
      <x:c r="V4434" s="37" t="s"/>
      <x:c r="W4434" s="37" t="s"/>
      <x:c r="X4434" s="37" t="s"/>
      <x:c r="Y4434" s="37" t="s"/>
      <x:c r="Z4434" s="37" t="s"/>
      <x:c r="AA4434" s="37" t="s"/>
    </x:row>
    <x:row r="4435" spans="1:27">
      <x:c r="B4435" s="14" t="s">
        <x:v>1042</x:v>
      </x:c>
    </x:row>
    <x:row r="4436" spans="1:27">
      <x:c r="B4436" s="0" t="s">
        <x:v>2061</x:v>
      </x:c>
      <x:c r="C4436" s="0" t="s">
        <x:v>1044</x:v>
      </x:c>
      <x:c r="D4436" s="0" t="s">
        <x:v>2062</x:v>
      </x:c>
      <x:c r="E4436" s="43" t="n">
        <x:v>0.2</x:v>
      </x:c>
      <x:c r="F4436" s="0" t="s">
        <x:v>1046</x:v>
      </x:c>
      <x:c r="G4436" s="0" t="s">
        <x:v>1047</x:v>
      </x:c>
      <x:c r="H4436" s="44" t="n">
        <x:v>23.76</x:v>
      </x:c>
      <x:c r="I4436" s="0" t="s">
        <x:v>1048</x:v>
      </x:c>
      <x:c r="J4436" s="45">
        <x:f>ROUND(E4436/I4434* H4436,5)</x:f>
      </x:c>
      <x:c r="K4436" s="46" t="s"/>
    </x:row>
    <x:row r="4437" spans="1:27">
      <x:c r="B4437" s="0" t="s">
        <x:v>2063</x:v>
      </x:c>
      <x:c r="C4437" s="0" t="s">
        <x:v>1044</x:v>
      </x:c>
      <x:c r="D4437" s="0" t="s">
        <x:v>2064</x:v>
      </x:c>
      <x:c r="E4437" s="43" t="n">
        <x:v>0.35</x:v>
      </x:c>
      <x:c r="F4437" s="0" t="s">
        <x:v>1046</x:v>
      </x:c>
      <x:c r="G4437" s="0" t="s">
        <x:v>1047</x:v>
      </x:c>
      <x:c r="H4437" s="44" t="n">
        <x:v>27.71</x:v>
      </x:c>
      <x:c r="I4437" s="0" t="s">
        <x:v>1048</x:v>
      </x:c>
      <x:c r="J4437" s="45">
        <x:f>ROUND(E4437/I4434* H4437,5)</x:f>
      </x:c>
      <x:c r="K4437" s="46" t="s"/>
    </x:row>
    <x:row r="4438" spans="1:27">
      <x:c r="D4438" s="47" t="s">
        <x:v>1049</x:v>
      </x:c>
      <x:c r="E4438" s="46" t="s"/>
      <x:c r="H4438" s="46" t="s"/>
      <x:c r="K4438" s="44">
        <x:f>SUM(J4436:J4437)</x:f>
      </x:c>
    </x:row>
    <x:row r="4439" spans="1:27">
      <x:c r="B4439" s="14" t="s">
        <x:v>1054</x:v>
      </x:c>
      <x:c r="E4439" s="46" t="s"/>
      <x:c r="H4439" s="46" t="s"/>
      <x:c r="K4439" s="46" t="s"/>
    </x:row>
    <x:row r="4440" spans="1:27">
      <x:c r="B4440" s="0" t="s">
        <x:v>2257</x:v>
      </x:c>
      <x:c r="C4440" s="0" t="s">
        <x:v>18</x:v>
      </x:c>
      <x:c r="D4440" s="0" t="s">
        <x:v>2258</x:v>
      </x:c>
      <x:c r="E4440" s="43" t="n">
        <x:v>1</x:v>
      </x:c>
      <x:c r="G4440" s="0" t="s">
        <x:v>1047</x:v>
      </x:c>
      <x:c r="H4440" s="44" t="n">
        <x:v>0.43</x:v>
      </x:c>
      <x:c r="I4440" s="0" t="s">
        <x:v>1048</x:v>
      </x:c>
      <x:c r="J4440" s="45">
        <x:f>ROUND(E4440* H4440,5)</x:f>
      </x:c>
      <x:c r="K4440" s="46" t="s"/>
    </x:row>
    <x:row r="4441" spans="1:27">
      <x:c r="B4441" s="0" t="s">
        <x:v>2270</x:v>
      </x:c>
      <x:c r="C4441" s="0" t="s">
        <x:v>18</x:v>
      </x:c>
      <x:c r="D4441" s="0" t="s">
        <x:v>2271</x:v>
      </x:c>
      <x:c r="E4441" s="43" t="n">
        <x:v>1</x:v>
      </x:c>
      <x:c r="G4441" s="0" t="s">
        <x:v>1047</x:v>
      </x:c>
      <x:c r="H4441" s="44" t="n">
        <x:v>71.46</x:v>
      </x:c>
      <x:c r="I4441" s="0" t="s">
        <x:v>1048</x:v>
      </x:c>
      <x:c r="J4441" s="45">
        <x:f>ROUND(E4441* H4441,5)</x:f>
      </x:c>
      <x:c r="K4441" s="46" t="s"/>
    </x:row>
    <x:row r="4442" spans="1:27">
      <x:c r="D4442" s="47" t="s">
        <x:v>1062</x:v>
      </x:c>
      <x:c r="E4442" s="46" t="s"/>
      <x:c r="H4442" s="46" t="s"/>
      <x:c r="K4442" s="44">
        <x:f>SUM(J4440:J4441)</x:f>
      </x:c>
    </x:row>
    <x:row r="4443" spans="1:27">
      <x:c r="E4443" s="46" t="s"/>
      <x:c r="H4443" s="46" t="s"/>
      <x:c r="K4443" s="46" t="s"/>
    </x:row>
    <x:row r="4444" spans="1:27">
      <x:c r="D4444" s="47" t="s">
        <x:v>1064</x:v>
      </x:c>
      <x:c r="E4444" s="46" t="s"/>
      <x:c r="H4444" s="46" t="n">
        <x:v>1.5</x:v>
      </x:c>
      <x:c r="I4444" s="0" t="s">
        <x:v>1065</x:v>
      </x:c>
      <x:c r="J4444" s="0">
        <x:f>ROUND(H4444/100*K4438,5)</x:f>
      </x:c>
      <x:c r="K4444" s="46" t="s"/>
    </x:row>
    <x:row r="4445" spans="1:27">
      <x:c r="D4445" s="47" t="s">
        <x:v>1063</x:v>
      </x:c>
      <x:c r="E4445" s="46" t="s"/>
      <x:c r="H4445" s="46" t="s"/>
      <x:c r="K4445" s="48">
        <x:f>SUM(J4435:J4444)</x:f>
      </x:c>
    </x:row>
    <x:row r="4446" spans="1:27">
      <x:c r="D4446" s="47" t="s">
        <x:v>1130</x:v>
      </x:c>
      <x:c r="E4446" s="46" t="s"/>
      <x:c r="H4446" s="46" t="n">
        <x:v>15.53</x:v>
      </x:c>
      <x:c r="I4446" s="0" t="s">
        <x:v>1065</x:v>
      </x:c>
      <x:c r="K4446" s="44">
        <x:f>ROUND(H4446/100*K4445,5)</x:f>
      </x:c>
    </x:row>
    <x:row r="4447" spans="1:27">
      <x:c r="D4447" s="47" t="s">
        <x:v>1066</x:v>
      </x:c>
      <x:c r="E4447" s="46" t="s"/>
      <x:c r="H4447" s="46" t="s"/>
      <x:c r="K4447" s="48">
        <x:f>SUM(K4445:K4446)</x:f>
      </x:c>
    </x:row>
    <x:row r="4449" spans="1:27" customFormat="1" ht="45" customHeight="1">
      <x:c r="A4449" s="36" t="s">
        <x:v>2276</x:v>
      </x:c>
      <x:c r="B4449" s="36" t="s">
        <x:v>777</x:v>
      </x:c>
      <x:c r="C4449" s="37" t="s">
        <x:v>18</x:v>
      </x:c>
      <x:c r="D4449" s="38" t="s">
        <x:v>715</x:v>
      </x:c>
      <x:c r="E4449" s="37" t="s"/>
      <x:c r="F4449" s="37" t="s"/>
      <x:c r="G4449" s="37" t="s"/>
      <x:c r="H4449" s="39" t="s">
        <x:v>1041</x:v>
      </x:c>
      <x:c r="I4449" s="40" t="n">
        <x:v>1</x:v>
      </x:c>
      <x:c r="J4449" s="41" t="s"/>
      <x:c r="K4449" s="42">
        <x:f>ROUND(K4462,2)</x:f>
      </x:c>
      <x:c r="L4449" s="37" t="s"/>
      <x:c r="M4449" s="37" t="s"/>
      <x:c r="N4449" s="37" t="s"/>
      <x:c r="O4449" s="37" t="s"/>
      <x:c r="P4449" s="37" t="s"/>
      <x:c r="Q4449" s="37" t="s"/>
      <x:c r="R4449" s="37" t="s"/>
      <x:c r="S4449" s="37" t="s"/>
      <x:c r="T4449" s="37" t="s"/>
      <x:c r="U4449" s="37" t="s"/>
      <x:c r="V4449" s="37" t="s"/>
      <x:c r="W4449" s="37" t="s"/>
      <x:c r="X4449" s="37" t="s"/>
      <x:c r="Y4449" s="37" t="s"/>
      <x:c r="Z4449" s="37" t="s"/>
      <x:c r="AA4449" s="37" t="s"/>
    </x:row>
    <x:row r="4450" spans="1:27">
      <x:c r="B4450" s="14" t="s">
        <x:v>1042</x:v>
      </x:c>
    </x:row>
    <x:row r="4451" spans="1:27">
      <x:c r="B4451" s="0" t="s">
        <x:v>2063</x:v>
      </x:c>
      <x:c r="C4451" s="0" t="s">
        <x:v>1044</x:v>
      </x:c>
      <x:c r="D4451" s="0" t="s">
        <x:v>2064</x:v>
      </x:c>
      <x:c r="E4451" s="43" t="n">
        <x:v>0.35</x:v>
      </x:c>
      <x:c r="F4451" s="0" t="s">
        <x:v>1046</x:v>
      </x:c>
      <x:c r="G4451" s="0" t="s">
        <x:v>1047</x:v>
      </x:c>
      <x:c r="H4451" s="44" t="n">
        <x:v>27.71</x:v>
      </x:c>
      <x:c r="I4451" s="0" t="s">
        <x:v>1048</x:v>
      </x:c>
      <x:c r="J4451" s="45">
        <x:f>ROUND(E4451/I4449* H4451,5)</x:f>
      </x:c>
      <x:c r="K4451" s="46" t="s"/>
    </x:row>
    <x:row r="4452" spans="1:27">
      <x:c r="B4452" s="0" t="s">
        <x:v>2061</x:v>
      </x:c>
      <x:c r="C4452" s="0" t="s">
        <x:v>1044</x:v>
      </x:c>
      <x:c r="D4452" s="0" t="s">
        <x:v>2062</x:v>
      </x:c>
      <x:c r="E4452" s="43" t="n">
        <x:v>0.2</x:v>
      </x:c>
      <x:c r="F4452" s="0" t="s">
        <x:v>1046</x:v>
      </x:c>
      <x:c r="G4452" s="0" t="s">
        <x:v>1047</x:v>
      </x:c>
      <x:c r="H4452" s="44" t="n">
        <x:v>23.76</x:v>
      </x:c>
      <x:c r="I4452" s="0" t="s">
        <x:v>1048</x:v>
      </x:c>
      <x:c r="J4452" s="45">
        <x:f>ROUND(E4452/I4449* H4452,5)</x:f>
      </x:c>
      <x:c r="K4452" s="46" t="s"/>
    </x:row>
    <x:row r="4453" spans="1:27">
      <x:c r="D4453" s="47" t="s">
        <x:v>1049</x:v>
      </x:c>
      <x:c r="E4453" s="46" t="s"/>
      <x:c r="H4453" s="46" t="s"/>
      <x:c r="K4453" s="44">
        <x:f>SUM(J4451:J4452)</x:f>
      </x:c>
    </x:row>
    <x:row r="4454" spans="1:27">
      <x:c r="B4454" s="14" t="s">
        <x:v>1054</x:v>
      </x:c>
      <x:c r="E4454" s="46" t="s"/>
      <x:c r="H4454" s="46" t="s"/>
      <x:c r="K4454" s="46" t="s"/>
    </x:row>
    <x:row r="4455" spans="1:27">
      <x:c r="B4455" s="0" t="s">
        <x:v>2257</x:v>
      </x:c>
      <x:c r="C4455" s="0" t="s">
        <x:v>18</x:v>
      </x:c>
      <x:c r="D4455" s="0" t="s">
        <x:v>2258</x:v>
      </x:c>
      <x:c r="E4455" s="43" t="n">
        <x:v>1</x:v>
      </x:c>
      <x:c r="G4455" s="0" t="s">
        <x:v>1047</x:v>
      </x:c>
      <x:c r="H4455" s="44" t="n">
        <x:v>0.43</x:v>
      </x:c>
      <x:c r="I4455" s="0" t="s">
        <x:v>1048</x:v>
      </x:c>
      <x:c r="J4455" s="45">
        <x:f>ROUND(E4455* H4455,5)</x:f>
      </x:c>
      <x:c r="K4455" s="46" t="s"/>
    </x:row>
    <x:row r="4456" spans="1:27">
      <x:c r="B4456" s="0" t="s">
        <x:v>2270</x:v>
      </x:c>
      <x:c r="C4456" s="0" t="s">
        <x:v>18</x:v>
      </x:c>
      <x:c r="D4456" s="0" t="s">
        <x:v>2271</x:v>
      </x:c>
      <x:c r="E4456" s="43" t="n">
        <x:v>1</x:v>
      </x:c>
      <x:c r="G4456" s="0" t="s">
        <x:v>1047</x:v>
      </x:c>
      <x:c r="H4456" s="44" t="n">
        <x:v>71.46</x:v>
      </x:c>
      <x:c r="I4456" s="0" t="s">
        <x:v>1048</x:v>
      </x:c>
      <x:c r="J4456" s="45">
        <x:f>ROUND(E4456* H4456,5)</x:f>
      </x:c>
      <x:c r="K4456" s="46" t="s"/>
    </x:row>
    <x:row r="4457" spans="1:27">
      <x:c r="D4457" s="47" t="s">
        <x:v>1062</x:v>
      </x:c>
      <x:c r="E4457" s="46" t="s"/>
      <x:c r="H4457" s="46" t="s"/>
      <x:c r="K4457" s="44">
        <x:f>SUM(J4455:J4456)</x:f>
      </x:c>
    </x:row>
    <x:row r="4458" spans="1:27">
      <x:c r="E4458" s="46" t="s"/>
      <x:c r="H4458" s="46" t="s"/>
      <x:c r="K4458" s="46" t="s"/>
    </x:row>
    <x:row r="4459" spans="1:27">
      <x:c r="D4459" s="47" t="s">
        <x:v>1064</x:v>
      </x:c>
      <x:c r="E4459" s="46" t="s"/>
      <x:c r="H4459" s="46" t="n">
        <x:v>1.5</x:v>
      </x:c>
      <x:c r="I4459" s="0" t="s">
        <x:v>1065</x:v>
      </x:c>
      <x:c r="J4459" s="0">
        <x:f>ROUND(H4459/100*K4453,5)</x:f>
      </x:c>
      <x:c r="K4459" s="46" t="s"/>
    </x:row>
    <x:row r="4460" spans="1:27">
      <x:c r="D4460" s="47" t="s">
        <x:v>1063</x:v>
      </x:c>
      <x:c r="E4460" s="46" t="s"/>
      <x:c r="H4460" s="46" t="s"/>
      <x:c r="K4460" s="48">
        <x:f>SUM(J4450:J4459)</x:f>
      </x:c>
    </x:row>
    <x:row r="4461" spans="1:27">
      <x:c r="D4461" s="47" t="s">
        <x:v>1130</x:v>
      </x:c>
      <x:c r="E4461" s="46" t="s"/>
      <x:c r="H4461" s="46" t="n">
        <x:v>15.53</x:v>
      </x:c>
      <x:c r="I4461" s="0" t="s">
        <x:v>1065</x:v>
      </x:c>
      <x:c r="K4461" s="44">
        <x:f>ROUND(H4461/100*K4460,5)</x:f>
      </x:c>
    </x:row>
    <x:row r="4462" spans="1:27">
      <x:c r="D4462" s="47" t="s">
        <x:v>1066</x:v>
      </x:c>
      <x:c r="E4462" s="46" t="s"/>
      <x:c r="H4462" s="46" t="s"/>
      <x:c r="K4462" s="48">
        <x:f>SUM(K4460:K4461)</x:f>
      </x:c>
    </x:row>
    <x:row r="4464" spans="1:27" customFormat="1" ht="45" customHeight="1">
      <x:c r="A4464" s="36" t="s">
        <x:v>2277</x:v>
      </x:c>
      <x:c r="B4464" s="36" t="s">
        <x:v>680</x:v>
      </x:c>
      <x:c r="C4464" s="37" t="s">
        <x:v>18</x:v>
      </x:c>
      <x:c r="D4464" s="38" t="s">
        <x:v>681</x:v>
      </x:c>
      <x:c r="E4464" s="37" t="s"/>
      <x:c r="F4464" s="37" t="s"/>
      <x:c r="G4464" s="37" t="s"/>
      <x:c r="H4464" s="39" t="s">
        <x:v>1041</x:v>
      </x:c>
      <x:c r="I4464" s="40" t="n">
        <x:v>1</x:v>
      </x:c>
      <x:c r="J4464" s="41" t="s"/>
      <x:c r="K4464" s="42">
        <x:f>ROUND(K4478,2)</x:f>
      </x:c>
      <x:c r="L4464" s="37" t="s"/>
      <x:c r="M4464" s="37" t="s"/>
      <x:c r="N4464" s="37" t="s"/>
      <x:c r="O4464" s="37" t="s"/>
      <x:c r="P4464" s="37" t="s"/>
      <x:c r="Q4464" s="37" t="s"/>
      <x:c r="R4464" s="37" t="s"/>
      <x:c r="S4464" s="37" t="s"/>
      <x:c r="T4464" s="37" t="s"/>
      <x:c r="U4464" s="37" t="s"/>
      <x:c r="V4464" s="37" t="s"/>
      <x:c r="W4464" s="37" t="s"/>
      <x:c r="X4464" s="37" t="s"/>
      <x:c r="Y4464" s="37" t="s"/>
      <x:c r="Z4464" s="37" t="s"/>
      <x:c r="AA4464" s="37" t="s"/>
    </x:row>
    <x:row r="4465" spans="1:27">
      <x:c r="B4465" s="14" t="s">
        <x:v>1042</x:v>
      </x:c>
    </x:row>
    <x:row r="4466" spans="1:27">
      <x:c r="B4466" s="0" t="s">
        <x:v>2061</x:v>
      </x:c>
      <x:c r="C4466" s="0" t="s">
        <x:v>1044</x:v>
      </x:c>
      <x:c r="D4466" s="0" t="s">
        <x:v>2062</x:v>
      </x:c>
      <x:c r="E4466" s="43" t="n">
        <x:v>0.1</x:v>
      </x:c>
      <x:c r="F4466" s="0" t="s">
        <x:v>1046</x:v>
      </x:c>
      <x:c r="G4466" s="0" t="s">
        <x:v>1047</x:v>
      </x:c>
      <x:c r="H4466" s="44" t="n">
        <x:v>23.76</x:v>
      </x:c>
      <x:c r="I4466" s="0" t="s">
        <x:v>1048</x:v>
      </x:c>
      <x:c r="J4466" s="45">
        <x:f>ROUND(E4466/I4464* H4466,5)</x:f>
      </x:c>
      <x:c r="K4466" s="46" t="s"/>
    </x:row>
    <x:row r="4467" spans="1:27">
      <x:c r="B4467" s="0" t="s">
        <x:v>2063</x:v>
      </x:c>
      <x:c r="C4467" s="0" t="s">
        <x:v>1044</x:v>
      </x:c>
      <x:c r="D4467" s="0" t="s">
        <x:v>2064</x:v>
      </x:c>
      <x:c r="E4467" s="43" t="n">
        <x:v>0.233</x:v>
      </x:c>
      <x:c r="F4467" s="0" t="s">
        <x:v>1046</x:v>
      </x:c>
      <x:c r="G4467" s="0" t="s">
        <x:v>1047</x:v>
      </x:c>
      <x:c r="H4467" s="44" t="n">
        <x:v>27.71</x:v>
      </x:c>
      <x:c r="I4467" s="0" t="s">
        <x:v>1048</x:v>
      </x:c>
      <x:c r="J4467" s="45">
        <x:f>ROUND(E4467/I4464* H4467,5)</x:f>
      </x:c>
      <x:c r="K4467" s="46" t="s"/>
    </x:row>
    <x:row r="4468" spans="1:27">
      <x:c r="D4468" s="47" t="s">
        <x:v>1049</x:v>
      </x:c>
      <x:c r="E4468" s="46" t="s"/>
      <x:c r="H4468" s="46" t="s"/>
      <x:c r="K4468" s="44">
        <x:f>SUM(J4466:J4467)</x:f>
      </x:c>
    </x:row>
    <x:row r="4469" spans="1:27">
      <x:c r="B4469" s="14" t="s">
        <x:v>1054</x:v>
      </x:c>
      <x:c r="E4469" s="46" t="s"/>
      <x:c r="H4469" s="46" t="s"/>
      <x:c r="K4469" s="46" t="s"/>
    </x:row>
    <x:row r="4470" spans="1:27">
      <x:c r="B4470" s="0" t="s">
        <x:v>2278</x:v>
      </x:c>
      <x:c r="C4470" s="0" t="s">
        <x:v>18</x:v>
      </x:c>
      <x:c r="D4470" s="0" t="s">
        <x:v>2279</x:v>
      </x:c>
      <x:c r="E4470" s="43" t="n">
        <x:v>1</x:v>
      </x:c>
      <x:c r="G4470" s="0" t="s">
        <x:v>1047</x:v>
      </x:c>
      <x:c r="H4470" s="44" t="n">
        <x:v>0.28</x:v>
      </x:c>
      <x:c r="I4470" s="0" t="s">
        <x:v>1048</x:v>
      </x:c>
      <x:c r="J4470" s="45">
        <x:f>ROUND(E4470* H4470,5)</x:f>
      </x:c>
      <x:c r="K4470" s="46" t="s"/>
    </x:row>
    <x:row r="4471" spans="1:27">
      <x:c r="B4471" s="0" t="s">
        <x:v>2280</x:v>
      </x:c>
      <x:c r="C4471" s="0" t="s">
        <x:v>18</x:v>
      </x:c>
      <x:c r="D4471" s="0" t="s">
        <x:v>2281</x:v>
      </x:c>
      <x:c r="E4471" s="43" t="n">
        <x:v>1</x:v>
      </x:c>
      <x:c r="G4471" s="0" t="s">
        <x:v>1047</x:v>
      </x:c>
      <x:c r="H4471" s="44" t="n">
        <x:v>1.05</x:v>
      </x:c>
      <x:c r="I4471" s="0" t="s">
        <x:v>1048</x:v>
      </x:c>
      <x:c r="J4471" s="45">
        <x:f>ROUND(E4471* H4471,5)</x:f>
      </x:c>
      <x:c r="K4471" s="46" t="s"/>
    </x:row>
    <x:row r="4472" spans="1:27">
      <x:c r="B4472" s="0" t="s">
        <x:v>2282</x:v>
      </x:c>
      <x:c r="C4472" s="0" t="s">
        <x:v>18</x:v>
      </x:c>
      <x:c r="D4472" s="0" t="s">
        <x:v>2283</x:v>
      </x:c>
      <x:c r="E4472" s="43" t="n">
        <x:v>1</x:v>
      </x:c>
      <x:c r="G4472" s="0" t="s">
        <x:v>1047</x:v>
      </x:c>
      <x:c r="H4472" s="44" t="n">
        <x:v>26.48</x:v>
      </x:c>
      <x:c r="I4472" s="0" t="s">
        <x:v>1048</x:v>
      </x:c>
      <x:c r="J4472" s="45">
        <x:f>ROUND(E4472* H4472,5)</x:f>
      </x:c>
      <x:c r="K4472" s="46" t="s"/>
    </x:row>
    <x:row r="4473" spans="1:27">
      <x:c r="D4473" s="47" t="s">
        <x:v>1062</x:v>
      </x:c>
      <x:c r="E4473" s="46" t="s"/>
      <x:c r="H4473" s="46" t="s"/>
      <x:c r="K4473" s="44">
        <x:f>SUM(J4470:J4472)</x:f>
      </x:c>
    </x:row>
    <x:row r="4474" spans="1:27">
      <x:c r="E4474" s="46" t="s"/>
      <x:c r="H4474" s="46" t="s"/>
      <x:c r="K4474" s="46" t="s"/>
    </x:row>
    <x:row r="4475" spans="1:27">
      <x:c r="D4475" s="47" t="s">
        <x:v>1064</x:v>
      </x:c>
      <x:c r="E4475" s="46" t="s"/>
      <x:c r="H4475" s="46" t="n">
        <x:v>1.5</x:v>
      </x:c>
      <x:c r="I4475" s="0" t="s">
        <x:v>1065</x:v>
      </x:c>
      <x:c r="J4475" s="0">
        <x:f>ROUND(H4475/100*K4468,5)</x:f>
      </x:c>
      <x:c r="K4475" s="46" t="s"/>
    </x:row>
    <x:row r="4476" spans="1:27">
      <x:c r="D4476" s="47" t="s">
        <x:v>1063</x:v>
      </x:c>
      <x:c r="E4476" s="46" t="s"/>
      <x:c r="H4476" s="46" t="s"/>
      <x:c r="K4476" s="48">
        <x:f>SUM(J4465:J4475)</x:f>
      </x:c>
    </x:row>
    <x:row r="4477" spans="1:27">
      <x:c r="D4477" s="47" t="s">
        <x:v>1130</x:v>
      </x:c>
      <x:c r="E4477" s="46" t="s"/>
      <x:c r="H4477" s="46" t="n">
        <x:v>15.53</x:v>
      </x:c>
      <x:c r="I4477" s="0" t="s">
        <x:v>1065</x:v>
      </x:c>
      <x:c r="K4477" s="44">
        <x:f>ROUND(H4477/100*K4476,5)</x:f>
      </x:c>
    </x:row>
    <x:row r="4478" spans="1:27">
      <x:c r="D4478" s="47" t="s">
        <x:v>1066</x:v>
      </x:c>
      <x:c r="E4478" s="46" t="s"/>
      <x:c r="H4478" s="46" t="s"/>
      <x:c r="K4478" s="48">
        <x:f>SUM(K4476:K4477)</x:f>
      </x:c>
    </x:row>
    <x:row r="4480" spans="1:27" customFormat="1" ht="45" customHeight="1">
      <x:c r="A4480" s="36" t="s">
        <x:v>2284</x:v>
      </x:c>
      <x:c r="B4480" s="36" t="s">
        <x:v>917</x:v>
      </x:c>
      <x:c r="C4480" s="37" t="s">
        <x:v>18</x:v>
      </x:c>
      <x:c r="D4480" s="38" t="s">
        <x:v>918</x:v>
      </x:c>
      <x:c r="E4480" s="37" t="s"/>
      <x:c r="F4480" s="37" t="s"/>
      <x:c r="G4480" s="37" t="s"/>
      <x:c r="H4480" s="39" t="s">
        <x:v>1041</x:v>
      </x:c>
      <x:c r="I4480" s="40" t="n">
        <x:v>1</x:v>
      </x:c>
      <x:c r="J4480" s="41" t="s"/>
      <x:c r="K4480" s="42" t="n">
        <x:v>5.8</x:v>
      </x:c>
      <x:c r="L4480" s="37" t="s"/>
      <x:c r="M4480" s="37" t="s"/>
      <x:c r="N4480" s="37" t="s"/>
      <x:c r="O4480" s="37" t="s"/>
      <x:c r="P4480" s="37" t="s"/>
      <x:c r="Q4480" s="37" t="s"/>
      <x:c r="R4480" s="37" t="s"/>
      <x:c r="S4480" s="37" t="s"/>
      <x:c r="T4480" s="37" t="s"/>
      <x:c r="U4480" s="37" t="s"/>
      <x:c r="V4480" s="37" t="s"/>
      <x:c r="W4480" s="37" t="s"/>
      <x:c r="X4480" s="37" t="s"/>
      <x:c r="Y4480" s="37" t="s"/>
      <x:c r="Z4480" s="37" t="s"/>
      <x:c r="AA4480" s="37" t="s"/>
    </x:row>
    <x:row r="4481" spans="1:27" customFormat="1" ht="45" customHeight="1">
      <x:c r="A4481" s="36" t="s">
        <x:v>2285</x:v>
      </x:c>
      <x:c r="B4481" s="36" t="s">
        <x:v>919</x:v>
      </x:c>
      <x:c r="C4481" s="37" t="s">
        <x:v>18</x:v>
      </x:c>
      <x:c r="D4481" s="38" t="s">
        <x:v>920</x:v>
      </x:c>
      <x:c r="E4481" s="37" t="s"/>
      <x:c r="F4481" s="37" t="s"/>
      <x:c r="G4481" s="37" t="s"/>
      <x:c r="H4481" s="39" t="s">
        <x:v>1041</x:v>
      </x:c>
      <x:c r="I4481" s="40" t="n">
        <x:v>1</x:v>
      </x:c>
      <x:c r="J4481" s="41" t="s"/>
      <x:c r="K4481" s="42" t="n">
        <x:v>7.11</x:v>
      </x:c>
      <x:c r="L4481" s="37" t="s"/>
      <x:c r="M4481" s="37" t="s"/>
      <x:c r="N4481" s="37" t="s"/>
      <x:c r="O4481" s="37" t="s"/>
      <x:c r="P4481" s="37" t="s"/>
      <x:c r="Q4481" s="37" t="s"/>
      <x:c r="R4481" s="37" t="s"/>
      <x:c r="S4481" s="37" t="s"/>
      <x:c r="T4481" s="37" t="s"/>
      <x:c r="U4481" s="37" t="s"/>
      <x:c r="V4481" s="37" t="s"/>
      <x:c r="W4481" s="37" t="s"/>
      <x:c r="X4481" s="37" t="s"/>
      <x:c r="Y4481" s="37" t="s"/>
      <x:c r="Z4481" s="37" t="s"/>
      <x:c r="AA4481" s="37" t="s"/>
    </x:row>
    <x:row r="4482" spans="1:27" customFormat="1" ht="45" customHeight="1">
      <x:c r="A4482" s="36" t="s">
        <x:v>2286</x:v>
      </x:c>
      <x:c r="B4482" s="36" t="s">
        <x:v>716</x:v>
      </x:c>
      <x:c r="C4482" s="37" t="s">
        <x:v>18</x:v>
      </x:c>
      <x:c r="D4482" s="38" t="s">
        <x:v>717</x:v>
      </x:c>
      <x:c r="E4482" s="37" t="s"/>
      <x:c r="F4482" s="37" t="s"/>
      <x:c r="G4482" s="37" t="s"/>
      <x:c r="H4482" s="39" t="s">
        <x:v>1041</x:v>
      </x:c>
      <x:c r="I4482" s="40" t="n">
        <x:v>1</x:v>
      </x:c>
      <x:c r="J4482" s="41" t="s"/>
      <x:c r="K4482" s="42">
        <x:f>ROUND(K4495,2)</x:f>
      </x:c>
      <x:c r="L4482" s="37" t="s"/>
      <x:c r="M4482" s="37" t="s"/>
      <x:c r="N4482" s="37" t="s"/>
      <x:c r="O4482" s="37" t="s"/>
      <x:c r="P4482" s="37" t="s"/>
      <x:c r="Q4482" s="37" t="s"/>
      <x:c r="R4482" s="37" t="s"/>
      <x:c r="S4482" s="37" t="s"/>
      <x:c r="T4482" s="37" t="s"/>
      <x:c r="U4482" s="37" t="s"/>
      <x:c r="V4482" s="37" t="s"/>
      <x:c r="W4482" s="37" t="s"/>
      <x:c r="X4482" s="37" t="s"/>
      <x:c r="Y4482" s="37" t="s"/>
      <x:c r="Z4482" s="37" t="s"/>
      <x:c r="AA4482" s="37" t="s"/>
    </x:row>
    <x:row r="4483" spans="1:27">
      <x:c r="B4483" s="14" t="s">
        <x:v>1042</x:v>
      </x:c>
    </x:row>
    <x:row r="4484" spans="1:27">
      <x:c r="B4484" s="0" t="s">
        <x:v>2061</x:v>
      </x:c>
      <x:c r="C4484" s="0" t="s">
        <x:v>1044</x:v>
      </x:c>
      <x:c r="D4484" s="0" t="s">
        <x:v>2062</x:v>
      </x:c>
      <x:c r="E4484" s="43" t="n">
        <x:v>0.2</x:v>
      </x:c>
      <x:c r="F4484" s="0" t="s">
        <x:v>1046</x:v>
      </x:c>
      <x:c r="G4484" s="0" t="s">
        <x:v>1047</x:v>
      </x:c>
      <x:c r="H4484" s="44" t="n">
        <x:v>23.76</x:v>
      </x:c>
      <x:c r="I4484" s="0" t="s">
        <x:v>1048</x:v>
      </x:c>
      <x:c r="J4484" s="45">
        <x:f>ROUND(E4484/I4482* H4484,5)</x:f>
      </x:c>
      <x:c r="K4484" s="46" t="s"/>
    </x:row>
    <x:row r="4485" spans="1:27">
      <x:c r="B4485" s="0" t="s">
        <x:v>2063</x:v>
      </x:c>
      <x:c r="C4485" s="0" t="s">
        <x:v>1044</x:v>
      </x:c>
      <x:c r="D4485" s="0" t="s">
        <x:v>2064</x:v>
      </x:c>
      <x:c r="E4485" s="43" t="n">
        <x:v>0.2</x:v>
      </x:c>
      <x:c r="F4485" s="0" t="s">
        <x:v>1046</x:v>
      </x:c>
      <x:c r="G4485" s="0" t="s">
        <x:v>1047</x:v>
      </x:c>
      <x:c r="H4485" s="44" t="n">
        <x:v>27.71</x:v>
      </x:c>
      <x:c r="I4485" s="0" t="s">
        <x:v>1048</x:v>
      </x:c>
      <x:c r="J4485" s="45">
        <x:f>ROUND(E4485/I4482* H4485,5)</x:f>
      </x:c>
      <x:c r="K4485" s="46" t="s"/>
    </x:row>
    <x:row r="4486" spans="1:27">
      <x:c r="D4486" s="47" t="s">
        <x:v>1049</x:v>
      </x:c>
      <x:c r="E4486" s="46" t="s"/>
      <x:c r="H4486" s="46" t="s"/>
      <x:c r="K4486" s="44">
        <x:f>SUM(J4484:J4485)</x:f>
      </x:c>
    </x:row>
    <x:row r="4487" spans="1:27">
      <x:c r="B4487" s="14" t="s">
        <x:v>1054</x:v>
      </x:c>
      <x:c r="E4487" s="46" t="s"/>
      <x:c r="H4487" s="46" t="s"/>
      <x:c r="K4487" s="46" t="s"/>
    </x:row>
    <x:row r="4488" spans="1:27">
      <x:c r="B4488" s="0" t="s">
        <x:v>2287</x:v>
      </x:c>
      <x:c r="C4488" s="0" t="s">
        <x:v>18</x:v>
      </x:c>
      <x:c r="D4488" s="0" t="s">
        <x:v>2288</x:v>
      </x:c>
      <x:c r="E4488" s="43" t="n">
        <x:v>1</x:v>
      </x:c>
      <x:c r="G4488" s="0" t="s">
        <x:v>1047</x:v>
      </x:c>
      <x:c r="H4488" s="44" t="n">
        <x:v>34.77</x:v>
      </x:c>
      <x:c r="I4488" s="0" t="s">
        <x:v>1048</x:v>
      </x:c>
      <x:c r="J4488" s="45">
        <x:f>ROUND(E4488* H4488,5)</x:f>
      </x:c>
      <x:c r="K4488" s="46" t="s"/>
    </x:row>
    <x:row r="4489" spans="1:27">
      <x:c r="B4489" s="0" t="s">
        <x:v>2289</x:v>
      </x:c>
      <x:c r="C4489" s="0" t="s">
        <x:v>18</x:v>
      </x:c>
      <x:c r="D4489" s="0" t="s">
        <x:v>2290</x:v>
      </x:c>
      <x:c r="E4489" s="43" t="n">
        <x:v>1</x:v>
      </x:c>
      <x:c r="G4489" s="0" t="s">
        <x:v>1047</x:v>
      </x:c>
      <x:c r="H4489" s="44" t="n">
        <x:v>0.52</x:v>
      </x:c>
      <x:c r="I4489" s="0" t="s">
        <x:v>1048</x:v>
      </x:c>
      <x:c r="J4489" s="45">
        <x:f>ROUND(E4489* H4489,5)</x:f>
      </x:c>
      <x:c r="K4489" s="46" t="s"/>
    </x:row>
    <x:row r="4490" spans="1:27">
      <x:c r="D4490" s="47" t="s">
        <x:v>1062</x:v>
      </x:c>
      <x:c r="E4490" s="46" t="s"/>
      <x:c r="H4490" s="46" t="s"/>
      <x:c r="K4490" s="44">
        <x:f>SUM(J4488:J4489)</x:f>
      </x:c>
    </x:row>
    <x:row r="4491" spans="1:27">
      <x:c r="E4491" s="46" t="s"/>
      <x:c r="H4491" s="46" t="s"/>
      <x:c r="K4491" s="46" t="s"/>
    </x:row>
    <x:row r="4492" spans="1:27">
      <x:c r="D4492" s="47" t="s">
        <x:v>1064</x:v>
      </x:c>
      <x:c r="E4492" s="46" t="s"/>
      <x:c r="H4492" s="46" t="n">
        <x:v>1.5</x:v>
      </x:c>
      <x:c r="I4492" s="0" t="s">
        <x:v>1065</x:v>
      </x:c>
      <x:c r="J4492" s="0">
        <x:f>ROUND(H4492/100*K4486,5)</x:f>
      </x:c>
      <x:c r="K4492" s="46" t="s"/>
    </x:row>
    <x:row r="4493" spans="1:27">
      <x:c r="D4493" s="47" t="s">
        <x:v>1063</x:v>
      </x:c>
      <x:c r="E4493" s="46" t="s"/>
      <x:c r="H4493" s="46" t="s"/>
      <x:c r="K4493" s="48">
        <x:f>SUM(J4483:J4492)</x:f>
      </x:c>
    </x:row>
    <x:row r="4494" spans="1:27">
      <x:c r="D4494" s="47" t="s">
        <x:v>1130</x:v>
      </x:c>
      <x:c r="E4494" s="46" t="s"/>
      <x:c r="H4494" s="46" t="n">
        <x:v>15.53</x:v>
      </x:c>
      <x:c r="I4494" s="0" t="s">
        <x:v>1065</x:v>
      </x:c>
      <x:c r="K4494" s="44">
        <x:f>ROUND(H4494/100*K4493,5)</x:f>
      </x:c>
    </x:row>
    <x:row r="4495" spans="1:27">
      <x:c r="D4495" s="47" t="s">
        <x:v>1066</x:v>
      </x:c>
      <x:c r="E4495" s="46" t="s"/>
      <x:c r="H4495" s="46" t="s"/>
      <x:c r="K4495" s="48">
        <x:f>SUM(K4493:K4494)</x:f>
      </x:c>
    </x:row>
    <x:row r="4497" spans="1:27" customFormat="1" ht="45" customHeight="1">
      <x:c r="A4497" s="36" t="s">
        <x:v>2291</x:v>
      </x:c>
      <x:c r="B4497" s="36" t="s">
        <x:v>726</x:v>
      </x:c>
      <x:c r="C4497" s="37" t="s">
        <x:v>18</x:v>
      </x:c>
      <x:c r="D4497" s="38" t="s">
        <x:v>727</x:v>
      </x:c>
      <x:c r="E4497" s="37" t="s"/>
      <x:c r="F4497" s="37" t="s"/>
      <x:c r="G4497" s="37" t="s"/>
      <x:c r="H4497" s="39" t="s">
        <x:v>1041</x:v>
      </x:c>
      <x:c r="I4497" s="40" t="n">
        <x:v>1</x:v>
      </x:c>
      <x:c r="J4497" s="41" t="s"/>
      <x:c r="K4497" s="42">
        <x:f>ROUND(K4510,2)</x:f>
      </x:c>
      <x:c r="L4497" s="37" t="s"/>
      <x:c r="M4497" s="37" t="s"/>
      <x:c r="N4497" s="37" t="s"/>
      <x:c r="O4497" s="37" t="s"/>
      <x:c r="P4497" s="37" t="s"/>
      <x:c r="Q4497" s="37" t="s"/>
      <x:c r="R4497" s="37" t="s"/>
      <x:c r="S4497" s="37" t="s"/>
      <x:c r="T4497" s="37" t="s"/>
      <x:c r="U4497" s="37" t="s"/>
      <x:c r="V4497" s="37" t="s"/>
      <x:c r="W4497" s="37" t="s"/>
      <x:c r="X4497" s="37" t="s"/>
      <x:c r="Y4497" s="37" t="s"/>
      <x:c r="Z4497" s="37" t="s"/>
      <x:c r="AA4497" s="37" t="s"/>
    </x:row>
    <x:row r="4498" spans="1:27">
      <x:c r="B4498" s="14" t="s">
        <x:v>1042</x:v>
      </x:c>
    </x:row>
    <x:row r="4499" spans="1:27">
      <x:c r="B4499" s="0" t="s">
        <x:v>2061</x:v>
      </x:c>
      <x:c r="C4499" s="0" t="s">
        <x:v>1044</x:v>
      </x:c>
      <x:c r="D4499" s="0" t="s">
        <x:v>2062</x:v>
      </x:c>
      <x:c r="E4499" s="43" t="n">
        <x:v>0.2</x:v>
      </x:c>
      <x:c r="F4499" s="0" t="s">
        <x:v>1046</x:v>
      </x:c>
      <x:c r="G4499" s="0" t="s">
        <x:v>1047</x:v>
      </x:c>
      <x:c r="H4499" s="44" t="n">
        <x:v>23.76</x:v>
      </x:c>
      <x:c r="I4499" s="0" t="s">
        <x:v>1048</x:v>
      </x:c>
      <x:c r="J4499" s="45">
        <x:f>ROUND(E4499/I4497* H4499,5)</x:f>
      </x:c>
      <x:c r="K4499" s="46" t="s"/>
    </x:row>
    <x:row r="4500" spans="1:27">
      <x:c r="B4500" s="0" t="s">
        <x:v>2063</x:v>
      </x:c>
      <x:c r="C4500" s="0" t="s">
        <x:v>1044</x:v>
      </x:c>
      <x:c r="D4500" s="0" t="s">
        <x:v>2064</x:v>
      </x:c>
      <x:c r="E4500" s="43" t="n">
        <x:v>0.23</x:v>
      </x:c>
      <x:c r="F4500" s="0" t="s">
        <x:v>1046</x:v>
      </x:c>
      <x:c r="G4500" s="0" t="s">
        <x:v>1047</x:v>
      </x:c>
      <x:c r="H4500" s="44" t="n">
        <x:v>27.71</x:v>
      </x:c>
      <x:c r="I4500" s="0" t="s">
        <x:v>1048</x:v>
      </x:c>
      <x:c r="J4500" s="45">
        <x:f>ROUND(E4500/I4497* H4500,5)</x:f>
      </x:c>
      <x:c r="K4500" s="46" t="s"/>
    </x:row>
    <x:row r="4501" spans="1:27">
      <x:c r="D4501" s="47" t="s">
        <x:v>1049</x:v>
      </x:c>
      <x:c r="E4501" s="46" t="s"/>
      <x:c r="H4501" s="46" t="s"/>
      <x:c r="K4501" s="44">
        <x:f>SUM(J4499:J4500)</x:f>
      </x:c>
    </x:row>
    <x:row r="4502" spans="1:27">
      <x:c r="B4502" s="14" t="s">
        <x:v>1054</x:v>
      </x:c>
      <x:c r="E4502" s="46" t="s"/>
      <x:c r="H4502" s="46" t="s"/>
      <x:c r="K4502" s="46" t="s"/>
    </x:row>
    <x:row r="4503" spans="1:27">
      <x:c r="B4503" s="0" t="s">
        <x:v>2292</x:v>
      </x:c>
      <x:c r="C4503" s="0" t="s">
        <x:v>18</x:v>
      </x:c>
      <x:c r="D4503" s="0" t="s">
        <x:v>2293</x:v>
      </x:c>
      <x:c r="E4503" s="43" t="n">
        <x:v>1</x:v>
      </x:c>
      <x:c r="G4503" s="0" t="s">
        <x:v>1047</x:v>
      </x:c>
      <x:c r="H4503" s="44" t="n">
        <x:v>34.45</x:v>
      </x:c>
      <x:c r="I4503" s="0" t="s">
        <x:v>1048</x:v>
      </x:c>
      <x:c r="J4503" s="45">
        <x:f>ROUND(E4503* H4503,5)</x:f>
      </x:c>
      <x:c r="K4503" s="46" t="s"/>
    </x:row>
    <x:row r="4504" spans="1:27">
      <x:c r="B4504" s="0" t="s">
        <x:v>2289</x:v>
      </x:c>
      <x:c r="C4504" s="0" t="s">
        <x:v>18</x:v>
      </x:c>
      <x:c r="D4504" s="0" t="s">
        <x:v>2290</x:v>
      </x:c>
      <x:c r="E4504" s="43" t="n">
        <x:v>1</x:v>
      </x:c>
      <x:c r="G4504" s="0" t="s">
        <x:v>1047</x:v>
      </x:c>
      <x:c r="H4504" s="44" t="n">
        <x:v>0.52</x:v>
      </x:c>
      <x:c r="I4504" s="0" t="s">
        <x:v>1048</x:v>
      </x:c>
      <x:c r="J4504" s="45">
        <x:f>ROUND(E4504* H4504,5)</x:f>
      </x:c>
      <x:c r="K4504" s="46" t="s"/>
    </x:row>
    <x:row r="4505" spans="1:27">
      <x:c r="D4505" s="47" t="s">
        <x:v>1062</x:v>
      </x:c>
      <x:c r="E4505" s="46" t="s"/>
      <x:c r="H4505" s="46" t="s"/>
      <x:c r="K4505" s="44">
        <x:f>SUM(J4503:J4504)</x:f>
      </x:c>
    </x:row>
    <x:row r="4506" spans="1:27">
      <x:c r="E4506" s="46" t="s"/>
      <x:c r="H4506" s="46" t="s"/>
      <x:c r="K4506" s="46" t="s"/>
    </x:row>
    <x:row r="4507" spans="1:27">
      <x:c r="D4507" s="47" t="s">
        <x:v>1064</x:v>
      </x:c>
      <x:c r="E4507" s="46" t="s"/>
      <x:c r="H4507" s="46" t="n">
        <x:v>1.5</x:v>
      </x:c>
      <x:c r="I4507" s="0" t="s">
        <x:v>1065</x:v>
      </x:c>
      <x:c r="J4507" s="0">
        <x:f>ROUND(H4507/100*K4501,5)</x:f>
      </x:c>
      <x:c r="K4507" s="46" t="s"/>
    </x:row>
    <x:row r="4508" spans="1:27">
      <x:c r="D4508" s="47" t="s">
        <x:v>1063</x:v>
      </x:c>
      <x:c r="E4508" s="46" t="s"/>
      <x:c r="H4508" s="46" t="s"/>
      <x:c r="K4508" s="48">
        <x:f>SUM(J4498:J4507)</x:f>
      </x:c>
    </x:row>
    <x:row r="4509" spans="1:27">
      <x:c r="D4509" s="47" t="s">
        <x:v>1130</x:v>
      </x:c>
      <x:c r="E4509" s="46" t="s"/>
      <x:c r="H4509" s="46" t="n">
        <x:v>15.53</x:v>
      </x:c>
      <x:c r="I4509" s="0" t="s">
        <x:v>1065</x:v>
      </x:c>
      <x:c r="K4509" s="44">
        <x:f>ROUND(H4509/100*K4508,5)</x:f>
      </x:c>
    </x:row>
    <x:row r="4510" spans="1:27">
      <x:c r="D4510" s="47" t="s">
        <x:v>1066</x:v>
      </x:c>
      <x:c r="E4510" s="46" t="s"/>
      <x:c r="H4510" s="46" t="s"/>
      <x:c r="K4510" s="48">
        <x:f>SUM(K4508:K4509)</x:f>
      </x:c>
    </x:row>
    <x:row r="4512" spans="1:27" customFormat="1" ht="45" customHeight="1">
      <x:c r="A4512" s="36" t="s">
        <x:v>2294</x:v>
      </x:c>
      <x:c r="B4512" s="36" t="s">
        <x:v>706</x:v>
      </x:c>
      <x:c r="C4512" s="37" t="s">
        <x:v>18</x:v>
      </x:c>
      <x:c r="D4512" s="38" t="s">
        <x:v>707</x:v>
      </x:c>
      <x:c r="E4512" s="37" t="s"/>
      <x:c r="F4512" s="37" t="s"/>
      <x:c r="G4512" s="37" t="s"/>
      <x:c r="H4512" s="39" t="s">
        <x:v>1041</x:v>
      </x:c>
      <x:c r="I4512" s="40" t="n">
        <x:v>1</x:v>
      </x:c>
      <x:c r="J4512" s="41" t="s"/>
      <x:c r="K4512" s="42">
        <x:f>ROUND(K4525,2)</x:f>
      </x:c>
      <x:c r="L4512" s="37" t="s"/>
      <x:c r="M4512" s="37" t="s"/>
      <x:c r="N4512" s="37" t="s"/>
      <x:c r="O4512" s="37" t="s"/>
      <x:c r="P4512" s="37" t="s"/>
      <x:c r="Q4512" s="37" t="s"/>
      <x:c r="R4512" s="37" t="s"/>
      <x:c r="S4512" s="37" t="s"/>
      <x:c r="T4512" s="37" t="s"/>
      <x:c r="U4512" s="37" t="s"/>
      <x:c r="V4512" s="37" t="s"/>
      <x:c r="W4512" s="37" t="s"/>
      <x:c r="X4512" s="37" t="s"/>
      <x:c r="Y4512" s="37" t="s"/>
      <x:c r="Z4512" s="37" t="s"/>
      <x:c r="AA4512" s="37" t="s"/>
    </x:row>
    <x:row r="4513" spans="1:27">
      <x:c r="B4513" s="14" t="s">
        <x:v>1042</x:v>
      </x:c>
    </x:row>
    <x:row r="4514" spans="1:27">
      <x:c r="B4514" s="0" t="s">
        <x:v>2061</x:v>
      </x:c>
      <x:c r="C4514" s="0" t="s">
        <x:v>1044</x:v>
      </x:c>
      <x:c r="D4514" s="0" t="s">
        <x:v>2062</x:v>
      </x:c>
      <x:c r="E4514" s="43" t="n">
        <x:v>0.2</x:v>
      </x:c>
      <x:c r="F4514" s="0" t="s">
        <x:v>1046</x:v>
      </x:c>
      <x:c r="G4514" s="0" t="s">
        <x:v>1047</x:v>
      </x:c>
      <x:c r="H4514" s="44" t="n">
        <x:v>23.76</x:v>
      </x:c>
      <x:c r="I4514" s="0" t="s">
        <x:v>1048</x:v>
      </x:c>
      <x:c r="J4514" s="45">
        <x:f>ROUND(E4514/I4512* H4514,5)</x:f>
      </x:c>
      <x:c r="K4514" s="46" t="s"/>
    </x:row>
    <x:row r="4515" spans="1:27">
      <x:c r="B4515" s="0" t="s">
        <x:v>2063</x:v>
      </x:c>
      <x:c r="C4515" s="0" t="s">
        <x:v>1044</x:v>
      </x:c>
      <x:c r="D4515" s="0" t="s">
        <x:v>2064</x:v>
      </x:c>
      <x:c r="E4515" s="43" t="n">
        <x:v>0.33</x:v>
      </x:c>
      <x:c r="F4515" s="0" t="s">
        <x:v>1046</x:v>
      </x:c>
      <x:c r="G4515" s="0" t="s">
        <x:v>1047</x:v>
      </x:c>
      <x:c r="H4515" s="44" t="n">
        <x:v>27.71</x:v>
      </x:c>
      <x:c r="I4515" s="0" t="s">
        <x:v>1048</x:v>
      </x:c>
      <x:c r="J4515" s="45">
        <x:f>ROUND(E4515/I4512* H4515,5)</x:f>
      </x:c>
      <x:c r="K4515" s="46" t="s"/>
    </x:row>
    <x:row r="4516" spans="1:27">
      <x:c r="D4516" s="47" t="s">
        <x:v>1049</x:v>
      </x:c>
      <x:c r="E4516" s="46" t="s"/>
      <x:c r="H4516" s="46" t="s"/>
      <x:c r="K4516" s="44">
        <x:f>SUM(J4514:J4515)</x:f>
      </x:c>
    </x:row>
    <x:row r="4517" spans="1:27">
      <x:c r="B4517" s="14" t="s">
        <x:v>1054</x:v>
      </x:c>
      <x:c r="E4517" s="46" t="s"/>
      <x:c r="H4517" s="46" t="s"/>
      <x:c r="K4517" s="46" t="s"/>
    </x:row>
    <x:row r="4518" spans="1:27">
      <x:c r="B4518" s="0" t="s">
        <x:v>2295</x:v>
      </x:c>
      <x:c r="C4518" s="0" t="s">
        <x:v>18</x:v>
      </x:c>
      <x:c r="D4518" s="0" t="s">
        <x:v>2296</x:v>
      </x:c>
      <x:c r="E4518" s="43" t="n">
        <x:v>1</x:v>
      </x:c>
      <x:c r="G4518" s="0" t="s">
        <x:v>1047</x:v>
      </x:c>
      <x:c r="H4518" s="44" t="n">
        <x:v>74.09</x:v>
      </x:c>
      <x:c r="I4518" s="0" t="s">
        <x:v>1048</x:v>
      </x:c>
      <x:c r="J4518" s="45">
        <x:f>ROUND(E4518* H4518,5)</x:f>
      </x:c>
      <x:c r="K4518" s="46" t="s"/>
    </x:row>
    <x:row r="4519" spans="1:27">
      <x:c r="B4519" s="0" t="s">
        <x:v>2289</x:v>
      </x:c>
      <x:c r="C4519" s="0" t="s">
        <x:v>18</x:v>
      </x:c>
      <x:c r="D4519" s="0" t="s">
        <x:v>2290</x:v>
      </x:c>
      <x:c r="E4519" s="43" t="n">
        <x:v>1</x:v>
      </x:c>
      <x:c r="G4519" s="0" t="s">
        <x:v>1047</x:v>
      </x:c>
      <x:c r="H4519" s="44" t="n">
        <x:v>0.52</x:v>
      </x:c>
      <x:c r="I4519" s="0" t="s">
        <x:v>1048</x:v>
      </x:c>
      <x:c r="J4519" s="45">
        <x:f>ROUND(E4519* H4519,5)</x:f>
      </x:c>
      <x:c r="K4519" s="46" t="s"/>
    </x:row>
    <x:row r="4520" spans="1:27">
      <x:c r="D4520" s="47" t="s">
        <x:v>1062</x:v>
      </x:c>
      <x:c r="E4520" s="46" t="s"/>
      <x:c r="H4520" s="46" t="s"/>
      <x:c r="K4520" s="44">
        <x:f>SUM(J4518:J4519)</x:f>
      </x:c>
    </x:row>
    <x:row r="4521" spans="1:27">
      <x:c r="E4521" s="46" t="s"/>
      <x:c r="H4521" s="46" t="s"/>
      <x:c r="K4521" s="46" t="s"/>
    </x:row>
    <x:row r="4522" spans="1:27">
      <x:c r="D4522" s="47" t="s">
        <x:v>1064</x:v>
      </x:c>
      <x:c r="E4522" s="46" t="s"/>
      <x:c r="H4522" s="46" t="n">
        <x:v>1.5</x:v>
      </x:c>
      <x:c r="I4522" s="0" t="s">
        <x:v>1065</x:v>
      </x:c>
      <x:c r="J4522" s="0">
        <x:f>ROUND(H4522/100*K4516,5)</x:f>
      </x:c>
      <x:c r="K4522" s="46" t="s"/>
    </x:row>
    <x:row r="4523" spans="1:27">
      <x:c r="D4523" s="47" t="s">
        <x:v>1063</x:v>
      </x:c>
      <x:c r="E4523" s="46" t="s"/>
      <x:c r="H4523" s="46" t="s"/>
      <x:c r="K4523" s="48">
        <x:f>SUM(J4513:J4522)</x:f>
      </x:c>
    </x:row>
    <x:row r="4524" spans="1:27">
      <x:c r="D4524" s="47" t="s">
        <x:v>1130</x:v>
      </x:c>
      <x:c r="E4524" s="46" t="s"/>
      <x:c r="H4524" s="46" t="n">
        <x:v>15.53</x:v>
      </x:c>
      <x:c r="I4524" s="0" t="s">
        <x:v>1065</x:v>
      </x:c>
      <x:c r="K4524" s="44">
        <x:f>ROUND(H4524/100*K4523,5)</x:f>
      </x:c>
    </x:row>
    <x:row r="4525" spans="1:27">
      <x:c r="D4525" s="47" t="s">
        <x:v>1066</x:v>
      </x:c>
      <x:c r="E4525" s="46" t="s"/>
      <x:c r="H4525" s="46" t="s"/>
      <x:c r="K4525" s="48">
        <x:f>SUM(K4523:K4524)</x:f>
      </x:c>
    </x:row>
    <x:row r="4527" spans="1:27" customFormat="1" ht="45" customHeight="1">
      <x:c r="A4527" s="36" t="s">
        <x:v>2297</x:v>
      </x:c>
      <x:c r="B4527" s="36" t="s">
        <x:v>769</x:v>
      </x:c>
      <x:c r="C4527" s="37" t="s">
        <x:v>18</x:v>
      </x:c>
      <x:c r="D4527" s="38" t="s">
        <x:v>770</x:v>
      </x:c>
      <x:c r="E4527" s="37" t="s"/>
      <x:c r="F4527" s="37" t="s"/>
      <x:c r="G4527" s="37" t="s"/>
      <x:c r="H4527" s="39" t="s">
        <x:v>1041</x:v>
      </x:c>
      <x:c r="I4527" s="40" t="n">
        <x:v>1</x:v>
      </x:c>
      <x:c r="J4527" s="41" t="s"/>
      <x:c r="K4527" s="42">
        <x:f>ROUND(K4540,2)</x:f>
      </x:c>
      <x:c r="L4527" s="37" t="s"/>
      <x:c r="M4527" s="37" t="s"/>
      <x:c r="N4527" s="37" t="s"/>
      <x:c r="O4527" s="37" t="s"/>
      <x:c r="P4527" s="37" t="s"/>
      <x:c r="Q4527" s="37" t="s"/>
      <x:c r="R4527" s="37" t="s"/>
      <x:c r="S4527" s="37" t="s"/>
      <x:c r="T4527" s="37" t="s"/>
      <x:c r="U4527" s="37" t="s"/>
      <x:c r="V4527" s="37" t="s"/>
      <x:c r="W4527" s="37" t="s"/>
      <x:c r="X4527" s="37" t="s"/>
      <x:c r="Y4527" s="37" t="s"/>
      <x:c r="Z4527" s="37" t="s"/>
      <x:c r="AA4527" s="37" t="s"/>
    </x:row>
    <x:row r="4528" spans="1:27">
      <x:c r="B4528" s="14" t="s">
        <x:v>1042</x:v>
      </x:c>
    </x:row>
    <x:row r="4529" spans="1:27">
      <x:c r="B4529" s="0" t="s">
        <x:v>2063</x:v>
      </x:c>
      <x:c r="C4529" s="0" t="s">
        <x:v>1044</x:v>
      </x:c>
      <x:c r="D4529" s="0" t="s">
        <x:v>2064</x:v>
      </x:c>
      <x:c r="E4529" s="43" t="n">
        <x:v>0.33</x:v>
      </x:c>
      <x:c r="F4529" s="0" t="s">
        <x:v>1046</x:v>
      </x:c>
      <x:c r="G4529" s="0" t="s">
        <x:v>1047</x:v>
      </x:c>
      <x:c r="H4529" s="44" t="n">
        <x:v>27.71</x:v>
      </x:c>
      <x:c r="I4529" s="0" t="s">
        <x:v>1048</x:v>
      </x:c>
      <x:c r="J4529" s="45">
        <x:f>ROUND(E4529/I4527* H4529,5)</x:f>
      </x:c>
      <x:c r="K4529" s="46" t="s"/>
    </x:row>
    <x:row r="4530" spans="1:27">
      <x:c r="B4530" s="0" t="s">
        <x:v>2061</x:v>
      </x:c>
      <x:c r="C4530" s="0" t="s">
        <x:v>1044</x:v>
      </x:c>
      <x:c r="D4530" s="0" t="s">
        <x:v>2062</x:v>
      </x:c>
      <x:c r="E4530" s="43" t="n">
        <x:v>0.2</x:v>
      </x:c>
      <x:c r="F4530" s="0" t="s">
        <x:v>1046</x:v>
      </x:c>
      <x:c r="G4530" s="0" t="s">
        <x:v>1047</x:v>
      </x:c>
      <x:c r="H4530" s="44" t="n">
        <x:v>23.76</x:v>
      </x:c>
      <x:c r="I4530" s="0" t="s">
        <x:v>1048</x:v>
      </x:c>
      <x:c r="J4530" s="45">
        <x:f>ROUND(E4530/I4527* H4530,5)</x:f>
      </x:c>
      <x:c r="K4530" s="46" t="s"/>
    </x:row>
    <x:row r="4531" spans="1:27">
      <x:c r="D4531" s="47" t="s">
        <x:v>1049</x:v>
      </x:c>
      <x:c r="E4531" s="46" t="s"/>
      <x:c r="H4531" s="46" t="s"/>
      <x:c r="K4531" s="44">
        <x:f>SUM(J4529:J4530)</x:f>
      </x:c>
    </x:row>
    <x:row r="4532" spans="1:27">
      <x:c r="B4532" s="14" t="s">
        <x:v>1054</x:v>
      </x:c>
      <x:c r="E4532" s="46" t="s"/>
      <x:c r="H4532" s="46" t="s"/>
      <x:c r="K4532" s="46" t="s"/>
    </x:row>
    <x:row r="4533" spans="1:27">
      <x:c r="B4533" s="0" t="s">
        <x:v>2289</x:v>
      </x:c>
      <x:c r="C4533" s="0" t="s">
        <x:v>18</x:v>
      </x:c>
      <x:c r="D4533" s="0" t="s">
        <x:v>2290</x:v>
      </x:c>
      <x:c r="E4533" s="43" t="n">
        <x:v>1</x:v>
      </x:c>
      <x:c r="G4533" s="0" t="s">
        <x:v>1047</x:v>
      </x:c>
      <x:c r="H4533" s="44" t="n">
        <x:v>0.52</x:v>
      </x:c>
      <x:c r="I4533" s="0" t="s">
        <x:v>1048</x:v>
      </x:c>
      <x:c r="J4533" s="45">
        <x:f>ROUND(E4533* H4533,5)</x:f>
      </x:c>
      <x:c r="K4533" s="46" t="s"/>
    </x:row>
    <x:row r="4534" spans="1:27">
      <x:c r="B4534" s="0" t="s">
        <x:v>2298</x:v>
      </x:c>
      <x:c r="C4534" s="0" t="s">
        <x:v>18</x:v>
      </x:c>
      <x:c r="D4534" s="0" t="s">
        <x:v>2299</x:v>
      </x:c>
      <x:c r="E4534" s="43" t="n">
        <x:v>1</x:v>
      </x:c>
      <x:c r="G4534" s="0" t="s">
        <x:v>1047</x:v>
      </x:c>
      <x:c r="H4534" s="44" t="n">
        <x:v>91.54</x:v>
      </x:c>
      <x:c r="I4534" s="0" t="s">
        <x:v>1048</x:v>
      </x:c>
      <x:c r="J4534" s="45">
        <x:f>ROUND(E4534* H4534,5)</x:f>
      </x:c>
      <x:c r="K4534" s="46" t="s"/>
    </x:row>
    <x:row r="4535" spans="1:27">
      <x:c r="D4535" s="47" t="s">
        <x:v>1062</x:v>
      </x:c>
      <x:c r="E4535" s="46" t="s"/>
      <x:c r="H4535" s="46" t="s"/>
      <x:c r="K4535" s="44">
        <x:f>SUM(J4533:J4534)</x:f>
      </x:c>
    </x:row>
    <x:row r="4536" spans="1:27">
      <x:c r="E4536" s="46" t="s"/>
      <x:c r="H4536" s="46" t="s"/>
      <x:c r="K4536" s="46" t="s"/>
    </x:row>
    <x:row r="4537" spans="1:27">
      <x:c r="D4537" s="47" t="s">
        <x:v>1064</x:v>
      </x:c>
      <x:c r="E4537" s="46" t="s"/>
      <x:c r="H4537" s="46" t="n">
        <x:v>1.5</x:v>
      </x:c>
      <x:c r="I4537" s="0" t="s">
        <x:v>1065</x:v>
      </x:c>
      <x:c r="J4537" s="0">
        <x:f>ROUND(H4537/100*K4531,5)</x:f>
      </x:c>
      <x:c r="K4537" s="46" t="s"/>
    </x:row>
    <x:row r="4538" spans="1:27">
      <x:c r="D4538" s="47" t="s">
        <x:v>1063</x:v>
      </x:c>
      <x:c r="E4538" s="46" t="s"/>
      <x:c r="H4538" s="46" t="s"/>
      <x:c r="K4538" s="48">
        <x:f>SUM(J4528:J4537)</x:f>
      </x:c>
    </x:row>
    <x:row r="4539" spans="1:27">
      <x:c r="D4539" s="47" t="s">
        <x:v>1130</x:v>
      </x:c>
      <x:c r="E4539" s="46" t="s"/>
      <x:c r="H4539" s="46" t="n">
        <x:v>15.53</x:v>
      </x:c>
      <x:c r="I4539" s="0" t="s">
        <x:v>1065</x:v>
      </x:c>
      <x:c r="K4539" s="44">
        <x:f>ROUND(H4539/100*K4538,5)</x:f>
      </x:c>
    </x:row>
    <x:row r="4540" spans="1:27">
      <x:c r="D4540" s="47" t="s">
        <x:v>1066</x:v>
      </x:c>
      <x:c r="E4540" s="46" t="s"/>
      <x:c r="H4540" s="46" t="s"/>
      <x:c r="K4540" s="48">
        <x:f>SUM(K4538:K4539)</x:f>
      </x:c>
    </x:row>
    <x:row r="4542" spans="1:27" customFormat="1" ht="45" customHeight="1">
      <x:c r="A4542" s="36" t="s">
        <x:v>2300</x:v>
      </x:c>
      <x:c r="B4542" s="36" t="s">
        <x:v>750</x:v>
      </x:c>
      <x:c r="C4542" s="37" t="s">
        <x:v>18</x:v>
      </x:c>
      <x:c r="D4542" s="38" t="s">
        <x:v>751</x:v>
      </x:c>
      <x:c r="E4542" s="37" t="s"/>
      <x:c r="F4542" s="37" t="s"/>
      <x:c r="G4542" s="37" t="s"/>
      <x:c r="H4542" s="39" t="s">
        <x:v>1041</x:v>
      </x:c>
      <x:c r="I4542" s="40" t="n">
        <x:v>1</x:v>
      </x:c>
      <x:c r="J4542" s="41" t="s"/>
      <x:c r="K4542" s="42">
        <x:f>ROUND(K4555,2)</x:f>
      </x:c>
      <x:c r="L4542" s="37" t="s"/>
      <x:c r="M4542" s="37" t="s"/>
      <x:c r="N4542" s="37" t="s"/>
      <x:c r="O4542" s="37" t="s"/>
      <x:c r="P4542" s="37" t="s"/>
      <x:c r="Q4542" s="37" t="s"/>
      <x:c r="R4542" s="37" t="s"/>
      <x:c r="S4542" s="37" t="s"/>
      <x:c r="T4542" s="37" t="s"/>
      <x:c r="U4542" s="37" t="s"/>
      <x:c r="V4542" s="37" t="s"/>
      <x:c r="W4542" s="37" t="s"/>
      <x:c r="X4542" s="37" t="s"/>
      <x:c r="Y4542" s="37" t="s"/>
      <x:c r="Z4542" s="37" t="s"/>
      <x:c r="AA4542" s="37" t="s"/>
    </x:row>
    <x:row r="4543" spans="1:27">
      <x:c r="B4543" s="14" t="s">
        <x:v>1042</x:v>
      </x:c>
    </x:row>
    <x:row r="4544" spans="1:27">
      <x:c r="B4544" s="0" t="s">
        <x:v>2061</x:v>
      </x:c>
      <x:c r="C4544" s="0" t="s">
        <x:v>1044</x:v>
      </x:c>
      <x:c r="D4544" s="0" t="s">
        <x:v>2062</x:v>
      </x:c>
      <x:c r="E4544" s="43" t="n">
        <x:v>0.2</x:v>
      </x:c>
      <x:c r="F4544" s="0" t="s">
        <x:v>1046</x:v>
      </x:c>
      <x:c r="G4544" s="0" t="s">
        <x:v>1047</x:v>
      </x:c>
      <x:c r="H4544" s="44" t="n">
        <x:v>23.76</x:v>
      </x:c>
      <x:c r="I4544" s="0" t="s">
        <x:v>1048</x:v>
      </x:c>
      <x:c r="J4544" s="45">
        <x:f>ROUND(E4544/I4542* H4544,5)</x:f>
      </x:c>
      <x:c r="K4544" s="46" t="s"/>
    </x:row>
    <x:row r="4545" spans="1:27">
      <x:c r="B4545" s="0" t="s">
        <x:v>2063</x:v>
      </x:c>
      <x:c r="C4545" s="0" t="s">
        <x:v>1044</x:v>
      </x:c>
      <x:c r="D4545" s="0" t="s">
        <x:v>2064</x:v>
      </x:c>
      <x:c r="E4545" s="43" t="n">
        <x:v>0.33</x:v>
      </x:c>
      <x:c r="F4545" s="0" t="s">
        <x:v>1046</x:v>
      </x:c>
      <x:c r="G4545" s="0" t="s">
        <x:v>1047</x:v>
      </x:c>
      <x:c r="H4545" s="44" t="n">
        <x:v>27.71</x:v>
      </x:c>
      <x:c r="I4545" s="0" t="s">
        <x:v>1048</x:v>
      </x:c>
      <x:c r="J4545" s="45">
        <x:f>ROUND(E4545/I4542* H4545,5)</x:f>
      </x:c>
      <x:c r="K4545" s="46" t="s"/>
    </x:row>
    <x:row r="4546" spans="1:27">
      <x:c r="D4546" s="47" t="s">
        <x:v>1049</x:v>
      </x:c>
      <x:c r="E4546" s="46" t="s"/>
      <x:c r="H4546" s="46" t="s"/>
      <x:c r="K4546" s="44">
        <x:f>SUM(J4544:J4545)</x:f>
      </x:c>
    </x:row>
    <x:row r="4547" spans="1:27">
      <x:c r="B4547" s="14" t="s">
        <x:v>1054</x:v>
      </x:c>
      <x:c r="E4547" s="46" t="s"/>
      <x:c r="H4547" s="46" t="s"/>
      <x:c r="K4547" s="46" t="s"/>
    </x:row>
    <x:row r="4548" spans="1:27">
      <x:c r="B4548" s="0" t="s">
        <x:v>2301</x:v>
      </x:c>
      <x:c r="C4548" s="0" t="s">
        <x:v>18</x:v>
      </x:c>
      <x:c r="D4548" s="0" t="s">
        <x:v>2302</x:v>
      </x:c>
      <x:c r="E4548" s="43" t="n">
        <x:v>1</x:v>
      </x:c>
      <x:c r="G4548" s="0" t="s">
        <x:v>1047</x:v>
      </x:c>
      <x:c r="H4548" s="44" t="n">
        <x:v>122.02</x:v>
      </x:c>
      <x:c r="I4548" s="0" t="s">
        <x:v>1048</x:v>
      </x:c>
      <x:c r="J4548" s="45">
        <x:f>ROUND(E4548* H4548,5)</x:f>
      </x:c>
      <x:c r="K4548" s="46" t="s"/>
    </x:row>
    <x:row r="4549" spans="1:27">
      <x:c r="B4549" s="0" t="s">
        <x:v>2289</x:v>
      </x:c>
      <x:c r="C4549" s="0" t="s">
        <x:v>18</x:v>
      </x:c>
      <x:c r="D4549" s="0" t="s">
        <x:v>2290</x:v>
      </x:c>
      <x:c r="E4549" s="43" t="n">
        <x:v>1</x:v>
      </x:c>
      <x:c r="G4549" s="0" t="s">
        <x:v>1047</x:v>
      </x:c>
      <x:c r="H4549" s="44" t="n">
        <x:v>0.52</x:v>
      </x:c>
      <x:c r="I4549" s="0" t="s">
        <x:v>1048</x:v>
      </x:c>
      <x:c r="J4549" s="45">
        <x:f>ROUND(E4549* H4549,5)</x:f>
      </x:c>
      <x:c r="K4549" s="46" t="s"/>
    </x:row>
    <x:row r="4550" spans="1:27">
      <x:c r="D4550" s="47" t="s">
        <x:v>1062</x:v>
      </x:c>
      <x:c r="E4550" s="46" t="s"/>
      <x:c r="H4550" s="46" t="s"/>
      <x:c r="K4550" s="44">
        <x:f>SUM(J4548:J4549)</x:f>
      </x:c>
    </x:row>
    <x:row r="4551" spans="1:27">
      <x:c r="E4551" s="46" t="s"/>
      <x:c r="H4551" s="46" t="s"/>
      <x:c r="K4551" s="46" t="s"/>
    </x:row>
    <x:row r="4552" spans="1:27">
      <x:c r="D4552" s="47" t="s">
        <x:v>1064</x:v>
      </x:c>
      <x:c r="E4552" s="46" t="s"/>
      <x:c r="H4552" s="46" t="n">
        <x:v>1.5</x:v>
      </x:c>
      <x:c r="I4552" s="0" t="s">
        <x:v>1065</x:v>
      </x:c>
      <x:c r="J4552" s="0">
        <x:f>ROUND(H4552/100*K4546,5)</x:f>
      </x:c>
      <x:c r="K4552" s="46" t="s"/>
    </x:row>
    <x:row r="4553" spans="1:27">
      <x:c r="D4553" s="47" t="s">
        <x:v>1063</x:v>
      </x:c>
      <x:c r="E4553" s="46" t="s"/>
      <x:c r="H4553" s="46" t="s"/>
      <x:c r="K4553" s="48">
        <x:f>SUM(J4543:J4552)</x:f>
      </x:c>
    </x:row>
    <x:row r="4554" spans="1:27">
      <x:c r="D4554" s="47" t="s">
        <x:v>1130</x:v>
      </x:c>
      <x:c r="E4554" s="46" t="s"/>
      <x:c r="H4554" s="46" t="n">
        <x:v>15.53</x:v>
      </x:c>
      <x:c r="I4554" s="0" t="s">
        <x:v>1065</x:v>
      </x:c>
      <x:c r="K4554" s="44">
        <x:f>ROUND(H4554/100*K4553,5)</x:f>
      </x:c>
    </x:row>
    <x:row r="4555" spans="1:27">
      <x:c r="D4555" s="47" t="s">
        <x:v>1066</x:v>
      </x:c>
      <x:c r="E4555" s="46" t="s"/>
      <x:c r="H4555" s="46" t="s"/>
      <x:c r="K4555" s="48">
        <x:f>SUM(K4553:K4554)</x:f>
      </x:c>
    </x:row>
    <x:row r="4557" spans="1:27" customFormat="1" ht="45" customHeight="1">
      <x:c r="A4557" s="36" t="s">
        <x:v>2303</x:v>
      </x:c>
      <x:c r="B4557" s="36" t="s">
        <x:v>737</x:v>
      </x:c>
      <x:c r="C4557" s="37" t="s">
        <x:v>18</x:v>
      </x:c>
      <x:c r="D4557" s="38" t="s">
        <x:v>738</x:v>
      </x:c>
      <x:c r="E4557" s="37" t="s"/>
      <x:c r="F4557" s="37" t="s"/>
      <x:c r="G4557" s="37" t="s"/>
      <x:c r="H4557" s="39" t="s">
        <x:v>1041</x:v>
      </x:c>
      <x:c r="I4557" s="40" t="n">
        <x:v>1</x:v>
      </x:c>
      <x:c r="J4557" s="41" t="s"/>
      <x:c r="K4557" s="42">
        <x:f>ROUND(K4570,2)</x:f>
      </x:c>
      <x:c r="L4557" s="37" t="s"/>
      <x:c r="M4557" s="37" t="s"/>
      <x:c r="N4557" s="37" t="s"/>
      <x:c r="O4557" s="37" t="s"/>
      <x:c r="P4557" s="37" t="s"/>
      <x:c r="Q4557" s="37" t="s"/>
      <x:c r="R4557" s="37" t="s"/>
      <x:c r="S4557" s="37" t="s"/>
      <x:c r="T4557" s="37" t="s"/>
      <x:c r="U4557" s="37" t="s"/>
      <x:c r="V4557" s="37" t="s"/>
      <x:c r="W4557" s="37" t="s"/>
      <x:c r="X4557" s="37" t="s"/>
      <x:c r="Y4557" s="37" t="s"/>
      <x:c r="Z4557" s="37" t="s"/>
      <x:c r="AA4557" s="37" t="s"/>
    </x:row>
    <x:row r="4558" spans="1:27">
      <x:c r="B4558" s="14" t="s">
        <x:v>1042</x:v>
      </x:c>
    </x:row>
    <x:row r="4559" spans="1:27">
      <x:c r="B4559" s="0" t="s">
        <x:v>2063</x:v>
      </x:c>
      <x:c r="C4559" s="0" t="s">
        <x:v>1044</x:v>
      </x:c>
      <x:c r="D4559" s="0" t="s">
        <x:v>2064</x:v>
      </x:c>
      <x:c r="E4559" s="43" t="n">
        <x:v>0.33</x:v>
      </x:c>
      <x:c r="F4559" s="0" t="s">
        <x:v>1046</x:v>
      </x:c>
      <x:c r="G4559" s="0" t="s">
        <x:v>1047</x:v>
      </x:c>
      <x:c r="H4559" s="44" t="n">
        <x:v>27.71</x:v>
      </x:c>
      <x:c r="I4559" s="0" t="s">
        <x:v>1048</x:v>
      </x:c>
      <x:c r="J4559" s="45">
        <x:f>ROUND(E4559/I4557* H4559,5)</x:f>
      </x:c>
      <x:c r="K4559" s="46" t="s"/>
    </x:row>
    <x:row r="4560" spans="1:27">
      <x:c r="B4560" s="0" t="s">
        <x:v>2061</x:v>
      </x:c>
      <x:c r="C4560" s="0" t="s">
        <x:v>1044</x:v>
      </x:c>
      <x:c r="D4560" s="0" t="s">
        <x:v>2062</x:v>
      </x:c>
      <x:c r="E4560" s="43" t="n">
        <x:v>0.2</x:v>
      </x:c>
      <x:c r="F4560" s="0" t="s">
        <x:v>1046</x:v>
      </x:c>
      <x:c r="G4560" s="0" t="s">
        <x:v>1047</x:v>
      </x:c>
      <x:c r="H4560" s="44" t="n">
        <x:v>23.76</x:v>
      </x:c>
      <x:c r="I4560" s="0" t="s">
        <x:v>1048</x:v>
      </x:c>
      <x:c r="J4560" s="45">
        <x:f>ROUND(E4560/I4557* H4560,5)</x:f>
      </x:c>
      <x:c r="K4560" s="46" t="s"/>
    </x:row>
    <x:row r="4561" spans="1:27">
      <x:c r="D4561" s="47" t="s">
        <x:v>1049</x:v>
      </x:c>
      <x:c r="E4561" s="46" t="s"/>
      <x:c r="H4561" s="46" t="s"/>
      <x:c r="K4561" s="44">
        <x:f>SUM(J4559:J4560)</x:f>
      </x:c>
    </x:row>
    <x:row r="4562" spans="1:27">
      <x:c r="B4562" s="14" t="s">
        <x:v>1054</x:v>
      </x:c>
      <x:c r="E4562" s="46" t="s"/>
      <x:c r="H4562" s="46" t="s"/>
      <x:c r="K4562" s="46" t="s"/>
    </x:row>
    <x:row r="4563" spans="1:27">
      <x:c r="B4563" s="0" t="s">
        <x:v>2304</x:v>
      </x:c>
      <x:c r="C4563" s="0" t="s">
        <x:v>18</x:v>
      </x:c>
      <x:c r="D4563" s="0" t="s">
        <x:v>2305</x:v>
      </x:c>
      <x:c r="E4563" s="43" t="n">
        <x:v>1</x:v>
      </x:c>
      <x:c r="G4563" s="0" t="s">
        <x:v>1047</x:v>
      </x:c>
      <x:c r="H4563" s="44" t="n">
        <x:v>185</x:v>
      </x:c>
      <x:c r="I4563" s="0" t="s">
        <x:v>1048</x:v>
      </x:c>
      <x:c r="J4563" s="45">
        <x:f>ROUND(E4563* H4563,5)</x:f>
      </x:c>
      <x:c r="K4563" s="46" t="s"/>
    </x:row>
    <x:row r="4564" spans="1:27">
      <x:c r="B4564" s="0" t="s">
        <x:v>2289</x:v>
      </x:c>
      <x:c r="C4564" s="0" t="s">
        <x:v>18</x:v>
      </x:c>
      <x:c r="D4564" s="0" t="s">
        <x:v>2290</x:v>
      </x:c>
      <x:c r="E4564" s="43" t="n">
        <x:v>1</x:v>
      </x:c>
      <x:c r="G4564" s="0" t="s">
        <x:v>1047</x:v>
      </x:c>
      <x:c r="H4564" s="44" t="n">
        <x:v>0.52</x:v>
      </x:c>
      <x:c r="I4564" s="0" t="s">
        <x:v>1048</x:v>
      </x:c>
      <x:c r="J4564" s="45">
        <x:f>ROUND(E4564* H4564,5)</x:f>
      </x:c>
      <x:c r="K4564" s="46" t="s"/>
    </x:row>
    <x:row r="4565" spans="1:27">
      <x:c r="D4565" s="47" t="s">
        <x:v>1062</x:v>
      </x:c>
      <x:c r="E4565" s="46" t="s"/>
      <x:c r="H4565" s="46" t="s"/>
      <x:c r="K4565" s="44">
        <x:f>SUM(J4563:J4564)</x:f>
      </x:c>
    </x:row>
    <x:row r="4566" spans="1:27">
      <x:c r="E4566" s="46" t="s"/>
      <x:c r="H4566" s="46" t="s"/>
      <x:c r="K4566" s="46" t="s"/>
    </x:row>
    <x:row r="4567" spans="1:27">
      <x:c r="D4567" s="47" t="s">
        <x:v>1064</x:v>
      </x:c>
      <x:c r="E4567" s="46" t="s"/>
      <x:c r="H4567" s="46" t="n">
        <x:v>1.5</x:v>
      </x:c>
      <x:c r="I4567" s="0" t="s">
        <x:v>1065</x:v>
      </x:c>
      <x:c r="J4567" s="0">
        <x:f>ROUND(H4567/100*K4561,5)</x:f>
      </x:c>
      <x:c r="K4567" s="46" t="s"/>
    </x:row>
    <x:row r="4568" spans="1:27">
      <x:c r="D4568" s="47" t="s">
        <x:v>1063</x:v>
      </x:c>
      <x:c r="E4568" s="46" t="s"/>
      <x:c r="H4568" s="46" t="s"/>
      <x:c r="K4568" s="48">
        <x:f>SUM(J4558:J4567)</x:f>
      </x:c>
    </x:row>
    <x:row r="4569" spans="1:27">
      <x:c r="D4569" s="47" t="s">
        <x:v>1130</x:v>
      </x:c>
      <x:c r="E4569" s="46" t="s"/>
      <x:c r="H4569" s="46" t="n">
        <x:v>15.53</x:v>
      </x:c>
      <x:c r="I4569" s="0" t="s">
        <x:v>1065</x:v>
      </x:c>
      <x:c r="K4569" s="44">
        <x:f>ROUND(H4569/100*K4568,5)</x:f>
      </x:c>
    </x:row>
    <x:row r="4570" spans="1:27">
      <x:c r="D4570" s="47" t="s">
        <x:v>1066</x:v>
      </x:c>
      <x:c r="E4570" s="46" t="s"/>
      <x:c r="H4570" s="46" t="s"/>
      <x:c r="K4570" s="48">
        <x:f>SUM(K4568:K4569)</x:f>
      </x:c>
    </x:row>
    <x:row r="4572" spans="1:27" customFormat="1" ht="45" customHeight="1">
      <x:c r="A4572" s="36" t="s">
        <x:v>2306</x:v>
      </x:c>
      <x:c r="B4572" s="36" t="s">
        <x:v>763</x:v>
      </x:c>
      <x:c r="C4572" s="37" t="s">
        <x:v>18</x:v>
      </x:c>
      <x:c r="D4572" s="38" t="s">
        <x:v>727</x:v>
      </x:c>
      <x:c r="E4572" s="37" t="s"/>
      <x:c r="F4572" s="37" t="s"/>
      <x:c r="G4572" s="37" t="s"/>
      <x:c r="H4572" s="39" t="s">
        <x:v>1041</x:v>
      </x:c>
      <x:c r="I4572" s="40" t="n">
        <x:v>1</x:v>
      </x:c>
      <x:c r="J4572" s="41" t="s"/>
      <x:c r="K4572" s="42">
        <x:f>ROUND(K4585,2)</x:f>
      </x:c>
      <x:c r="L4572" s="37" t="s"/>
      <x:c r="M4572" s="37" t="s"/>
      <x:c r="N4572" s="37" t="s"/>
      <x:c r="O4572" s="37" t="s"/>
      <x:c r="P4572" s="37" t="s"/>
      <x:c r="Q4572" s="37" t="s"/>
      <x:c r="R4572" s="37" t="s"/>
      <x:c r="S4572" s="37" t="s"/>
      <x:c r="T4572" s="37" t="s"/>
      <x:c r="U4572" s="37" t="s"/>
      <x:c r="V4572" s="37" t="s"/>
      <x:c r="W4572" s="37" t="s"/>
      <x:c r="X4572" s="37" t="s"/>
      <x:c r="Y4572" s="37" t="s"/>
      <x:c r="Z4572" s="37" t="s"/>
      <x:c r="AA4572" s="37" t="s"/>
    </x:row>
    <x:row r="4573" spans="1:27">
      <x:c r="B4573" s="14" t="s">
        <x:v>1042</x:v>
      </x:c>
    </x:row>
    <x:row r="4574" spans="1:27">
      <x:c r="B4574" s="0" t="s">
        <x:v>2063</x:v>
      </x:c>
      <x:c r="C4574" s="0" t="s">
        <x:v>1044</x:v>
      </x:c>
      <x:c r="D4574" s="0" t="s">
        <x:v>2064</x:v>
      </x:c>
      <x:c r="E4574" s="43" t="n">
        <x:v>0.23</x:v>
      </x:c>
      <x:c r="F4574" s="0" t="s">
        <x:v>1046</x:v>
      </x:c>
      <x:c r="G4574" s="0" t="s">
        <x:v>1047</x:v>
      </x:c>
      <x:c r="H4574" s="44" t="n">
        <x:v>27.71</x:v>
      </x:c>
      <x:c r="I4574" s="0" t="s">
        <x:v>1048</x:v>
      </x:c>
      <x:c r="J4574" s="45">
        <x:f>ROUND(E4574/I4572* H4574,5)</x:f>
      </x:c>
      <x:c r="K4574" s="46" t="s"/>
    </x:row>
    <x:row r="4575" spans="1:27">
      <x:c r="B4575" s="0" t="s">
        <x:v>2061</x:v>
      </x:c>
      <x:c r="C4575" s="0" t="s">
        <x:v>1044</x:v>
      </x:c>
      <x:c r="D4575" s="0" t="s">
        <x:v>2062</x:v>
      </x:c>
      <x:c r="E4575" s="43" t="n">
        <x:v>0.2</x:v>
      </x:c>
      <x:c r="F4575" s="0" t="s">
        <x:v>1046</x:v>
      </x:c>
      <x:c r="G4575" s="0" t="s">
        <x:v>1047</x:v>
      </x:c>
      <x:c r="H4575" s="44" t="n">
        <x:v>23.76</x:v>
      </x:c>
      <x:c r="I4575" s="0" t="s">
        <x:v>1048</x:v>
      </x:c>
      <x:c r="J4575" s="45">
        <x:f>ROUND(E4575/I4572* H4575,5)</x:f>
      </x:c>
      <x:c r="K4575" s="46" t="s"/>
    </x:row>
    <x:row r="4576" spans="1:27">
      <x:c r="D4576" s="47" t="s">
        <x:v>1049</x:v>
      </x:c>
      <x:c r="E4576" s="46" t="s"/>
      <x:c r="H4576" s="46" t="s"/>
      <x:c r="K4576" s="44">
        <x:f>SUM(J4574:J4575)</x:f>
      </x:c>
    </x:row>
    <x:row r="4577" spans="1:27">
      <x:c r="B4577" s="14" t="s">
        <x:v>1054</x:v>
      </x:c>
      <x:c r="E4577" s="46" t="s"/>
      <x:c r="H4577" s="46" t="s"/>
      <x:c r="K4577" s="46" t="s"/>
    </x:row>
    <x:row r="4578" spans="1:27">
      <x:c r="B4578" s="0" t="s">
        <x:v>2292</x:v>
      </x:c>
      <x:c r="C4578" s="0" t="s">
        <x:v>18</x:v>
      </x:c>
      <x:c r="D4578" s="0" t="s">
        <x:v>2293</x:v>
      </x:c>
      <x:c r="E4578" s="43" t="n">
        <x:v>1</x:v>
      </x:c>
      <x:c r="G4578" s="0" t="s">
        <x:v>1047</x:v>
      </x:c>
      <x:c r="H4578" s="44" t="n">
        <x:v>34.45</x:v>
      </x:c>
      <x:c r="I4578" s="0" t="s">
        <x:v>1048</x:v>
      </x:c>
      <x:c r="J4578" s="45">
        <x:f>ROUND(E4578* H4578,5)</x:f>
      </x:c>
      <x:c r="K4578" s="46" t="s"/>
    </x:row>
    <x:row r="4579" spans="1:27">
      <x:c r="B4579" s="0" t="s">
        <x:v>2289</x:v>
      </x:c>
      <x:c r="C4579" s="0" t="s">
        <x:v>18</x:v>
      </x:c>
      <x:c r="D4579" s="0" t="s">
        <x:v>2290</x:v>
      </x:c>
      <x:c r="E4579" s="43" t="n">
        <x:v>1</x:v>
      </x:c>
      <x:c r="G4579" s="0" t="s">
        <x:v>1047</x:v>
      </x:c>
      <x:c r="H4579" s="44" t="n">
        <x:v>0.52</x:v>
      </x:c>
      <x:c r="I4579" s="0" t="s">
        <x:v>1048</x:v>
      </x:c>
      <x:c r="J4579" s="45">
        <x:f>ROUND(E4579* H4579,5)</x:f>
      </x:c>
      <x:c r="K4579" s="46" t="s"/>
    </x:row>
    <x:row r="4580" spans="1:27">
      <x:c r="D4580" s="47" t="s">
        <x:v>1062</x:v>
      </x:c>
      <x:c r="E4580" s="46" t="s"/>
      <x:c r="H4580" s="46" t="s"/>
      <x:c r="K4580" s="44">
        <x:f>SUM(J4578:J4579)</x:f>
      </x:c>
    </x:row>
    <x:row r="4581" spans="1:27">
      <x:c r="E4581" s="46" t="s"/>
      <x:c r="H4581" s="46" t="s"/>
      <x:c r="K4581" s="46" t="s"/>
    </x:row>
    <x:row r="4582" spans="1:27">
      <x:c r="D4582" s="47" t="s">
        <x:v>1064</x:v>
      </x:c>
      <x:c r="E4582" s="46" t="s"/>
      <x:c r="H4582" s="46" t="n">
        <x:v>1.5</x:v>
      </x:c>
      <x:c r="I4582" s="0" t="s">
        <x:v>1065</x:v>
      </x:c>
      <x:c r="J4582" s="0">
        <x:f>ROUND(H4582/100*K4576,5)</x:f>
      </x:c>
      <x:c r="K4582" s="46" t="s"/>
    </x:row>
    <x:row r="4583" spans="1:27">
      <x:c r="D4583" s="47" t="s">
        <x:v>1063</x:v>
      </x:c>
      <x:c r="E4583" s="46" t="s"/>
      <x:c r="H4583" s="46" t="s"/>
      <x:c r="K4583" s="48">
        <x:f>SUM(J4573:J4582)</x:f>
      </x:c>
    </x:row>
    <x:row r="4584" spans="1:27">
      <x:c r="D4584" s="47" t="s">
        <x:v>1130</x:v>
      </x:c>
      <x:c r="E4584" s="46" t="s"/>
      <x:c r="H4584" s="46" t="n">
        <x:v>15.53</x:v>
      </x:c>
      <x:c r="I4584" s="0" t="s">
        <x:v>1065</x:v>
      </x:c>
      <x:c r="K4584" s="44">
        <x:f>ROUND(H4584/100*K4583,5)</x:f>
      </x:c>
    </x:row>
    <x:row r="4585" spans="1:27">
      <x:c r="D4585" s="47" t="s">
        <x:v>1066</x:v>
      </x:c>
      <x:c r="E4585" s="46" t="s"/>
      <x:c r="H4585" s="46" t="s"/>
      <x:c r="K4585" s="48">
        <x:f>SUM(K4583:K4584)</x:f>
      </x:c>
    </x:row>
    <x:row r="4587" spans="1:27" customFormat="1" ht="45" customHeight="1">
      <x:c r="A4587" s="36" t="s">
        <x:v>2307</x:v>
      </x:c>
      <x:c r="B4587" s="36" t="s">
        <x:v>745</x:v>
      </x:c>
      <x:c r="C4587" s="37" t="s">
        <x:v>18</x:v>
      </x:c>
      <x:c r="D4587" s="38" t="s">
        <x:v>717</x:v>
      </x:c>
      <x:c r="E4587" s="37" t="s"/>
      <x:c r="F4587" s="37" t="s"/>
      <x:c r="G4587" s="37" t="s"/>
      <x:c r="H4587" s="39" t="s">
        <x:v>1041</x:v>
      </x:c>
      <x:c r="I4587" s="40" t="n">
        <x:v>1</x:v>
      </x:c>
      <x:c r="J4587" s="41" t="s"/>
      <x:c r="K4587" s="42">
        <x:f>ROUND(K4600,2)</x:f>
      </x:c>
      <x:c r="L4587" s="37" t="s"/>
      <x:c r="M4587" s="37" t="s"/>
      <x:c r="N4587" s="37" t="s"/>
      <x:c r="O4587" s="37" t="s"/>
      <x:c r="P4587" s="37" t="s"/>
      <x:c r="Q4587" s="37" t="s"/>
      <x:c r="R4587" s="37" t="s"/>
      <x:c r="S4587" s="37" t="s"/>
      <x:c r="T4587" s="37" t="s"/>
      <x:c r="U4587" s="37" t="s"/>
      <x:c r="V4587" s="37" t="s"/>
      <x:c r="W4587" s="37" t="s"/>
      <x:c r="X4587" s="37" t="s"/>
      <x:c r="Y4587" s="37" t="s"/>
      <x:c r="Z4587" s="37" t="s"/>
      <x:c r="AA4587" s="37" t="s"/>
    </x:row>
    <x:row r="4588" spans="1:27">
      <x:c r="B4588" s="14" t="s">
        <x:v>1042</x:v>
      </x:c>
    </x:row>
    <x:row r="4589" spans="1:27">
      <x:c r="B4589" s="0" t="s">
        <x:v>2063</x:v>
      </x:c>
      <x:c r="C4589" s="0" t="s">
        <x:v>1044</x:v>
      </x:c>
      <x:c r="D4589" s="0" t="s">
        <x:v>2064</x:v>
      </x:c>
      <x:c r="E4589" s="43" t="n">
        <x:v>0.2</x:v>
      </x:c>
      <x:c r="F4589" s="0" t="s">
        <x:v>1046</x:v>
      </x:c>
      <x:c r="G4589" s="0" t="s">
        <x:v>1047</x:v>
      </x:c>
      <x:c r="H4589" s="44" t="n">
        <x:v>27.71</x:v>
      </x:c>
      <x:c r="I4589" s="0" t="s">
        <x:v>1048</x:v>
      </x:c>
      <x:c r="J4589" s="45">
        <x:f>ROUND(E4589/I4587* H4589,5)</x:f>
      </x:c>
      <x:c r="K4589" s="46" t="s"/>
    </x:row>
    <x:row r="4590" spans="1:27">
      <x:c r="B4590" s="0" t="s">
        <x:v>2061</x:v>
      </x:c>
      <x:c r="C4590" s="0" t="s">
        <x:v>1044</x:v>
      </x:c>
      <x:c r="D4590" s="0" t="s">
        <x:v>2062</x:v>
      </x:c>
      <x:c r="E4590" s="43" t="n">
        <x:v>0.2</x:v>
      </x:c>
      <x:c r="F4590" s="0" t="s">
        <x:v>1046</x:v>
      </x:c>
      <x:c r="G4590" s="0" t="s">
        <x:v>1047</x:v>
      </x:c>
      <x:c r="H4590" s="44" t="n">
        <x:v>23.76</x:v>
      </x:c>
      <x:c r="I4590" s="0" t="s">
        <x:v>1048</x:v>
      </x:c>
      <x:c r="J4590" s="45">
        <x:f>ROUND(E4590/I4587* H4590,5)</x:f>
      </x:c>
      <x:c r="K4590" s="46" t="s"/>
    </x:row>
    <x:row r="4591" spans="1:27">
      <x:c r="D4591" s="47" t="s">
        <x:v>1049</x:v>
      </x:c>
      <x:c r="E4591" s="46" t="s"/>
      <x:c r="H4591" s="46" t="s"/>
      <x:c r="K4591" s="44">
        <x:f>SUM(J4589:J4590)</x:f>
      </x:c>
    </x:row>
    <x:row r="4592" spans="1:27">
      <x:c r="B4592" s="14" t="s">
        <x:v>1054</x:v>
      </x:c>
      <x:c r="E4592" s="46" t="s"/>
      <x:c r="H4592" s="46" t="s"/>
      <x:c r="K4592" s="46" t="s"/>
    </x:row>
    <x:row r="4593" spans="1:27">
      <x:c r="B4593" s="0" t="s">
        <x:v>2289</x:v>
      </x:c>
      <x:c r="C4593" s="0" t="s">
        <x:v>18</x:v>
      </x:c>
      <x:c r="D4593" s="0" t="s">
        <x:v>2290</x:v>
      </x:c>
      <x:c r="E4593" s="43" t="n">
        <x:v>1</x:v>
      </x:c>
      <x:c r="G4593" s="0" t="s">
        <x:v>1047</x:v>
      </x:c>
      <x:c r="H4593" s="44" t="n">
        <x:v>0.52</x:v>
      </x:c>
      <x:c r="I4593" s="0" t="s">
        <x:v>1048</x:v>
      </x:c>
      <x:c r="J4593" s="45">
        <x:f>ROUND(E4593* H4593,5)</x:f>
      </x:c>
      <x:c r="K4593" s="46" t="s"/>
    </x:row>
    <x:row r="4594" spans="1:27">
      <x:c r="B4594" s="0" t="s">
        <x:v>2287</x:v>
      </x:c>
      <x:c r="C4594" s="0" t="s">
        <x:v>18</x:v>
      </x:c>
      <x:c r="D4594" s="0" t="s">
        <x:v>2288</x:v>
      </x:c>
      <x:c r="E4594" s="43" t="n">
        <x:v>1</x:v>
      </x:c>
      <x:c r="G4594" s="0" t="s">
        <x:v>1047</x:v>
      </x:c>
      <x:c r="H4594" s="44" t="n">
        <x:v>34.77</x:v>
      </x:c>
      <x:c r="I4594" s="0" t="s">
        <x:v>1048</x:v>
      </x:c>
      <x:c r="J4594" s="45">
        <x:f>ROUND(E4594* H4594,5)</x:f>
      </x:c>
      <x:c r="K4594" s="46" t="s"/>
    </x:row>
    <x:row r="4595" spans="1:27">
      <x:c r="D4595" s="47" t="s">
        <x:v>1062</x:v>
      </x:c>
      <x:c r="E4595" s="46" t="s"/>
      <x:c r="H4595" s="46" t="s"/>
      <x:c r="K4595" s="44">
        <x:f>SUM(J4593:J4594)</x:f>
      </x:c>
    </x:row>
    <x:row r="4596" spans="1:27">
      <x:c r="E4596" s="46" t="s"/>
      <x:c r="H4596" s="46" t="s"/>
      <x:c r="K4596" s="46" t="s"/>
    </x:row>
    <x:row r="4597" spans="1:27">
      <x:c r="D4597" s="47" t="s">
        <x:v>1064</x:v>
      </x:c>
      <x:c r="E4597" s="46" t="s"/>
      <x:c r="H4597" s="46" t="n">
        <x:v>1.5</x:v>
      </x:c>
      <x:c r="I4597" s="0" t="s">
        <x:v>1065</x:v>
      </x:c>
      <x:c r="J4597" s="0">
        <x:f>ROUND(H4597/100*K4591,5)</x:f>
      </x:c>
      <x:c r="K4597" s="46" t="s"/>
    </x:row>
    <x:row r="4598" spans="1:27">
      <x:c r="D4598" s="47" t="s">
        <x:v>1063</x:v>
      </x:c>
      <x:c r="E4598" s="46" t="s"/>
      <x:c r="H4598" s="46" t="s"/>
      <x:c r="K4598" s="48">
        <x:f>SUM(J4588:J4597)</x:f>
      </x:c>
    </x:row>
    <x:row r="4599" spans="1:27">
      <x:c r="D4599" s="47" t="s">
        <x:v>1130</x:v>
      </x:c>
      <x:c r="E4599" s="46" t="s"/>
      <x:c r="H4599" s="46" t="n">
        <x:v>15.53</x:v>
      </x:c>
      <x:c r="I4599" s="0" t="s">
        <x:v>1065</x:v>
      </x:c>
      <x:c r="K4599" s="44">
        <x:f>ROUND(H4599/100*K4598,5)</x:f>
      </x:c>
    </x:row>
    <x:row r="4600" spans="1:27">
      <x:c r="D4600" s="47" t="s">
        <x:v>1066</x:v>
      </x:c>
      <x:c r="E4600" s="46" t="s"/>
      <x:c r="H4600" s="46" t="s"/>
      <x:c r="K4600" s="48">
        <x:f>SUM(K4598:K4599)</x:f>
      </x:c>
    </x:row>
    <x:row r="4602" spans="1:27" customFormat="1" ht="45" customHeight="1">
      <x:c r="A4602" s="36" t="s">
        <x:v>2308</x:v>
      </x:c>
      <x:c r="B4602" s="36" t="s">
        <x:v>757</x:v>
      </x:c>
      <x:c r="C4602" s="37" t="s">
        <x:v>18</x:v>
      </x:c>
      <x:c r="D4602" s="38" t="s">
        <x:v>717</x:v>
      </x:c>
      <x:c r="E4602" s="37" t="s"/>
      <x:c r="F4602" s="37" t="s"/>
      <x:c r="G4602" s="37" t="s"/>
      <x:c r="H4602" s="39" t="s">
        <x:v>1041</x:v>
      </x:c>
      <x:c r="I4602" s="40" t="n">
        <x:v>1</x:v>
      </x:c>
      <x:c r="J4602" s="41" t="s"/>
      <x:c r="K4602" s="42">
        <x:f>ROUND(K4615,2)</x:f>
      </x:c>
      <x:c r="L4602" s="37" t="s"/>
      <x:c r="M4602" s="37" t="s"/>
      <x:c r="N4602" s="37" t="s"/>
      <x:c r="O4602" s="37" t="s"/>
      <x:c r="P4602" s="37" t="s"/>
      <x:c r="Q4602" s="37" t="s"/>
      <x:c r="R4602" s="37" t="s"/>
      <x:c r="S4602" s="37" t="s"/>
      <x:c r="T4602" s="37" t="s"/>
      <x:c r="U4602" s="37" t="s"/>
      <x:c r="V4602" s="37" t="s"/>
      <x:c r="W4602" s="37" t="s"/>
      <x:c r="X4602" s="37" t="s"/>
      <x:c r="Y4602" s="37" t="s"/>
      <x:c r="Z4602" s="37" t="s"/>
      <x:c r="AA4602" s="37" t="s"/>
    </x:row>
    <x:row r="4603" spans="1:27">
      <x:c r="B4603" s="14" t="s">
        <x:v>1042</x:v>
      </x:c>
    </x:row>
    <x:row r="4604" spans="1:27">
      <x:c r="B4604" s="0" t="s">
        <x:v>2061</x:v>
      </x:c>
      <x:c r="C4604" s="0" t="s">
        <x:v>1044</x:v>
      </x:c>
      <x:c r="D4604" s="0" t="s">
        <x:v>2062</x:v>
      </x:c>
      <x:c r="E4604" s="43" t="n">
        <x:v>0.2</x:v>
      </x:c>
      <x:c r="F4604" s="0" t="s">
        <x:v>1046</x:v>
      </x:c>
      <x:c r="G4604" s="0" t="s">
        <x:v>1047</x:v>
      </x:c>
      <x:c r="H4604" s="44" t="n">
        <x:v>23.76</x:v>
      </x:c>
      <x:c r="I4604" s="0" t="s">
        <x:v>1048</x:v>
      </x:c>
      <x:c r="J4604" s="45">
        <x:f>ROUND(E4604/I4602* H4604,5)</x:f>
      </x:c>
      <x:c r="K4604" s="46" t="s"/>
    </x:row>
    <x:row r="4605" spans="1:27">
      <x:c r="B4605" s="0" t="s">
        <x:v>2063</x:v>
      </x:c>
      <x:c r="C4605" s="0" t="s">
        <x:v>1044</x:v>
      </x:c>
      <x:c r="D4605" s="0" t="s">
        <x:v>2064</x:v>
      </x:c>
      <x:c r="E4605" s="43" t="n">
        <x:v>0.2</x:v>
      </x:c>
      <x:c r="F4605" s="0" t="s">
        <x:v>1046</x:v>
      </x:c>
      <x:c r="G4605" s="0" t="s">
        <x:v>1047</x:v>
      </x:c>
      <x:c r="H4605" s="44" t="n">
        <x:v>27.71</x:v>
      </x:c>
      <x:c r="I4605" s="0" t="s">
        <x:v>1048</x:v>
      </x:c>
      <x:c r="J4605" s="45">
        <x:f>ROUND(E4605/I4602* H4605,5)</x:f>
      </x:c>
      <x:c r="K4605" s="46" t="s"/>
    </x:row>
    <x:row r="4606" spans="1:27">
      <x:c r="D4606" s="47" t="s">
        <x:v>1049</x:v>
      </x:c>
      <x:c r="E4606" s="46" t="s"/>
      <x:c r="H4606" s="46" t="s"/>
      <x:c r="K4606" s="44">
        <x:f>SUM(J4604:J4605)</x:f>
      </x:c>
    </x:row>
    <x:row r="4607" spans="1:27">
      <x:c r="B4607" s="14" t="s">
        <x:v>1054</x:v>
      </x:c>
      <x:c r="E4607" s="46" t="s"/>
      <x:c r="H4607" s="46" t="s"/>
      <x:c r="K4607" s="46" t="s"/>
    </x:row>
    <x:row r="4608" spans="1:27">
      <x:c r="B4608" s="0" t="s">
        <x:v>2287</x:v>
      </x:c>
      <x:c r="C4608" s="0" t="s">
        <x:v>18</x:v>
      </x:c>
      <x:c r="D4608" s="0" t="s">
        <x:v>2288</x:v>
      </x:c>
      <x:c r="E4608" s="43" t="n">
        <x:v>1</x:v>
      </x:c>
      <x:c r="G4608" s="0" t="s">
        <x:v>1047</x:v>
      </x:c>
      <x:c r="H4608" s="44" t="n">
        <x:v>34.77</x:v>
      </x:c>
      <x:c r="I4608" s="0" t="s">
        <x:v>1048</x:v>
      </x:c>
      <x:c r="J4608" s="45">
        <x:f>ROUND(E4608* H4608,5)</x:f>
      </x:c>
      <x:c r="K4608" s="46" t="s"/>
    </x:row>
    <x:row r="4609" spans="1:27">
      <x:c r="B4609" s="0" t="s">
        <x:v>2289</x:v>
      </x:c>
      <x:c r="C4609" s="0" t="s">
        <x:v>18</x:v>
      </x:c>
      <x:c r="D4609" s="0" t="s">
        <x:v>2290</x:v>
      </x:c>
      <x:c r="E4609" s="43" t="n">
        <x:v>1</x:v>
      </x:c>
      <x:c r="G4609" s="0" t="s">
        <x:v>1047</x:v>
      </x:c>
      <x:c r="H4609" s="44" t="n">
        <x:v>0.52</x:v>
      </x:c>
      <x:c r="I4609" s="0" t="s">
        <x:v>1048</x:v>
      </x:c>
      <x:c r="J4609" s="45">
        <x:f>ROUND(E4609* H4609,5)</x:f>
      </x:c>
      <x:c r="K4609" s="46" t="s"/>
    </x:row>
    <x:row r="4610" spans="1:27">
      <x:c r="D4610" s="47" t="s">
        <x:v>1062</x:v>
      </x:c>
      <x:c r="E4610" s="46" t="s"/>
      <x:c r="H4610" s="46" t="s"/>
      <x:c r="K4610" s="44">
        <x:f>SUM(J4608:J4609)</x:f>
      </x:c>
    </x:row>
    <x:row r="4611" spans="1:27">
      <x:c r="E4611" s="46" t="s"/>
      <x:c r="H4611" s="46" t="s"/>
      <x:c r="K4611" s="46" t="s"/>
    </x:row>
    <x:row r="4612" spans="1:27">
      <x:c r="D4612" s="47" t="s">
        <x:v>1064</x:v>
      </x:c>
      <x:c r="E4612" s="46" t="s"/>
      <x:c r="H4612" s="46" t="n">
        <x:v>1.5</x:v>
      </x:c>
      <x:c r="I4612" s="0" t="s">
        <x:v>1065</x:v>
      </x:c>
      <x:c r="J4612" s="0">
        <x:f>ROUND(H4612/100*K4606,5)</x:f>
      </x:c>
      <x:c r="K4612" s="46" t="s"/>
    </x:row>
    <x:row r="4613" spans="1:27">
      <x:c r="D4613" s="47" t="s">
        <x:v>1063</x:v>
      </x:c>
      <x:c r="E4613" s="46" t="s"/>
      <x:c r="H4613" s="46" t="s"/>
      <x:c r="K4613" s="48">
        <x:f>SUM(J4603:J4612)</x:f>
      </x:c>
    </x:row>
    <x:row r="4614" spans="1:27">
      <x:c r="D4614" s="47" t="s">
        <x:v>1130</x:v>
      </x:c>
      <x:c r="E4614" s="46" t="s"/>
      <x:c r="H4614" s="46" t="n">
        <x:v>15.53</x:v>
      </x:c>
      <x:c r="I4614" s="0" t="s">
        <x:v>1065</x:v>
      </x:c>
      <x:c r="K4614" s="44">
        <x:f>ROUND(H4614/100*K4613,5)</x:f>
      </x:c>
    </x:row>
    <x:row r="4615" spans="1:27">
      <x:c r="D4615" s="47" t="s">
        <x:v>1066</x:v>
      </x:c>
      <x:c r="E4615" s="46" t="s"/>
      <x:c r="H4615" s="46" t="s"/>
      <x:c r="K4615" s="48">
        <x:f>SUM(K4613:K4614)</x:f>
      </x:c>
    </x:row>
    <x:row r="4617" spans="1:27" customFormat="1" ht="45" customHeight="1">
      <x:c r="A4617" s="36" t="s">
        <x:v>2309</x:v>
      </x:c>
      <x:c r="B4617" s="36" t="s">
        <x:v>692</x:v>
      </x:c>
      <x:c r="C4617" s="37" t="s">
        <x:v>18</x:v>
      </x:c>
      <x:c r="D4617" s="38" t="s">
        <x:v>693</x:v>
      </x:c>
      <x:c r="E4617" s="37" t="s"/>
      <x:c r="F4617" s="37" t="s"/>
      <x:c r="G4617" s="37" t="s"/>
      <x:c r="H4617" s="39" t="s">
        <x:v>1041</x:v>
      </x:c>
      <x:c r="I4617" s="40" t="n">
        <x:v>1</x:v>
      </x:c>
      <x:c r="J4617" s="41" t="s"/>
      <x:c r="K4617" s="42">
        <x:f>ROUND(K4630,2)</x:f>
      </x:c>
      <x:c r="L4617" s="37" t="s"/>
      <x:c r="M4617" s="37" t="s"/>
      <x:c r="N4617" s="37" t="s"/>
      <x:c r="O4617" s="37" t="s"/>
      <x:c r="P4617" s="37" t="s"/>
      <x:c r="Q4617" s="37" t="s"/>
      <x:c r="R4617" s="37" t="s"/>
      <x:c r="S4617" s="37" t="s"/>
      <x:c r="T4617" s="37" t="s"/>
      <x:c r="U4617" s="37" t="s"/>
      <x:c r="V4617" s="37" t="s"/>
      <x:c r="W4617" s="37" t="s"/>
      <x:c r="X4617" s="37" t="s"/>
      <x:c r="Y4617" s="37" t="s"/>
      <x:c r="Z4617" s="37" t="s"/>
      <x:c r="AA4617" s="37" t="s"/>
    </x:row>
    <x:row r="4618" spans="1:27">
      <x:c r="B4618" s="14" t="s">
        <x:v>1042</x:v>
      </x:c>
    </x:row>
    <x:row r="4619" spans="1:27">
      <x:c r="B4619" s="0" t="s">
        <x:v>2061</x:v>
      </x:c>
      <x:c r="C4619" s="0" t="s">
        <x:v>1044</x:v>
      </x:c>
      <x:c r="D4619" s="0" t="s">
        <x:v>2062</x:v>
      </x:c>
      <x:c r="E4619" s="43" t="n">
        <x:v>0.2</x:v>
      </x:c>
      <x:c r="F4619" s="0" t="s">
        <x:v>1046</x:v>
      </x:c>
      <x:c r="G4619" s="0" t="s">
        <x:v>1047</x:v>
      </x:c>
      <x:c r="H4619" s="44" t="n">
        <x:v>23.76</x:v>
      </x:c>
      <x:c r="I4619" s="0" t="s">
        <x:v>1048</x:v>
      </x:c>
      <x:c r="J4619" s="45">
        <x:f>ROUND(E4619/I4617* H4619,5)</x:f>
      </x:c>
      <x:c r="K4619" s="46" t="s"/>
    </x:row>
    <x:row r="4620" spans="1:27">
      <x:c r="B4620" s="0" t="s">
        <x:v>2063</x:v>
      </x:c>
      <x:c r="C4620" s="0" t="s">
        <x:v>1044</x:v>
      </x:c>
      <x:c r="D4620" s="0" t="s">
        <x:v>2064</x:v>
      </x:c>
      <x:c r="E4620" s="43" t="n">
        <x:v>0.3</x:v>
      </x:c>
      <x:c r="F4620" s="0" t="s">
        <x:v>1046</x:v>
      </x:c>
      <x:c r="G4620" s="0" t="s">
        <x:v>1047</x:v>
      </x:c>
      <x:c r="H4620" s="44" t="n">
        <x:v>27.71</x:v>
      </x:c>
      <x:c r="I4620" s="0" t="s">
        <x:v>1048</x:v>
      </x:c>
      <x:c r="J4620" s="45">
        <x:f>ROUND(E4620/I4617* H4620,5)</x:f>
      </x:c>
      <x:c r="K4620" s="46" t="s"/>
    </x:row>
    <x:row r="4621" spans="1:27">
      <x:c r="D4621" s="47" t="s">
        <x:v>1049</x:v>
      </x:c>
      <x:c r="E4621" s="46" t="s"/>
      <x:c r="H4621" s="46" t="s"/>
      <x:c r="K4621" s="44">
        <x:f>SUM(J4619:J4620)</x:f>
      </x:c>
    </x:row>
    <x:row r="4622" spans="1:27">
      <x:c r="B4622" s="14" t="s">
        <x:v>1054</x:v>
      </x:c>
      <x:c r="E4622" s="46" t="s"/>
      <x:c r="H4622" s="46" t="s"/>
      <x:c r="K4622" s="46" t="s"/>
    </x:row>
    <x:row r="4623" spans="1:27">
      <x:c r="B4623" s="0" t="s">
        <x:v>2310</x:v>
      </x:c>
      <x:c r="C4623" s="0" t="s">
        <x:v>18</x:v>
      </x:c>
      <x:c r="D4623" s="0" t="s">
        <x:v>2311</x:v>
      </x:c>
      <x:c r="E4623" s="43" t="n">
        <x:v>1</x:v>
      </x:c>
      <x:c r="G4623" s="0" t="s">
        <x:v>1047</x:v>
      </x:c>
      <x:c r="H4623" s="44" t="n">
        <x:v>136.7</x:v>
      </x:c>
      <x:c r="I4623" s="0" t="s">
        <x:v>1048</x:v>
      </x:c>
      <x:c r="J4623" s="45">
        <x:f>ROUND(E4623* H4623,5)</x:f>
      </x:c>
      <x:c r="K4623" s="46" t="s"/>
    </x:row>
    <x:row r="4624" spans="1:27">
      <x:c r="B4624" s="0" t="s">
        <x:v>2312</x:v>
      </x:c>
      <x:c r="C4624" s="0" t="s">
        <x:v>18</x:v>
      </x:c>
      <x:c r="D4624" s="0" t="s">
        <x:v>2313</x:v>
      </x:c>
      <x:c r="E4624" s="43" t="n">
        <x:v>1</x:v>
      </x:c>
      <x:c r="G4624" s="0" t="s">
        <x:v>1047</x:v>
      </x:c>
      <x:c r="H4624" s="44" t="n">
        <x:v>0.47</x:v>
      </x:c>
      <x:c r="I4624" s="0" t="s">
        <x:v>1048</x:v>
      </x:c>
      <x:c r="J4624" s="45">
        <x:f>ROUND(E4624* H4624,5)</x:f>
      </x:c>
      <x:c r="K4624" s="46" t="s"/>
    </x:row>
    <x:row r="4625" spans="1:27">
      <x:c r="D4625" s="47" t="s">
        <x:v>1062</x:v>
      </x:c>
      <x:c r="E4625" s="46" t="s"/>
      <x:c r="H4625" s="46" t="s"/>
      <x:c r="K4625" s="44">
        <x:f>SUM(J4623:J4624)</x:f>
      </x:c>
    </x:row>
    <x:row r="4626" spans="1:27">
      <x:c r="E4626" s="46" t="s"/>
      <x:c r="H4626" s="46" t="s"/>
      <x:c r="K4626" s="46" t="s"/>
    </x:row>
    <x:row r="4627" spans="1:27">
      <x:c r="D4627" s="47" t="s">
        <x:v>1064</x:v>
      </x:c>
      <x:c r="E4627" s="46" t="s"/>
      <x:c r="H4627" s="46" t="n">
        <x:v>1.5</x:v>
      </x:c>
      <x:c r="I4627" s="0" t="s">
        <x:v>1065</x:v>
      </x:c>
      <x:c r="J4627" s="0">
        <x:f>ROUND(H4627/100*K4621,5)</x:f>
      </x:c>
      <x:c r="K4627" s="46" t="s"/>
    </x:row>
    <x:row r="4628" spans="1:27">
      <x:c r="D4628" s="47" t="s">
        <x:v>1063</x:v>
      </x:c>
      <x:c r="E4628" s="46" t="s"/>
      <x:c r="H4628" s="46" t="s"/>
      <x:c r="K4628" s="48">
        <x:f>SUM(J4618:J4627)</x:f>
      </x:c>
    </x:row>
    <x:row r="4629" spans="1:27">
      <x:c r="D4629" s="47" t="s">
        <x:v>1130</x:v>
      </x:c>
      <x:c r="E4629" s="46" t="s"/>
      <x:c r="H4629" s="46" t="n">
        <x:v>15.53</x:v>
      </x:c>
      <x:c r="I4629" s="0" t="s">
        <x:v>1065</x:v>
      </x:c>
      <x:c r="K4629" s="44">
        <x:f>ROUND(H4629/100*K4628,5)</x:f>
      </x:c>
    </x:row>
    <x:row r="4630" spans="1:27">
      <x:c r="D4630" s="47" t="s">
        <x:v>1066</x:v>
      </x:c>
      <x:c r="E4630" s="46" t="s"/>
      <x:c r="H4630" s="46" t="s"/>
      <x:c r="K4630" s="48">
        <x:f>SUM(K4628:K4629)</x:f>
      </x:c>
    </x:row>
    <x:row r="4632" spans="1:27" customFormat="1" ht="45" customHeight="1">
      <x:c r="A4632" s="36" t="s">
        <x:v>2314</x:v>
      </x:c>
      <x:c r="B4632" s="36" t="s">
        <x:v>690</x:v>
      </x:c>
      <x:c r="C4632" s="37" t="s">
        <x:v>18</x:v>
      </x:c>
      <x:c r="D4632" s="38" t="s">
        <x:v>691</x:v>
      </x:c>
      <x:c r="E4632" s="37" t="s"/>
      <x:c r="F4632" s="37" t="s"/>
      <x:c r="G4632" s="37" t="s"/>
      <x:c r="H4632" s="39" t="s">
        <x:v>1041</x:v>
      </x:c>
      <x:c r="I4632" s="40" t="n">
        <x:v>1</x:v>
      </x:c>
      <x:c r="J4632" s="41" t="s"/>
      <x:c r="K4632" s="42">
        <x:f>ROUND(K4645,2)</x:f>
      </x:c>
      <x:c r="L4632" s="37" t="s"/>
      <x:c r="M4632" s="37" t="s"/>
      <x:c r="N4632" s="37" t="s"/>
      <x:c r="O4632" s="37" t="s"/>
      <x:c r="P4632" s="37" t="s"/>
      <x:c r="Q4632" s="37" t="s"/>
      <x:c r="R4632" s="37" t="s"/>
      <x:c r="S4632" s="37" t="s"/>
      <x:c r="T4632" s="37" t="s"/>
      <x:c r="U4632" s="37" t="s"/>
      <x:c r="V4632" s="37" t="s"/>
      <x:c r="W4632" s="37" t="s"/>
      <x:c r="X4632" s="37" t="s"/>
      <x:c r="Y4632" s="37" t="s"/>
      <x:c r="Z4632" s="37" t="s"/>
      <x:c r="AA4632" s="37" t="s"/>
    </x:row>
    <x:row r="4633" spans="1:27">
      <x:c r="B4633" s="14" t="s">
        <x:v>1042</x:v>
      </x:c>
    </x:row>
    <x:row r="4634" spans="1:27">
      <x:c r="B4634" s="0" t="s">
        <x:v>2061</x:v>
      </x:c>
      <x:c r="C4634" s="0" t="s">
        <x:v>1044</x:v>
      </x:c>
      <x:c r="D4634" s="0" t="s">
        <x:v>2062</x:v>
      </x:c>
      <x:c r="E4634" s="43" t="n">
        <x:v>0.2</x:v>
      </x:c>
      <x:c r="F4634" s="0" t="s">
        <x:v>1046</x:v>
      </x:c>
      <x:c r="G4634" s="0" t="s">
        <x:v>1047</x:v>
      </x:c>
      <x:c r="H4634" s="44" t="n">
        <x:v>23.76</x:v>
      </x:c>
      <x:c r="I4634" s="0" t="s">
        <x:v>1048</x:v>
      </x:c>
      <x:c r="J4634" s="45">
        <x:f>ROUND(E4634/I4632* H4634,5)</x:f>
      </x:c>
      <x:c r="K4634" s="46" t="s"/>
    </x:row>
    <x:row r="4635" spans="1:27">
      <x:c r="B4635" s="0" t="s">
        <x:v>2063</x:v>
      </x:c>
      <x:c r="C4635" s="0" t="s">
        <x:v>1044</x:v>
      </x:c>
      <x:c r="D4635" s="0" t="s">
        <x:v>2064</x:v>
      </x:c>
      <x:c r="E4635" s="43" t="n">
        <x:v>0.3</x:v>
      </x:c>
      <x:c r="F4635" s="0" t="s">
        <x:v>1046</x:v>
      </x:c>
      <x:c r="G4635" s="0" t="s">
        <x:v>1047</x:v>
      </x:c>
      <x:c r="H4635" s="44" t="n">
        <x:v>27.71</x:v>
      </x:c>
      <x:c r="I4635" s="0" t="s">
        <x:v>1048</x:v>
      </x:c>
      <x:c r="J4635" s="45">
        <x:f>ROUND(E4635/I4632* H4635,5)</x:f>
      </x:c>
      <x:c r="K4635" s="46" t="s"/>
    </x:row>
    <x:row r="4636" spans="1:27">
      <x:c r="D4636" s="47" t="s">
        <x:v>1049</x:v>
      </x:c>
      <x:c r="E4636" s="46" t="s"/>
      <x:c r="H4636" s="46" t="s"/>
      <x:c r="K4636" s="44">
        <x:f>SUM(J4634:J4635)</x:f>
      </x:c>
    </x:row>
    <x:row r="4637" spans="1:27">
      <x:c r="B4637" s="14" t="s">
        <x:v>1054</x:v>
      </x:c>
      <x:c r="E4637" s="46" t="s"/>
      <x:c r="H4637" s="46" t="s"/>
      <x:c r="K4637" s="46" t="s"/>
    </x:row>
    <x:row r="4638" spans="1:27">
      <x:c r="B4638" s="0" t="s">
        <x:v>2312</x:v>
      </x:c>
      <x:c r="C4638" s="0" t="s">
        <x:v>18</x:v>
      </x:c>
      <x:c r="D4638" s="0" t="s">
        <x:v>2313</x:v>
      </x:c>
      <x:c r="E4638" s="43" t="n">
        <x:v>1</x:v>
      </x:c>
      <x:c r="G4638" s="0" t="s">
        <x:v>1047</x:v>
      </x:c>
      <x:c r="H4638" s="44" t="n">
        <x:v>0.47</x:v>
      </x:c>
      <x:c r="I4638" s="0" t="s">
        <x:v>1048</x:v>
      </x:c>
      <x:c r="J4638" s="45">
        <x:f>ROUND(E4638* H4638,5)</x:f>
      </x:c>
      <x:c r="K4638" s="46" t="s"/>
    </x:row>
    <x:row r="4639" spans="1:27">
      <x:c r="B4639" s="0" t="s">
        <x:v>2315</x:v>
      </x:c>
      <x:c r="C4639" s="0" t="s">
        <x:v>18</x:v>
      </x:c>
      <x:c r="D4639" s="0" t="s">
        <x:v>2316</x:v>
      </x:c>
      <x:c r="E4639" s="43" t="n">
        <x:v>1</x:v>
      </x:c>
      <x:c r="G4639" s="0" t="s">
        <x:v>1047</x:v>
      </x:c>
      <x:c r="H4639" s="44" t="n">
        <x:v>242.06</x:v>
      </x:c>
      <x:c r="I4639" s="0" t="s">
        <x:v>1048</x:v>
      </x:c>
      <x:c r="J4639" s="45">
        <x:f>ROUND(E4639* H4639,5)</x:f>
      </x:c>
      <x:c r="K4639" s="46" t="s"/>
    </x:row>
    <x:row r="4640" spans="1:27">
      <x:c r="D4640" s="47" t="s">
        <x:v>1062</x:v>
      </x:c>
      <x:c r="E4640" s="46" t="s"/>
      <x:c r="H4640" s="46" t="s"/>
      <x:c r="K4640" s="44">
        <x:f>SUM(J4638:J4639)</x:f>
      </x:c>
    </x:row>
    <x:row r="4641" spans="1:27">
      <x:c r="E4641" s="46" t="s"/>
      <x:c r="H4641" s="46" t="s"/>
      <x:c r="K4641" s="46" t="s"/>
    </x:row>
    <x:row r="4642" spans="1:27">
      <x:c r="D4642" s="47" t="s">
        <x:v>1064</x:v>
      </x:c>
      <x:c r="E4642" s="46" t="s"/>
      <x:c r="H4642" s="46" t="n">
        <x:v>1.5</x:v>
      </x:c>
      <x:c r="I4642" s="0" t="s">
        <x:v>1065</x:v>
      </x:c>
      <x:c r="J4642" s="0">
        <x:f>ROUND(H4642/100*K4636,5)</x:f>
      </x:c>
      <x:c r="K4642" s="46" t="s"/>
    </x:row>
    <x:row r="4643" spans="1:27">
      <x:c r="D4643" s="47" t="s">
        <x:v>1063</x:v>
      </x:c>
      <x:c r="E4643" s="46" t="s"/>
      <x:c r="H4643" s="46" t="s"/>
      <x:c r="K4643" s="48">
        <x:f>SUM(J4633:J4642)</x:f>
      </x:c>
    </x:row>
    <x:row r="4644" spans="1:27">
      <x:c r="D4644" s="47" t="s">
        <x:v>1130</x:v>
      </x:c>
      <x:c r="E4644" s="46" t="s"/>
      <x:c r="H4644" s="46" t="n">
        <x:v>15.53</x:v>
      </x:c>
      <x:c r="I4644" s="0" t="s">
        <x:v>1065</x:v>
      </x:c>
      <x:c r="K4644" s="44">
        <x:f>ROUND(H4644/100*K4643,5)</x:f>
      </x:c>
    </x:row>
    <x:row r="4645" spans="1:27">
      <x:c r="D4645" s="47" t="s">
        <x:v>1066</x:v>
      </x:c>
      <x:c r="E4645" s="46" t="s"/>
      <x:c r="H4645" s="46" t="s"/>
      <x:c r="K4645" s="48">
        <x:f>SUM(K4643:K4644)</x:f>
      </x:c>
    </x:row>
    <x:row r="4647" spans="1:27" customFormat="1" ht="45" customHeight="1">
      <x:c r="A4647" s="36" t="s">
        <x:v>2317</x:v>
      </x:c>
      <x:c r="B4647" s="36" t="s">
        <x:v>921</x:v>
      </x:c>
      <x:c r="C4647" s="37" t="s">
        <x:v>18</x:v>
      </x:c>
      <x:c r="D4647" s="38" t="s">
        <x:v>922</x:v>
      </x:c>
      <x:c r="E4647" s="37" t="s"/>
      <x:c r="F4647" s="37" t="s"/>
      <x:c r="G4647" s="37" t="s"/>
      <x:c r="H4647" s="39" t="s">
        <x:v>1041</x:v>
      </x:c>
      <x:c r="I4647" s="40" t="n">
        <x:v>1</x:v>
      </x:c>
      <x:c r="J4647" s="41" t="s"/>
      <x:c r="K4647" s="42" t="n">
        <x:v>228.22</x:v>
      </x:c>
      <x:c r="L4647" s="37" t="s"/>
      <x:c r="M4647" s="37" t="s"/>
      <x:c r="N4647" s="37" t="s"/>
      <x:c r="O4647" s="37" t="s"/>
      <x:c r="P4647" s="37" t="s"/>
      <x:c r="Q4647" s="37" t="s"/>
      <x:c r="R4647" s="37" t="s"/>
      <x:c r="S4647" s="37" t="s"/>
      <x:c r="T4647" s="37" t="s"/>
      <x:c r="U4647" s="37" t="s"/>
      <x:c r="V4647" s="37" t="s"/>
      <x:c r="W4647" s="37" t="s"/>
      <x:c r="X4647" s="37" t="s"/>
      <x:c r="Y4647" s="37" t="s"/>
      <x:c r="Z4647" s="37" t="s"/>
      <x:c r="AA4647" s="37" t="s"/>
    </x:row>
    <x:row r="4648" spans="1:27" customFormat="1" ht="45" customHeight="1">
      <x:c r="A4648" s="36" t="s">
        <x:v>2318</x:v>
      </x:c>
      <x:c r="B4648" s="36" t="s">
        <x:v>923</x:v>
      </x:c>
      <x:c r="C4648" s="37" t="s">
        <x:v>18</x:v>
      </x:c>
      <x:c r="D4648" s="38" t="s">
        <x:v>924</x:v>
      </x:c>
      <x:c r="E4648" s="37" t="s"/>
      <x:c r="F4648" s="37" t="s"/>
      <x:c r="G4648" s="37" t="s"/>
      <x:c r="H4648" s="39" t="s">
        <x:v>1041</x:v>
      </x:c>
      <x:c r="I4648" s="40" t="n">
        <x:v>1</x:v>
      </x:c>
      <x:c r="J4648" s="41" t="s"/>
      <x:c r="K4648" s="42" t="n">
        <x:v>8.43</x:v>
      </x:c>
      <x:c r="L4648" s="37" t="s"/>
      <x:c r="M4648" s="37" t="s"/>
      <x:c r="N4648" s="37" t="s"/>
      <x:c r="O4648" s="37" t="s"/>
      <x:c r="P4648" s="37" t="s"/>
      <x:c r="Q4648" s="37" t="s"/>
      <x:c r="R4648" s="37" t="s"/>
      <x:c r="S4648" s="37" t="s"/>
      <x:c r="T4648" s="37" t="s"/>
      <x:c r="U4648" s="37" t="s"/>
      <x:c r="V4648" s="37" t="s"/>
      <x:c r="W4648" s="37" t="s"/>
      <x:c r="X4648" s="37" t="s"/>
      <x:c r="Y4648" s="37" t="s"/>
      <x:c r="Z4648" s="37" t="s"/>
      <x:c r="AA4648" s="37" t="s"/>
    </x:row>
    <x:row r="4649" spans="1:27" customFormat="1" ht="45" customHeight="1">
      <x:c r="A4649" s="36" t="s">
        <x:v>2319</x:v>
      </x:c>
      <x:c r="B4649" s="36" t="s">
        <x:v>718</x:v>
      </x:c>
      <x:c r="C4649" s="37" t="s">
        <x:v>18</x:v>
      </x:c>
      <x:c r="D4649" s="38" t="s">
        <x:v>719</x:v>
      </x:c>
      <x:c r="E4649" s="37" t="s"/>
      <x:c r="F4649" s="37" t="s"/>
      <x:c r="G4649" s="37" t="s"/>
      <x:c r="H4649" s="39" t="s">
        <x:v>1041</x:v>
      </x:c>
      <x:c r="I4649" s="40" t="n">
        <x:v>1</x:v>
      </x:c>
      <x:c r="J4649" s="41" t="s"/>
      <x:c r="K4649" s="42">
        <x:f>ROUND(K4661,2)</x:f>
      </x:c>
      <x:c r="L4649" s="37" t="s"/>
      <x:c r="M4649" s="37" t="s"/>
      <x:c r="N4649" s="37" t="s"/>
      <x:c r="O4649" s="37" t="s"/>
      <x:c r="P4649" s="37" t="s"/>
      <x:c r="Q4649" s="37" t="s"/>
      <x:c r="R4649" s="37" t="s"/>
      <x:c r="S4649" s="37" t="s"/>
      <x:c r="T4649" s="37" t="s"/>
      <x:c r="U4649" s="37" t="s"/>
      <x:c r="V4649" s="37" t="s"/>
      <x:c r="W4649" s="37" t="s"/>
      <x:c r="X4649" s="37" t="s"/>
      <x:c r="Y4649" s="37" t="s"/>
      <x:c r="Z4649" s="37" t="s"/>
      <x:c r="AA4649" s="37" t="s"/>
    </x:row>
    <x:row r="4650" spans="1:27">
      <x:c r="B4650" s="14" t="s">
        <x:v>1042</x:v>
      </x:c>
    </x:row>
    <x:row r="4651" spans="1:27">
      <x:c r="B4651" s="0" t="s">
        <x:v>2063</x:v>
      </x:c>
      <x:c r="C4651" s="0" t="s">
        <x:v>1044</x:v>
      </x:c>
      <x:c r="D4651" s="0" t="s">
        <x:v>2064</x:v>
      </x:c>
      <x:c r="E4651" s="43" t="n">
        <x:v>0.31</x:v>
      </x:c>
      <x:c r="F4651" s="0" t="s">
        <x:v>1046</x:v>
      </x:c>
      <x:c r="G4651" s="0" t="s">
        <x:v>1047</x:v>
      </x:c>
      <x:c r="H4651" s="44" t="n">
        <x:v>27.71</x:v>
      </x:c>
      <x:c r="I4651" s="0" t="s">
        <x:v>1048</x:v>
      </x:c>
      <x:c r="J4651" s="45">
        <x:f>ROUND(E4651/I4649* H4651,5)</x:f>
      </x:c>
      <x:c r="K4651" s="46" t="s"/>
    </x:row>
    <x:row r="4652" spans="1:27">
      <x:c r="B4652" s="0" t="s">
        <x:v>2061</x:v>
      </x:c>
      <x:c r="C4652" s="0" t="s">
        <x:v>1044</x:v>
      </x:c>
      <x:c r="D4652" s="0" t="s">
        <x:v>2062</x:v>
      </x:c>
      <x:c r="E4652" s="43" t="n">
        <x:v>0.05</x:v>
      </x:c>
      <x:c r="F4652" s="0" t="s">
        <x:v>1046</x:v>
      </x:c>
      <x:c r="G4652" s="0" t="s">
        <x:v>1047</x:v>
      </x:c>
      <x:c r="H4652" s="44" t="n">
        <x:v>23.76</x:v>
      </x:c>
      <x:c r="I4652" s="0" t="s">
        <x:v>1048</x:v>
      </x:c>
      <x:c r="J4652" s="45">
        <x:f>ROUND(E4652/I4649* H4652,5)</x:f>
      </x:c>
      <x:c r="K4652" s="46" t="s"/>
    </x:row>
    <x:row r="4653" spans="1:27">
      <x:c r="D4653" s="47" t="s">
        <x:v>1049</x:v>
      </x:c>
      <x:c r="E4653" s="46" t="s"/>
      <x:c r="H4653" s="46" t="s"/>
      <x:c r="K4653" s="44">
        <x:f>SUM(J4651:J4652)</x:f>
      </x:c>
    </x:row>
    <x:row r="4654" spans="1:27">
      <x:c r="B4654" s="14" t="s">
        <x:v>1054</x:v>
      </x:c>
      <x:c r="E4654" s="46" t="s"/>
      <x:c r="H4654" s="46" t="s"/>
      <x:c r="K4654" s="46" t="s"/>
    </x:row>
    <x:row r="4655" spans="1:27">
      <x:c r="B4655" s="0" t="s">
        <x:v>2320</x:v>
      </x:c>
      <x:c r="C4655" s="0" t="s">
        <x:v>18</x:v>
      </x:c>
      <x:c r="D4655" s="0" t="s">
        <x:v>2321</x:v>
      </x:c>
      <x:c r="E4655" s="43" t="n">
        <x:v>1</x:v>
      </x:c>
      <x:c r="G4655" s="0" t="s">
        <x:v>1047</x:v>
      </x:c>
      <x:c r="H4655" s="44" t="n">
        <x:v>41.03</x:v>
      </x:c>
      <x:c r="I4655" s="0" t="s">
        <x:v>1048</x:v>
      </x:c>
      <x:c r="J4655" s="45">
        <x:f>ROUND(E4655* H4655,5)</x:f>
      </x:c>
      <x:c r="K4655" s="46" t="s"/>
    </x:row>
    <x:row r="4656" spans="1:27">
      <x:c r="D4656" s="47" t="s">
        <x:v>1062</x:v>
      </x:c>
      <x:c r="E4656" s="46" t="s"/>
      <x:c r="H4656" s="46" t="s"/>
      <x:c r="K4656" s="44">
        <x:f>SUM(J4655:J4655)</x:f>
      </x:c>
    </x:row>
    <x:row r="4657" spans="1:27">
      <x:c r="E4657" s="46" t="s"/>
      <x:c r="H4657" s="46" t="s"/>
      <x:c r="K4657" s="46" t="s"/>
    </x:row>
    <x:row r="4658" spans="1:27">
      <x:c r="D4658" s="47" t="s">
        <x:v>1064</x:v>
      </x:c>
      <x:c r="E4658" s="46" t="s"/>
      <x:c r="H4658" s="46" t="n">
        <x:v>1.5</x:v>
      </x:c>
      <x:c r="I4658" s="0" t="s">
        <x:v>1065</x:v>
      </x:c>
      <x:c r="J4658" s="0">
        <x:f>ROUND(H4658/100*K4653,5)</x:f>
      </x:c>
      <x:c r="K4658" s="46" t="s"/>
    </x:row>
    <x:row r="4659" spans="1:27">
      <x:c r="D4659" s="47" t="s">
        <x:v>1063</x:v>
      </x:c>
      <x:c r="E4659" s="46" t="s"/>
      <x:c r="H4659" s="46" t="s"/>
      <x:c r="K4659" s="48">
        <x:f>SUM(J4650:J4658)</x:f>
      </x:c>
    </x:row>
    <x:row r="4660" spans="1:27">
      <x:c r="D4660" s="47" t="s">
        <x:v>1130</x:v>
      </x:c>
      <x:c r="E4660" s="46" t="s"/>
      <x:c r="H4660" s="46" t="n">
        <x:v>15.53</x:v>
      </x:c>
      <x:c r="I4660" s="0" t="s">
        <x:v>1065</x:v>
      </x:c>
      <x:c r="K4660" s="44">
        <x:f>ROUND(H4660/100*K4659,5)</x:f>
      </x:c>
    </x:row>
    <x:row r="4661" spans="1:27">
      <x:c r="D4661" s="47" t="s">
        <x:v>1066</x:v>
      </x:c>
      <x:c r="E4661" s="46" t="s"/>
      <x:c r="H4661" s="46" t="s"/>
      <x:c r="K4661" s="48">
        <x:f>SUM(K4659:K4660)</x:f>
      </x:c>
    </x:row>
    <x:row r="4663" spans="1:27" customFormat="1" ht="45" customHeight="1">
      <x:c r="A4663" s="36" t="s">
        <x:v>2322</x:v>
      </x:c>
      <x:c r="B4663" s="36" t="s">
        <x:v>747</x:v>
      </x:c>
      <x:c r="C4663" s="37" t="s">
        <x:v>18</x:v>
      </x:c>
      <x:c r="D4663" s="38" t="s">
        <x:v>719</x:v>
      </x:c>
      <x:c r="E4663" s="37" t="s"/>
      <x:c r="F4663" s="37" t="s"/>
      <x:c r="G4663" s="37" t="s"/>
      <x:c r="H4663" s="39" t="s">
        <x:v>1041</x:v>
      </x:c>
      <x:c r="I4663" s="40" t="n">
        <x:v>1</x:v>
      </x:c>
      <x:c r="J4663" s="41" t="s"/>
      <x:c r="K4663" s="42">
        <x:f>ROUND(K4675,2)</x:f>
      </x:c>
      <x:c r="L4663" s="37" t="s"/>
      <x:c r="M4663" s="37" t="s"/>
      <x:c r="N4663" s="37" t="s"/>
      <x:c r="O4663" s="37" t="s"/>
      <x:c r="P4663" s="37" t="s"/>
      <x:c r="Q4663" s="37" t="s"/>
      <x:c r="R4663" s="37" t="s"/>
      <x:c r="S4663" s="37" t="s"/>
      <x:c r="T4663" s="37" t="s"/>
      <x:c r="U4663" s="37" t="s"/>
      <x:c r="V4663" s="37" t="s"/>
      <x:c r="W4663" s="37" t="s"/>
      <x:c r="X4663" s="37" t="s"/>
      <x:c r="Y4663" s="37" t="s"/>
      <x:c r="Z4663" s="37" t="s"/>
      <x:c r="AA4663" s="37" t="s"/>
    </x:row>
    <x:row r="4664" spans="1:27">
      <x:c r="B4664" s="14" t="s">
        <x:v>1042</x:v>
      </x:c>
    </x:row>
    <x:row r="4665" spans="1:27">
      <x:c r="B4665" s="0" t="s">
        <x:v>2061</x:v>
      </x:c>
      <x:c r="C4665" s="0" t="s">
        <x:v>1044</x:v>
      </x:c>
      <x:c r="D4665" s="0" t="s">
        <x:v>2062</x:v>
      </x:c>
      <x:c r="E4665" s="43" t="n">
        <x:v>0.05</x:v>
      </x:c>
      <x:c r="F4665" s="0" t="s">
        <x:v>1046</x:v>
      </x:c>
      <x:c r="G4665" s="0" t="s">
        <x:v>1047</x:v>
      </x:c>
      <x:c r="H4665" s="44" t="n">
        <x:v>23.76</x:v>
      </x:c>
      <x:c r="I4665" s="0" t="s">
        <x:v>1048</x:v>
      </x:c>
      <x:c r="J4665" s="45">
        <x:f>ROUND(E4665/I4663* H4665,5)</x:f>
      </x:c>
      <x:c r="K4665" s="46" t="s"/>
    </x:row>
    <x:row r="4666" spans="1:27">
      <x:c r="B4666" s="0" t="s">
        <x:v>2063</x:v>
      </x:c>
      <x:c r="C4666" s="0" t="s">
        <x:v>1044</x:v>
      </x:c>
      <x:c r="D4666" s="0" t="s">
        <x:v>2064</x:v>
      </x:c>
      <x:c r="E4666" s="43" t="n">
        <x:v>0.31</x:v>
      </x:c>
      <x:c r="F4666" s="0" t="s">
        <x:v>1046</x:v>
      </x:c>
      <x:c r="G4666" s="0" t="s">
        <x:v>1047</x:v>
      </x:c>
      <x:c r="H4666" s="44" t="n">
        <x:v>27.71</x:v>
      </x:c>
      <x:c r="I4666" s="0" t="s">
        <x:v>1048</x:v>
      </x:c>
      <x:c r="J4666" s="45">
        <x:f>ROUND(E4666/I4663* H4666,5)</x:f>
      </x:c>
      <x:c r="K4666" s="46" t="s"/>
    </x:row>
    <x:row r="4667" spans="1:27">
      <x:c r="D4667" s="47" t="s">
        <x:v>1049</x:v>
      </x:c>
      <x:c r="E4667" s="46" t="s"/>
      <x:c r="H4667" s="46" t="s"/>
      <x:c r="K4667" s="44">
        <x:f>SUM(J4665:J4666)</x:f>
      </x:c>
    </x:row>
    <x:row r="4668" spans="1:27">
      <x:c r="B4668" s="14" t="s">
        <x:v>1054</x:v>
      </x:c>
      <x:c r="E4668" s="46" t="s"/>
      <x:c r="H4668" s="46" t="s"/>
      <x:c r="K4668" s="46" t="s"/>
    </x:row>
    <x:row r="4669" spans="1:27">
      <x:c r="B4669" s="0" t="s">
        <x:v>2320</x:v>
      </x:c>
      <x:c r="C4669" s="0" t="s">
        <x:v>18</x:v>
      </x:c>
      <x:c r="D4669" s="0" t="s">
        <x:v>2321</x:v>
      </x:c>
      <x:c r="E4669" s="43" t="n">
        <x:v>1</x:v>
      </x:c>
      <x:c r="G4669" s="0" t="s">
        <x:v>1047</x:v>
      </x:c>
      <x:c r="H4669" s="44" t="n">
        <x:v>41.03</x:v>
      </x:c>
      <x:c r="I4669" s="0" t="s">
        <x:v>1048</x:v>
      </x:c>
      <x:c r="J4669" s="45">
        <x:f>ROUND(E4669* H4669,5)</x:f>
      </x:c>
      <x:c r="K4669" s="46" t="s"/>
    </x:row>
    <x:row r="4670" spans="1:27">
      <x:c r="D4670" s="47" t="s">
        <x:v>1062</x:v>
      </x:c>
      <x:c r="E4670" s="46" t="s"/>
      <x:c r="H4670" s="46" t="s"/>
      <x:c r="K4670" s="44">
        <x:f>SUM(J4669:J4669)</x:f>
      </x:c>
    </x:row>
    <x:row r="4671" spans="1:27">
      <x:c r="E4671" s="46" t="s"/>
      <x:c r="H4671" s="46" t="s"/>
      <x:c r="K4671" s="46" t="s"/>
    </x:row>
    <x:row r="4672" spans="1:27">
      <x:c r="D4672" s="47" t="s">
        <x:v>1064</x:v>
      </x:c>
      <x:c r="E4672" s="46" t="s"/>
      <x:c r="H4672" s="46" t="n">
        <x:v>1.5</x:v>
      </x:c>
      <x:c r="I4672" s="0" t="s">
        <x:v>1065</x:v>
      </x:c>
      <x:c r="J4672" s="0">
        <x:f>ROUND(H4672/100*K4667,5)</x:f>
      </x:c>
      <x:c r="K4672" s="46" t="s"/>
    </x:row>
    <x:row r="4673" spans="1:27">
      <x:c r="D4673" s="47" t="s">
        <x:v>1063</x:v>
      </x:c>
      <x:c r="E4673" s="46" t="s"/>
      <x:c r="H4673" s="46" t="s"/>
      <x:c r="K4673" s="48">
        <x:f>SUM(J4664:J4672)</x:f>
      </x:c>
    </x:row>
    <x:row r="4674" spans="1:27">
      <x:c r="D4674" s="47" t="s">
        <x:v>1130</x:v>
      </x:c>
      <x:c r="E4674" s="46" t="s"/>
      <x:c r="H4674" s="46" t="n">
        <x:v>15.53</x:v>
      </x:c>
      <x:c r="I4674" s="0" t="s">
        <x:v>1065</x:v>
      </x:c>
      <x:c r="K4674" s="44">
        <x:f>ROUND(H4674/100*K4673,5)</x:f>
      </x:c>
    </x:row>
    <x:row r="4675" spans="1:27">
      <x:c r="D4675" s="47" t="s">
        <x:v>1066</x:v>
      </x:c>
      <x:c r="E4675" s="46" t="s"/>
      <x:c r="H4675" s="46" t="s"/>
      <x:c r="K4675" s="48">
        <x:f>SUM(K4673:K4674)</x:f>
      </x:c>
    </x:row>
    <x:row r="4677" spans="1:27" customFormat="1" ht="45" customHeight="1">
      <x:c r="A4677" s="36" t="s">
        <x:v>2323</x:v>
      </x:c>
      <x:c r="B4677" s="36" t="s">
        <x:v>759</x:v>
      </x:c>
      <x:c r="C4677" s="37" t="s">
        <x:v>18</x:v>
      </x:c>
      <x:c r="D4677" s="38" t="s">
        <x:v>719</x:v>
      </x:c>
      <x:c r="E4677" s="37" t="s"/>
      <x:c r="F4677" s="37" t="s"/>
      <x:c r="G4677" s="37" t="s"/>
      <x:c r="H4677" s="39" t="s">
        <x:v>1041</x:v>
      </x:c>
      <x:c r="I4677" s="40" t="n">
        <x:v>1</x:v>
      </x:c>
      <x:c r="J4677" s="41" t="s"/>
      <x:c r="K4677" s="42">
        <x:f>ROUND(K4689,2)</x:f>
      </x:c>
      <x:c r="L4677" s="37" t="s"/>
      <x:c r="M4677" s="37" t="s"/>
      <x:c r="N4677" s="37" t="s"/>
      <x:c r="O4677" s="37" t="s"/>
      <x:c r="P4677" s="37" t="s"/>
      <x:c r="Q4677" s="37" t="s"/>
      <x:c r="R4677" s="37" t="s"/>
      <x:c r="S4677" s="37" t="s"/>
      <x:c r="T4677" s="37" t="s"/>
      <x:c r="U4677" s="37" t="s"/>
      <x:c r="V4677" s="37" t="s"/>
      <x:c r="W4677" s="37" t="s"/>
      <x:c r="X4677" s="37" t="s"/>
      <x:c r="Y4677" s="37" t="s"/>
      <x:c r="Z4677" s="37" t="s"/>
      <x:c r="AA4677" s="37" t="s"/>
    </x:row>
    <x:row r="4678" spans="1:27">
      <x:c r="B4678" s="14" t="s">
        <x:v>1042</x:v>
      </x:c>
    </x:row>
    <x:row r="4679" spans="1:27">
      <x:c r="B4679" s="0" t="s">
        <x:v>2061</x:v>
      </x:c>
      <x:c r="C4679" s="0" t="s">
        <x:v>1044</x:v>
      </x:c>
      <x:c r="D4679" s="0" t="s">
        <x:v>2062</x:v>
      </x:c>
      <x:c r="E4679" s="43" t="n">
        <x:v>0.05</x:v>
      </x:c>
      <x:c r="F4679" s="0" t="s">
        <x:v>1046</x:v>
      </x:c>
      <x:c r="G4679" s="0" t="s">
        <x:v>1047</x:v>
      </x:c>
      <x:c r="H4679" s="44" t="n">
        <x:v>23.76</x:v>
      </x:c>
      <x:c r="I4679" s="0" t="s">
        <x:v>1048</x:v>
      </x:c>
      <x:c r="J4679" s="45">
        <x:f>ROUND(E4679/I4677* H4679,5)</x:f>
      </x:c>
      <x:c r="K4679" s="46" t="s"/>
    </x:row>
    <x:row r="4680" spans="1:27">
      <x:c r="B4680" s="0" t="s">
        <x:v>2063</x:v>
      </x:c>
      <x:c r="C4680" s="0" t="s">
        <x:v>1044</x:v>
      </x:c>
      <x:c r="D4680" s="0" t="s">
        <x:v>2064</x:v>
      </x:c>
      <x:c r="E4680" s="43" t="n">
        <x:v>0.31</x:v>
      </x:c>
      <x:c r="F4680" s="0" t="s">
        <x:v>1046</x:v>
      </x:c>
      <x:c r="G4680" s="0" t="s">
        <x:v>1047</x:v>
      </x:c>
      <x:c r="H4680" s="44" t="n">
        <x:v>27.71</x:v>
      </x:c>
      <x:c r="I4680" s="0" t="s">
        <x:v>1048</x:v>
      </x:c>
      <x:c r="J4680" s="45">
        <x:f>ROUND(E4680/I4677* H4680,5)</x:f>
      </x:c>
      <x:c r="K4680" s="46" t="s"/>
    </x:row>
    <x:row r="4681" spans="1:27">
      <x:c r="D4681" s="47" t="s">
        <x:v>1049</x:v>
      </x:c>
      <x:c r="E4681" s="46" t="s"/>
      <x:c r="H4681" s="46" t="s"/>
      <x:c r="K4681" s="44">
        <x:f>SUM(J4679:J4680)</x:f>
      </x:c>
    </x:row>
    <x:row r="4682" spans="1:27">
      <x:c r="B4682" s="14" t="s">
        <x:v>1054</x:v>
      </x:c>
      <x:c r="E4682" s="46" t="s"/>
      <x:c r="H4682" s="46" t="s"/>
      <x:c r="K4682" s="46" t="s"/>
    </x:row>
    <x:row r="4683" spans="1:27">
      <x:c r="B4683" s="0" t="s">
        <x:v>2320</x:v>
      </x:c>
      <x:c r="C4683" s="0" t="s">
        <x:v>18</x:v>
      </x:c>
      <x:c r="D4683" s="0" t="s">
        <x:v>2321</x:v>
      </x:c>
      <x:c r="E4683" s="43" t="n">
        <x:v>1</x:v>
      </x:c>
      <x:c r="G4683" s="0" t="s">
        <x:v>1047</x:v>
      </x:c>
      <x:c r="H4683" s="44" t="n">
        <x:v>41.03</x:v>
      </x:c>
      <x:c r="I4683" s="0" t="s">
        <x:v>1048</x:v>
      </x:c>
      <x:c r="J4683" s="45">
        <x:f>ROUND(E4683* H4683,5)</x:f>
      </x:c>
      <x:c r="K4683" s="46" t="s"/>
    </x:row>
    <x:row r="4684" spans="1:27">
      <x:c r="D4684" s="47" t="s">
        <x:v>1062</x:v>
      </x:c>
      <x:c r="E4684" s="46" t="s"/>
      <x:c r="H4684" s="46" t="s"/>
      <x:c r="K4684" s="44">
        <x:f>SUM(J4683:J4683)</x:f>
      </x:c>
    </x:row>
    <x:row r="4685" spans="1:27">
      <x:c r="E4685" s="46" t="s"/>
      <x:c r="H4685" s="46" t="s"/>
      <x:c r="K4685" s="46" t="s"/>
    </x:row>
    <x:row r="4686" spans="1:27">
      <x:c r="D4686" s="47" t="s">
        <x:v>1064</x:v>
      </x:c>
      <x:c r="E4686" s="46" t="s"/>
      <x:c r="H4686" s="46" t="n">
        <x:v>1.5</x:v>
      </x:c>
      <x:c r="I4686" s="0" t="s">
        <x:v>1065</x:v>
      </x:c>
      <x:c r="J4686" s="0">
        <x:f>ROUND(H4686/100*K4681,5)</x:f>
      </x:c>
      <x:c r="K4686" s="46" t="s"/>
    </x:row>
    <x:row r="4687" spans="1:27">
      <x:c r="D4687" s="47" t="s">
        <x:v>1063</x:v>
      </x:c>
      <x:c r="E4687" s="46" t="s"/>
      <x:c r="H4687" s="46" t="s"/>
      <x:c r="K4687" s="48">
        <x:f>SUM(J4678:J4686)</x:f>
      </x:c>
    </x:row>
    <x:row r="4688" spans="1:27">
      <x:c r="D4688" s="47" t="s">
        <x:v>1130</x:v>
      </x:c>
      <x:c r="E4688" s="46" t="s"/>
      <x:c r="H4688" s="46" t="n">
        <x:v>15.53</x:v>
      </x:c>
      <x:c r="I4688" s="0" t="s">
        <x:v>1065</x:v>
      </x:c>
      <x:c r="K4688" s="44">
        <x:f>ROUND(H4688/100*K4687,5)</x:f>
      </x:c>
    </x:row>
    <x:row r="4689" spans="1:27">
      <x:c r="D4689" s="47" t="s">
        <x:v>1066</x:v>
      </x:c>
      <x:c r="E4689" s="46" t="s"/>
      <x:c r="H4689" s="46" t="s"/>
      <x:c r="K4689" s="48">
        <x:f>SUM(K4687:K4688)</x:f>
      </x:c>
    </x:row>
    <x:row r="4691" spans="1:27" customFormat="1" ht="45" customHeight="1">
      <x:c r="A4691" s="36" t="s">
        <x:v>2324</x:v>
      </x:c>
      <x:c r="B4691" s="36" t="s">
        <x:v>802</x:v>
      </x:c>
      <x:c r="C4691" s="37" t="s">
        <x:v>18</x:v>
      </x:c>
      <x:c r="D4691" s="38" t="s">
        <x:v>803</x:v>
      </x:c>
      <x:c r="E4691" s="37" t="s"/>
      <x:c r="F4691" s="37" t="s"/>
      <x:c r="G4691" s="37" t="s"/>
      <x:c r="H4691" s="39" t="s">
        <x:v>1041</x:v>
      </x:c>
      <x:c r="I4691" s="40" t="n">
        <x:v>1</x:v>
      </x:c>
      <x:c r="J4691" s="41" t="s"/>
      <x:c r="K4691" s="42">
        <x:f>ROUND(K4703,2)</x:f>
      </x:c>
      <x:c r="L4691" s="37" t="s"/>
      <x:c r="M4691" s="37" t="s"/>
      <x:c r="N4691" s="37" t="s"/>
      <x:c r="O4691" s="37" t="s"/>
      <x:c r="P4691" s="37" t="s"/>
      <x:c r="Q4691" s="37" t="s"/>
      <x:c r="R4691" s="37" t="s"/>
      <x:c r="S4691" s="37" t="s"/>
      <x:c r="T4691" s="37" t="s"/>
      <x:c r="U4691" s="37" t="s"/>
      <x:c r="V4691" s="37" t="s"/>
      <x:c r="W4691" s="37" t="s"/>
      <x:c r="X4691" s="37" t="s"/>
      <x:c r="Y4691" s="37" t="s"/>
      <x:c r="Z4691" s="37" t="s"/>
      <x:c r="AA4691" s="37" t="s"/>
    </x:row>
    <x:row r="4692" spans="1:27">
      <x:c r="B4692" s="14" t="s">
        <x:v>1042</x:v>
      </x:c>
    </x:row>
    <x:row r="4693" spans="1:27">
      <x:c r="B4693" s="0" t="s">
        <x:v>2061</x:v>
      </x:c>
      <x:c r="C4693" s="0" t="s">
        <x:v>1044</x:v>
      </x:c>
      <x:c r="D4693" s="0" t="s">
        <x:v>2062</x:v>
      </x:c>
      <x:c r="E4693" s="43" t="n">
        <x:v>0.066</x:v>
      </x:c>
      <x:c r="F4693" s="0" t="s">
        <x:v>1046</x:v>
      </x:c>
      <x:c r="G4693" s="0" t="s">
        <x:v>1047</x:v>
      </x:c>
      <x:c r="H4693" s="44" t="n">
        <x:v>23.76</x:v>
      </x:c>
      <x:c r="I4693" s="0" t="s">
        <x:v>1048</x:v>
      </x:c>
      <x:c r="J4693" s="45">
        <x:f>ROUND(E4693/I4691* H4693,5)</x:f>
      </x:c>
      <x:c r="K4693" s="46" t="s"/>
    </x:row>
    <x:row r="4694" spans="1:27">
      <x:c r="B4694" s="0" t="s">
        <x:v>2063</x:v>
      </x:c>
      <x:c r="C4694" s="0" t="s">
        <x:v>1044</x:v>
      </x:c>
      <x:c r="D4694" s="0" t="s">
        <x:v>2064</x:v>
      </x:c>
      <x:c r="E4694" s="43" t="n">
        <x:v>0.25</x:v>
      </x:c>
      <x:c r="F4694" s="0" t="s">
        <x:v>1046</x:v>
      </x:c>
      <x:c r="G4694" s="0" t="s">
        <x:v>1047</x:v>
      </x:c>
      <x:c r="H4694" s="44" t="n">
        <x:v>27.71</x:v>
      </x:c>
      <x:c r="I4694" s="0" t="s">
        <x:v>1048</x:v>
      </x:c>
      <x:c r="J4694" s="45">
        <x:f>ROUND(E4694/I4691* H4694,5)</x:f>
      </x:c>
      <x:c r="K4694" s="46" t="s"/>
    </x:row>
    <x:row r="4695" spans="1:27">
      <x:c r="D4695" s="47" t="s">
        <x:v>1049</x:v>
      </x:c>
      <x:c r="E4695" s="46" t="s"/>
      <x:c r="H4695" s="46" t="s"/>
      <x:c r="K4695" s="44">
        <x:f>SUM(J4693:J4694)</x:f>
      </x:c>
    </x:row>
    <x:row r="4696" spans="1:27">
      <x:c r="B4696" s="14" t="s">
        <x:v>1054</x:v>
      </x:c>
      <x:c r="E4696" s="46" t="s"/>
      <x:c r="H4696" s="46" t="s"/>
      <x:c r="K4696" s="46" t="s"/>
    </x:row>
    <x:row r="4697" spans="1:27">
      <x:c r="B4697" s="0" t="s">
        <x:v>2325</x:v>
      </x:c>
      <x:c r="C4697" s="0" t="s">
        <x:v>18</x:v>
      </x:c>
      <x:c r="D4697" s="0" t="s">
        <x:v>2326</x:v>
      </x:c>
      <x:c r="E4697" s="43" t="n">
        <x:v>1</x:v>
      </x:c>
      <x:c r="G4697" s="0" t="s">
        <x:v>1047</x:v>
      </x:c>
      <x:c r="H4697" s="44" t="n">
        <x:v>15.38</x:v>
      </x:c>
      <x:c r="I4697" s="0" t="s">
        <x:v>1048</x:v>
      </x:c>
      <x:c r="J4697" s="45">
        <x:f>ROUND(E4697* H4697,5)</x:f>
      </x:c>
      <x:c r="K4697" s="46" t="s"/>
    </x:row>
    <x:row r="4698" spans="1:27">
      <x:c r="D4698" s="47" t="s">
        <x:v>1062</x:v>
      </x:c>
      <x:c r="E4698" s="46" t="s"/>
      <x:c r="H4698" s="46" t="s"/>
      <x:c r="K4698" s="44">
        <x:f>SUM(J4697:J4697)</x:f>
      </x:c>
    </x:row>
    <x:row r="4699" spans="1:27">
      <x:c r="E4699" s="46" t="s"/>
      <x:c r="H4699" s="46" t="s"/>
      <x:c r="K4699" s="46" t="s"/>
    </x:row>
    <x:row r="4700" spans="1:27">
      <x:c r="D4700" s="47" t="s">
        <x:v>1064</x:v>
      </x:c>
      <x:c r="E4700" s="46" t="s"/>
      <x:c r="H4700" s="46" t="n">
        <x:v>1.5</x:v>
      </x:c>
      <x:c r="I4700" s="0" t="s">
        <x:v>1065</x:v>
      </x:c>
      <x:c r="J4700" s="0">
        <x:f>ROUND(H4700/100*K4695,5)</x:f>
      </x:c>
      <x:c r="K4700" s="46" t="s"/>
    </x:row>
    <x:row r="4701" spans="1:27">
      <x:c r="D4701" s="47" t="s">
        <x:v>1063</x:v>
      </x:c>
      <x:c r="E4701" s="46" t="s"/>
      <x:c r="H4701" s="46" t="s"/>
      <x:c r="K4701" s="48">
        <x:f>SUM(J4692:J4700)</x:f>
      </x:c>
    </x:row>
    <x:row r="4702" spans="1:27">
      <x:c r="D4702" s="47" t="s">
        <x:v>1130</x:v>
      </x:c>
      <x:c r="E4702" s="46" t="s"/>
      <x:c r="H4702" s="46" t="n">
        <x:v>15.53</x:v>
      </x:c>
      <x:c r="I4702" s="0" t="s">
        <x:v>1065</x:v>
      </x:c>
      <x:c r="K4702" s="44">
        <x:f>ROUND(H4702/100*K4701,5)</x:f>
      </x:c>
    </x:row>
    <x:row r="4703" spans="1:27">
      <x:c r="D4703" s="47" t="s">
        <x:v>1066</x:v>
      </x:c>
      <x:c r="E4703" s="46" t="s"/>
      <x:c r="H4703" s="46" t="s"/>
      <x:c r="K4703" s="48">
        <x:f>SUM(K4701:K4702)</x:f>
      </x:c>
    </x:row>
    <x:row r="4705" spans="1:27" customFormat="1" ht="45" customHeight="1">
      <x:c r="A4705" s="36" t="s">
        <x:v>2327</x:v>
      </x:c>
      <x:c r="B4705" s="36" t="s">
        <x:v>836</x:v>
      </x:c>
      <x:c r="C4705" s="37" t="s">
        <x:v>18</x:v>
      </x:c>
      <x:c r="D4705" s="38" t="s">
        <x:v>837</x:v>
      </x:c>
      <x:c r="E4705" s="37" t="s"/>
      <x:c r="F4705" s="37" t="s"/>
      <x:c r="G4705" s="37" t="s"/>
      <x:c r="H4705" s="39" t="s">
        <x:v>1041</x:v>
      </x:c>
      <x:c r="I4705" s="40" t="n">
        <x:v>1</x:v>
      </x:c>
      <x:c r="J4705" s="41" t="s"/>
      <x:c r="K4705" s="42">
        <x:f>ROUND(K4717,2)</x:f>
      </x:c>
      <x:c r="L4705" s="37" t="s"/>
      <x:c r="M4705" s="37" t="s"/>
      <x:c r="N4705" s="37" t="s"/>
      <x:c r="O4705" s="37" t="s"/>
      <x:c r="P4705" s="37" t="s"/>
      <x:c r="Q4705" s="37" t="s"/>
      <x:c r="R4705" s="37" t="s"/>
      <x:c r="S4705" s="37" t="s"/>
      <x:c r="T4705" s="37" t="s"/>
      <x:c r="U4705" s="37" t="s"/>
      <x:c r="V4705" s="37" t="s"/>
      <x:c r="W4705" s="37" t="s"/>
      <x:c r="X4705" s="37" t="s"/>
      <x:c r="Y4705" s="37" t="s"/>
      <x:c r="Z4705" s="37" t="s"/>
      <x:c r="AA4705" s="37" t="s"/>
    </x:row>
    <x:row r="4706" spans="1:27">
      <x:c r="B4706" s="14" t="s">
        <x:v>1042</x:v>
      </x:c>
    </x:row>
    <x:row r="4707" spans="1:27">
      <x:c r="B4707" s="0" t="s">
        <x:v>2061</x:v>
      </x:c>
      <x:c r="C4707" s="0" t="s">
        <x:v>1044</x:v>
      </x:c>
      <x:c r="D4707" s="0" t="s">
        <x:v>2062</x:v>
      </x:c>
      <x:c r="E4707" s="43" t="n">
        <x:v>0.133</x:v>
      </x:c>
      <x:c r="F4707" s="0" t="s">
        <x:v>1046</x:v>
      </x:c>
      <x:c r="G4707" s="0" t="s">
        <x:v>1047</x:v>
      </x:c>
      <x:c r="H4707" s="44" t="n">
        <x:v>23.76</x:v>
      </x:c>
      <x:c r="I4707" s="0" t="s">
        <x:v>1048</x:v>
      </x:c>
      <x:c r="J4707" s="45">
        <x:f>ROUND(E4707/I4705* H4707,5)</x:f>
      </x:c>
      <x:c r="K4707" s="46" t="s"/>
    </x:row>
    <x:row r="4708" spans="1:27">
      <x:c r="B4708" s="0" t="s">
        <x:v>2063</x:v>
      </x:c>
      <x:c r="C4708" s="0" t="s">
        <x:v>1044</x:v>
      </x:c>
      <x:c r="D4708" s="0" t="s">
        <x:v>2064</x:v>
      </x:c>
      <x:c r="E4708" s="43" t="n">
        <x:v>0.15</x:v>
      </x:c>
      <x:c r="F4708" s="0" t="s">
        <x:v>1046</x:v>
      </x:c>
      <x:c r="G4708" s="0" t="s">
        <x:v>1047</x:v>
      </x:c>
      <x:c r="H4708" s="44" t="n">
        <x:v>27.71</x:v>
      </x:c>
      <x:c r="I4708" s="0" t="s">
        <x:v>1048</x:v>
      </x:c>
      <x:c r="J4708" s="45">
        <x:f>ROUND(E4708/I4705* H4708,5)</x:f>
      </x:c>
      <x:c r="K4708" s="46" t="s"/>
    </x:row>
    <x:row r="4709" spans="1:27">
      <x:c r="D4709" s="47" t="s">
        <x:v>1049</x:v>
      </x:c>
      <x:c r="E4709" s="46" t="s"/>
      <x:c r="H4709" s="46" t="s"/>
      <x:c r="K4709" s="44">
        <x:f>SUM(J4707:J4708)</x:f>
      </x:c>
    </x:row>
    <x:row r="4710" spans="1:27">
      <x:c r="B4710" s="14" t="s">
        <x:v>1054</x:v>
      </x:c>
      <x:c r="E4710" s="46" t="s"/>
      <x:c r="H4710" s="46" t="s"/>
      <x:c r="K4710" s="46" t="s"/>
    </x:row>
    <x:row r="4711" spans="1:27">
      <x:c r="B4711" s="0" t="s">
        <x:v>2328</x:v>
      </x:c>
      <x:c r="C4711" s="0" t="s">
        <x:v>18</x:v>
      </x:c>
      <x:c r="D4711" s="0" t="s">
        <x:v>2329</x:v>
      </x:c>
      <x:c r="E4711" s="43" t="n">
        <x:v>1</x:v>
      </x:c>
      <x:c r="G4711" s="0" t="s">
        <x:v>1047</x:v>
      </x:c>
      <x:c r="H4711" s="44" t="n">
        <x:v>5.71</x:v>
      </x:c>
      <x:c r="I4711" s="0" t="s">
        <x:v>1048</x:v>
      </x:c>
      <x:c r="J4711" s="45">
        <x:f>ROUND(E4711* H4711,5)</x:f>
      </x:c>
      <x:c r="K4711" s="46" t="s"/>
    </x:row>
    <x:row r="4712" spans="1:27">
      <x:c r="D4712" s="47" t="s">
        <x:v>1062</x:v>
      </x:c>
      <x:c r="E4712" s="46" t="s"/>
      <x:c r="H4712" s="46" t="s"/>
      <x:c r="K4712" s="44">
        <x:f>SUM(J4711:J4711)</x:f>
      </x:c>
    </x:row>
    <x:row r="4713" spans="1:27">
      <x:c r="E4713" s="46" t="s"/>
      <x:c r="H4713" s="46" t="s"/>
      <x:c r="K4713" s="46" t="s"/>
    </x:row>
    <x:row r="4714" spans="1:27">
      <x:c r="D4714" s="47" t="s">
        <x:v>1064</x:v>
      </x:c>
      <x:c r="E4714" s="46" t="s"/>
      <x:c r="H4714" s="46" t="n">
        <x:v>1.5</x:v>
      </x:c>
      <x:c r="I4714" s="0" t="s">
        <x:v>1065</x:v>
      </x:c>
      <x:c r="J4714" s="0">
        <x:f>ROUND(H4714/100*K4709,5)</x:f>
      </x:c>
      <x:c r="K4714" s="46" t="s"/>
    </x:row>
    <x:row r="4715" spans="1:27">
      <x:c r="D4715" s="47" t="s">
        <x:v>1063</x:v>
      </x:c>
      <x:c r="E4715" s="46" t="s"/>
      <x:c r="H4715" s="46" t="s"/>
      <x:c r="K4715" s="48">
        <x:f>SUM(J4706:J4714)</x:f>
      </x:c>
    </x:row>
    <x:row r="4716" spans="1:27">
      <x:c r="D4716" s="47" t="s">
        <x:v>1130</x:v>
      </x:c>
      <x:c r="E4716" s="46" t="s"/>
      <x:c r="H4716" s="46" t="n">
        <x:v>15.53</x:v>
      </x:c>
      <x:c r="I4716" s="0" t="s">
        <x:v>1065</x:v>
      </x:c>
      <x:c r="K4716" s="44">
        <x:f>ROUND(H4716/100*K4715,5)</x:f>
      </x:c>
    </x:row>
    <x:row r="4717" spans="1:27">
      <x:c r="D4717" s="47" t="s">
        <x:v>1066</x:v>
      </x:c>
      <x:c r="E4717" s="46" t="s"/>
      <x:c r="H4717" s="46" t="s"/>
      <x:c r="K4717" s="48">
        <x:f>SUM(K4715:K4716)</x:f>
      </x:c>
    </x:row>
    <x:row r="4719" spans="1:27" customFormat="1" ht="45" customHeight="1">
      <x:c r="A4719" s="36" t="s">
        <x:v>2330</x:v>
      </x:c>
      <x:c r="B4719" s="36" t="s">
        <x:v>838</x:v>
      </x:c>
      <x:c r="C4719" s="37" t="s">
        <x:v>18</x:v>
      </x:c>
      <x:c r="D4719" s="38" t="s">
        <x:v>839</x:v>
      </x:c>
      <x:c r="E4719" s="37" t="s"/>
      <x:c r="F4719" s="37" t="s"/>
      <x:c r="G4719" s="37" t="s"/>
      <x:c r="H4719" s="39" t="s">
        <x:v>1041</x:v>
      </x:c>
      <x:c r="I4719" s="40" t="n">
        <x:v>1</x:v>
      </x:c>
      <x:c r="J4719" s="41" t="s"/>
      <x:c r="K4719" s="42">
        <x:f>ROUND(K4731,2)</x:f>
      </x:c>
      <x:c r="L4719" s="37" t="s"/>
      <x:c r="M4719" s="37" t="s"/>
      <x:c r="N4719" s="37" t="s"/>
      <x:c r="O4719" s="37" t="s"/>
      <x:c r="P4719" s="37" t="s"/>
      <x:c r="Q4719" s="37" t="s"/>
      <x:c r="R4719" s="37" t="s"/>
      <x:c r="S4719" s="37" t="s"/>
      <x:c r="T4719" s="37" t="s"/>
      <x:c r="U4719" s="37" t="s"/>
      <x:c r="V4719" s="37" t="s"/>
      <x:c r="W4719" s="37" t="s"/>
      <x:c r="X4719" s="37" t="s"/>
      <x:c r="Y4719" s="37" t="s"/>
      <x:c r="Z4719" s="37" t="s"/>
      <x:c r="AA4719" s="37" t="s"/>
    </x:row>
    <x:row r="4720" spans="1:27">
      <x:c r="B4720" s="14" t="s">
        <x:v>1042</x:v>
      </x:c>
    </x:row>
    <x:row r="4721" spans="1:27">
      <x:c r="B4721" s="0" t="s">
        <x:v>2061</x:v>
      </x:c>
      <x:c r="C4721" s="0" t="s">
        <x:v>1044</x:v>
      </x:c>
      <x:c r="D4721" s="0" t="s">
        <x:v>2062</x:v>
      </x:c>
      <x:c r="E4721" s="43" t="n">
        <x:v>0.133</x:v>
      </x:c>
      <x:c r="F4721" s="0" t="s">
        <x:v>1046</x:v>
      </x:c>
      <x:c r="G4721" s="0" t="s">
        <x:v>1047</x:v>
      </x:c>
      <x:c r="H4721" s="44" t="n">
        <x:v>23.76</x:v>
      </x:c>
      <x:c r="I4721" s="0" t="s">
        <x:v>1048</x:v>
      </x:c>
      <x:c r="J4721" s="45">
        <x:f>ROUND(E4721/I4719* H4721,5)</x:f>
      </x:c>
      <x:c r="K4721" s="46" t="s"/>
    </x:row>
    <x:row r="4722" spans="1:27">
      <x:c r="B4722" s="0" t="s">
        <x:v>2063</x:v>
      </x:c>
      <x:c r="C4722" s="0" t="s">
        <x:v>1044</x:v>
      </x:c>
      <x:c r="D4722" s="0" t="s">
        <x:v>2064</x:v>
      </x:c>
      <x:c r="E4722" s="43" t="n">
        <x:v>0.15</x:v>
      </x:c>
      <x:c r="F4722" s="0" t="s">
        <x:v>1046</x:v>
      </x:c>
      <x:c r="G4722" s="0" t="s">
        <x:v>1047</x:v>
      </x:c>
      <x:c r="H4722" s="44" t="n">
        <x:v>27.71</x:v>
      </x:c>
      <x:c r="I4722" s="0" t="s">
        <x:v>1048</x:v>
      </x:c>
      <x:c r="J4722" s="45">
        <x:f>ROUND(E4722/I4719* H4722,5)</x:f>
      </x:c>
      <x:c r="K4722" s="46" t="s"/>
    </x:row>
    <x:row r="4723" spans="1:27">
      <x:c r="D4723" s="47" t="s">
        <x:v>1049</x:v>
      </x:c>
      <x:c r="E4723" s="46" t="s"/>
      <x:c r="H4723" s="46" t="s"/>
      <x:c r="K4723" s="44">
        <x:f>SUM(J4721:J4722)</x:f>
      </x:c>
    </x:row>
    <x:row r="4724" spans="1:27">
      <x:c r="B4724" s="14" t="s">
        <x:v>1054</x:v>
      </x:c>
      <x:c r="E4724" s="46" t="s"/>
      <x:c r="H4724" s="46" t="s"/>
      <x:c r="K4724" s="46" t="s"/>
    </x:row>
    <x:row r="4725" spans="1:27">
      <x:c r="B4725" s="0" t="s">
        <x:v>2331</x:v>
      </x:c>
      <x:c r="C4725" s="0" t="s">
        <x:v>18</x:v>
      </x:c>
      <x:c r="D4725" s="0" t="s">
        <x:v>2332</x:v>
      </x:c>
      <x:c r="E4725" s="43" t="n">
        <x:v>1</x:v>
      </x:c>
      <x:c r="G4725" s="0" t="s">
        <x:v>1047</x:v>
      </x:c>
      <x:c r="H4725" s="44" t="n">
        <x:v>8.82</x:v>
      </x:c>
      <x:c r="I4725" s="0" t="s">
        <x:v>1048</x:v>
      </x:c>
      <x:c r="J4725" s="45">
        <x:f>ROUND(E4725* H4725,5)</x:f>
      </x:c>
      <x:c r="K4725" s="46" t="s"/>
    </x:row>
    <x:row r="4726" spans="1:27">
      <x:c r="D4726" s="47" t="s">
        <x:v>1062</x:v>
      </x:c>
      <x:c r="E4726" s="46" t="s"/>
      <x:c r="H4726" s="46" t="s"/>
      <x:c r="K4726" s="44">
        <x:f>SUM(J4725:J4725)</x:f>
      </x:c>
    </x:row>
    <x:row r="4727" spans="1:27">
      <x:c r="E4727" s="46" t="s"/>
      <x:c r="H4727" s="46" t="s"/>
      <x:c r="K4727" s="46" t="s"/>
    </x:row>
    <x:row r="4728" spans="1:27">
      <x:c r="D4728" s="47" t="s">
        <x:v>1064</x:v>
      </x:c>
      <x:c r="E4728" s="46" t="s"/>
      <x:c r="H4728" s="46" t="n">
        <x:v>1.5</x:v>
      </x:c>
      <x:c r="I4728" s="0" t="s">
        <x:v>1065</x:v>
      </x:c>
      <x:c r="J4728" s="0">
        <x:f>ROUND(H4728/100*K4723,5)</x:f>
      </x:c>
      <x:c r="K4728" s="46" t="s"/>
    </x:row>
    <x:row r="4729" spans="1:27">
      <x:c r="D4729" s="47" t="s">
        <x:v>1063</x:v>
      </x:c>
      <x:c r="E4729" s="46" t="s"/>
      <x:c r="H4729" s="46" t="s"/>
      <x:c r="K4729" s="48">
        <x:f>SUM(J4720:J4728)</x:f>
      </x:c>
    </x:row>
    <x:row r="4730" spans="1:27">
      <x:c r="D4730" s="47" t="s">
        <x:v>1130</x:v>
      </x:c>
      <x:c r="E4730" s="46" t="s"/>
      <x:c r="H4730" s="46" t="n">
        <x:v>15.53</x:v>
      </x:c>
      <x:c r="I4730" s="0" t="s">
        <x:v>1065</x:v>
      </x:c>
      <x:c r="K4730" s="44">
        <x:f>ROUND(H4730/100*K4729,5)</x:f>
      </x:c>
    </x:row>
    <x:row r="4731" spans="1:27">
      <x:c r="D4731" s="47" t="s">
        <x:v>1066</x:v>
      </x:c>
      <x:c r="E4731" s="46" t="s"/>
      <x:c r="H4731" s="46" t="s"/>
      <x:c r="K4731" s="48">
        <x:f>SUM(K4729:K4730)</x:f>
      </x:c>
    </x:row>
    <x:row r="4733" spans="1:27" customFormat="1" ht="45" customHeight="1">
      <x:c r="A4733" s="36" t="s">
        <x:v>2333</x:v>
      </x:c>
      <x:c r="B4733" s="36" t="s">
        <x:v>842</x:v>
      </x:c>
      <x:c r="C4733" s="37" t="s">
        <x:v>18</x:v>
      </x:c>
      <x:c r="D4733" s="38" t="s">
        <x:v>843</x:v>
      </x:c>
      <x:c r="E4733" s="37" t="s"/>
      <x:c r="F4733" s="37" t="s"/>
      <x:c r="G4733" s="37" t="s"/>
      <x:c r="H4733" s="39" t="s">
        <x:v>1041</x:v>
      </x:c>
      <x:c r="I4733" s="40" t="n">
        <x:v>1</x:v>
      </x:c>
      <x:c r="J4733" s="41" t="s"/>
      <x:c r="K4733" s="42">
        <x:f>ROUND(K4745,2)</x:f>
      </x:c>
      <x:c r="L4733" s="37" t="s"/>
      <x:c r="M4733" s="37" t="s"/>
      <x:c r="N4733" s="37" t="s"/>
      <x:c r="O4733" s="37" t="s"/>
      <x:c r="P4733" s="37" t="s"/>
      <x:c r="Q4733" s="37" t="s"/>
      <x:c r="R4733" s="37" t="s"/>
      <x:c r="S4733" s="37" t="s"/>
      <x:c r="T4733" s="37" t="s"/>
      <x:c r="U4733" s="37" t="s"/>
      <x:c r="V4733" s="37" t="s"/>
      <x:c r="W4733" s="37" t="s"/>
      <x:c r="X4733" s="37" t="s"/>
      <x:c r="Y4733" s="37" t="s"/>
      <x:c r="Z4733" s="37" t="s"/>
      <x:c r="AA4733" s="37" t="s"/>
    </x:row>
    <x:row r="4734" spans="1:27">
      <x:c r="B4734" s="14" t="s">
        <x:v>1042</x:v>
      </x:c>
    </x:row>
    <x:row r="4735" spans="1:27">
      <x:c r="B4735" s="0" t="s">
        <x:v>2063</x:v>
      </x:c>
      <x:c r="C4735" s="0" t="s">
        <x:v>1044</x:v>
      </x:c>
      <x:c r="D4735" s="0" t="s">
        <x:v>2064</x:v>
      </x:c>
      <x:c r="E4735" s="43" t="n">
        <x:v>0.15</x:v>
      </x:c>
      <x:c r="F4735" s="0" t="s">
        <x:v>1046</x:v>
      </x:c>
      <x:c r="G4735" s="0" t="s">
        <x:v>1047</x:v>
      </x:c>
      <x:c r="H4735" s="44" t="n">
        <x:v>27.71</x:v>
      </x:c>
      <x:c r="I4735" s="0" t="s">
        <x:v>1048</x:v>
      </x:c>
      <x:c r="J4735" s="45">
        <x:f>ROUND(E4735/I4733* H4735,5)</x:f>
      </x:c>
      <x:c r="K4735" s="46" t="s"/>
    </x:row>
    <x:row r="4736" spans="1:27">
      <x:c r="B4736" s="0" t="s">
        <x:v>2061</x:v>
      </x:c>
      <x:c r="C4736" s="0" t="s">
        <x:v>1044</x:v>
      </x:c>
      <x:c r="D4736" s="0" t="s">
        <x:v>2062</x:v>
      </x:c>
      <x:c r="E4736" s="43" t="n">
        <x:v>0.183</x:v>
      </x:c>
      <x:c r="F4736" s="0" t="s">
        <x:v>1046</x:v>
      </x:c>
      <x:c r="G4736" s="0" t="s">
        <x:v>1047</x:v>
      </x:c>
      <x:c r="H4736" s="44" t="n">
        <x:v>23.76</x:v>
      </x:c>
      <x:c r="I4736" s="0" t="s">
        <x:v>1048</x:v>
      </x:c>
      <x:c r="J4736" s="45">
        <x:f>ROUND(E4736/I4733* H4736,5)</x:f>
      </x:c>
      <x:c r="K4736" s="46" t="s"/>
    </x:row>
    <x:row r="4737" spans="1:27">
      <x:c r="D4737" s="47" t="s">
        <x:v>1049</x:v>
      </x:c>
      <x:c r="E4737" s="46" t="s"/>
      <x:c r="H4737" s="46" t="s"/>
      <x:c r="K4737" s="44">
        <x:f>SUM(J4735:J4736)</x:f>
      </x:c>
    </x:row>
    <x:row r="4738" spans="1:27">
      <x:c r="B4738" s="14" t="s">
        <x:v>1054</x:v>
      </x:c>
      <x:c r="E4738" s="46" t="s"/>
      <x:c r="H4738" s="46" t="s"/>
      <x:c r="K4738" s="46" t="s"/>
    </x:row>
    <x:row r="4739" spans="1:27">
      <x:c r="B4739" s="0" t="s">
        <x:v>2334</x:v>
      </x:c>
      <x:c r="C4739" s="0" t="s">
        <x:v>18</x:v>
      </x:c>
      <x:c r="D4739" s="0" t="s">
        <x:v>2335</x:v>
      </x:c>
      <x:c r="E4739" s="43" t="n">
        <x:v>1</x:v>
      </x:c>
      <x:c r="G4739" s="0" t="s">
        <x:v>1047</x:v>
      </x:c>
      <x:c r="H4739" s="44" t="n">
        <x:v>28.09</x:v>
      </x:c>
      <x:c r="I4739" s="0" t="s">
        <x:v>1048</x:v>
      </x:c>
      <x:c r="J4739" s="45">
        <x:f>ROUND(E4739* H4739,5)</x:f>
      </x:c>
      <x:c r="K4739" s="46" t="s"/>
    </x:row>
    <x:row r="4740" spans="1:27">
      <x:c r="D4740" s="47" t="s">
        <x:v>1062</x:v>
      </x:c>
      <x:c r="E4740" s="46" t="s"/>
      <x:c r="H4740" s="46" t="s"/>
      <x:c r="K4740" s="44">
        <x:f>SUM(J4739:J4739)</x:f>
      </x:c>
    </x:row>
    <x:row r="4741" spans="1:27">
      <x:c r="E4741" s="46" t="s"/>
      <x:c r="H4741" s="46" t="s"/>
      <x:c r="K4741" s="46" t="s"/>
    </x:row>
    <x:row r="4742" spans="1:27">
      <x:c r="D4742" s="47" t="s">
        <x:v>1064</x:v>
      </x:c>
      <x:c r="E4742" s="46" t="s"/>
      <x:c r="H4742" s="46" t="n">
        <x:v>1.5</x:v>
      </x:c>
      <x:c r="I4742" s="0" t="s">
        <x:v>1065</x:v>
      </x:c>
      <x:c r="J4742" s="0">
        <x:f>ROUND(H4742/100*K4737,5)</x:f>
      </x:c>
      <x:c r="K4742" s="46" t="s"/>
    </x:row>
    <x:row r="4743" spans="1:27">
      <x:c r="D4743" s="47" t="s">
        <x:v>1063</x:v>
      </x:c>
      <x:c r="E4743" s="46" t="s"/>
      <x:c r="H4743" s="46" t="s"/>
      <x:c r="K4743" s="48">
        <x:f>SUM(J4734:J4742)</x:f>
      </x:c>
    </x:row>
    <x:row r="4744" spans="1:27">
      <x:c r="D4744" s="47" t="s">
        <x:v>1130</x:v>
      </x:c>
      <x:c r="E4744" s="46" t="s"/>
      <x:c r="H4744" s="46" t="n">
        <x:v>15.53</x:v>
      </x:c>
      <x:c r="I4744" s="0" t="s">
        <x:v>1065</x:v>
      </x:c>
      <x:c r="K4744" s="44">
        <x:f>ROUND(H4744/100*K4743,5)</x:f>
      </x:c>
    </x:row>
    <x:row r="4745" spans="1:27">
      <x:c r="D4745" s="47" t="s">
        <x:v>1066</x:v>
      </x:c>
      <x:c r="E4745" s="46" t="s"/>
      <x:c r="H4745" s="46" t="s"/>
      <x:c r="K4745" s="48">
        <x:f>SUM(K4743:K4744)</x:f>
      </x:c>
    </x:row>
    <x:row r="4747" spans="1:27" customFormat="1" ht="45" customHeight="1">
      <x:c r="A4747" s="36" t="s">
        <x:v>2336</x:v>
      </x:c>
      <x:c r="B4747" s="36" t="s">
        <x:v>840</x:v>
      </x:c>
      <x:c r="C4747" s="37" t="s">
        <x:v>18</x:v>
      </x:c>
      <x:c r="D4747" s="38" t="s">
        <x:v>841</x:v>
      </x:c>
      <x:c r="E4747" s="37" t="s"/>
      <x:c r="F4747" s="37" t="s"/>
      <x:c r="G4747" s="37" t="s"/>
      <x:c r="H4747" s="39" t="s">
        <x:v>1041</x:v>
      </x:c>
      <x:c r="I4747" s="40" t="n">
        <x:v>1</x:v>
      </x:c>
      <x:c r="J4747" s="41" t="s"/>
      <x:c r="K4747" s="42">
        <x:f>ROUND(K4759,2)</x:f>
      </x:c>
      <x:c r="L4747" s="37" t="s"/>
      <x:c r="M4747" s="37" t="s"/>
      <x:c r="N4747" s="37" t="s"/>
      <x:c r="O4747" s="37" t="s"/>
      <x:c r="P4747" s="37" t="s"/>
      <x:c r="Q4747" s="37" t="s"/>
      <x:c r="R4747" s="37" t="s"/>
      <x:c r="S4747" s="37" t="s"/>
      <x:c r="T4747" s="37" t="s"/>
      <x:c r="U4747" s="37" t="s"/>
      <x:c r="V4747" s="37" t="s"/>
      <x:c r="W4747" s="37" t="s"/>
      <x:c r="X4747" s="37" t="s"/>
      <x:c r="Y4747" s="37" t="s"/>
      <x:c r="Z4747" s="37" t="s"/>
      <x:c r="AA4747" s="37" t="s"/>
    </x:row>
    <x:row r="4748" spans="1:27">
      <x:c r="B4748" s="14" t="s">
        <x:v>1042</x:v>
      </x:c>
    </x:row>
    <x:row r="4749" spans="1:27">
      <x:c r="B4749" s="0" t="s">
        <x:v>2063</x:v>
      </x:c>
      <x:c r="C4749" s="0" t="s">
        <x:v>1044</x:v>
      </x:c>
      <x:c r="D4749" s="0" t="s">
        <x:v>2064</x:v>
      </x:c>
      <x:c r="E4749" s="43" t="n">
        <x:v>0.17</x:v>
      </x:c>
      <x:c r="F4749" s="0" t="s">
        <x:v>1046</x:v>
      </x:c>
      <x:c r="G4749" s="0" t="s">
        <x:v>1047</x:v>
      </x:c>
      <x:c r="H4749" s="44" t="n">
        <x:v>27.71</x:v>
      </x:c>
      <x:c r="I4749" s="0" t="s">
        <x:v>1048</x:v>
      </x:c>
      <x:c r="J4749" s="45">
        <x:f>ROUND(E4749/I4747* H4749,5)</x:f>
      </x:c>
      <x:c r="K4749" s="46" t="s"/>
    </x:row>
    <x:row r="4750" spans="1:27">
      <x:c r="B4750" s="0" t="s">
        <x:v>2061</x:v>
      </x:c>
      <x:c r="C4750" s="0" t="s">
        <x:v>1044</x:v>
      </x:c>
      <x:c r="D4750" s="0" t="s">
        <x:v>2062</x:v>
      </x:c>
      <x:c r="E4750" s="43" t="n">
        <x:v>0.133</x:v>
      </x:c>
      <x:c r="F4750" s="0" t="s">
        <x:v>1046</x:v>
      </x:c>
      <x:c r="G4750" s="0" t="s">
        <x:v>1047</x:v>
      </x:c>
      <x:c r="H4750" s="44" t="n">
        <x:v>23.76</x:v>
      </x:c>
      <x:c r="I4750" s="0" t="s">
        <x:v>1048</x:v>
      </x:c>
      <x:c r="J4750" s="45">
        <x:f>ROUND(E4750/I4747* H4750,5)</x:f>
      </x:c>
      <x:c r="K4750" s="46" t="s"/>
    </x:row>
    <x:row r="4751" spans="1:27">
      <x:c r="D4751" s="47" t="s">
        <x:v>1049</x:v>
      </x:c>
      <x:c r="E4751" s="46" t="s"/>
      <x:c r="H4751" s="46" t="s"/>
      <x:c r="K4751" s="44">
        <x:f>SUM(J4749:J4750)</x:f>
      </x:c>
    </x:row>
    <x:row r="4752" spans="1:27">
      <x:c r="B4752" s="14" t="s">
        <x:v>1054</x:v>
      </x:c>
      <x:c r="E4752" s="46" t="s"/>
      <x:c r="H4752" s="46" t="s"/>
      <x:c r="K4752" s="46" t="s"/>
    </x:row>
    <x:row r="4753" spans="1:27">
      <x:c r="B4753" s="0" t="s">
        <x:v>2337</x:v>
      </x:c>
      <x:c r="C4753" s="0" t="s">
        <x:v>18</x:v>
      </x:c>
      <x:c r="D4753" s="0" t="s">
        <x:v>2338</x:v>
      </x:c>
      <x:c r="E4753" s="43" t="n">
        <x:v>1</x:v>
      </x:c>
      <x:c r="G4753" s="0" t="s">
        <x:v>1047</x:v>
      </x:c>
      <x:c r="H4753" s="44" t="n">
        <x:v>43.44</x:v>
      </x:c>
      <x:c r="I4753" s="0" t="s">
        <x:v>1048</x:v>
      </x:c>
      <x:c r="J4753" s="45">
        <x:f>ROUND(E4753* H4753,5)</x:f>
      </x:c>
      <x:c r="K4753" s="46" t="s"/>
    </x:row>
    <x:row r="4754" spans="1:27">
      <x:c r="D4754" s="47" t="s">
        <x:v>1062</x:v>
      </x:c>
      <x:c r="E4754" s="46" t="s"/>
      <x:c r="H4754" s="46" t="s"/>
      <x:c r="K4754" s="44">
        <x:f>SUM(J4753:J4753)</x:f>
      </x:c>
    </x:row>
    <x:row r="4755" spans="1:27">
      <x:c r="E4755" s="46" t="s"/>
      <x:c r="H4755" s="46" t="s"/>
      <x:c r="K4755" s="46" t="s"/>
    </x:row>
    <x:row r="4756" spans="1:27">
      <x:c r="D4756" s="47" t="s">
        <x:v>1064</x:v>
      </x:c>
      <x:c r="E4756" s="46" t="s"/>
      <x:c r="H4756" s="46" t="n">
        <x:v>1.5</x:v>
      </x:c>
      <x:c r="I4756" s="0" t="s">
        <x:v>1065</x:v>
      </x:c>
      <x:c r="J4756" s="0">
        <x:f>ROUND(H4756/100*K4751,5)</x:f>
      </x:c>
      <x:c r="K4756" s="46" t="s"/>
    </x:row>
    <x:row r="4757" spans="1:27">
      <x:c r="D4757" s="47" t="s">
        <x:v>1063</x:v>
      </x:c>
      <x:c r="E4757" s="46" t="s"/>
      <x:c r="H4757" s="46" t="s"/>
      <x:c r="K4757" s="48">
        <x:f>SUM(J4748:J4756)</x:f>
      </x:c>
    </x:row>
    <x:row r="4758" spans="1:27">
      <x:c r="D4758" s="47" t="s">
        <x:v>1130</x:v>
      </x:c>
      <x:c r="E4758" s="46" t="s"/>
      <x:c r="H4758" s="46" t="n">
        <x:v>15.53</x:v>
      </x:c>
      <x:c r="I4758" s="0" t="s">
        <x:v>1065</x:v>
      </x:c>
      <x:c r="K4758" s="44">
        <x:f>ROUND(H4758/100*K4757,5)</x:f>
      </x:c>
    </x:row>
    <x:row r="4759" spans="1:27">
      <x:c r="D4759" s="47" t="s">
        <x:v>1066</x:v>
      </x:c>
      <x:c r="E4759" s="46" t="s"/>
      <x:c r="H4759" s="46" t="s"/>
      <x:c r="K4759" s="48">
        <x:f>SUM(K4757:K4758)</x:f>
      </x:c>
    </x:row>
    <x:row r="4761" spans="1:27" customFormat="1" ht="45" customHeight="1">
      <x:c r="A4761" s="36" t="s">
        <x:v>2339</x:v>
      </x:c>
      <x:c r="B4761" s="36" t="s">
        <x:v>720</x:v>
      </x:c>
      <x:c r="C4761" s="37" t="s">
        <x:v>18</x:v>
      </x:c>
      <x:c r="D4761" s="38" t="s">
        <x:v>721</x:v>
      </x:c>
      <x:c r="E4761" s="37" t="s"/>
      <x:c r="F4761" s="37" t="s"/>
      <x:c r="G4761" s="37" t="s"/>
      <x:c r="H4761" s="39" t="s">
        <x:v>1041</x:v>
      </x:c>
      <x:c r="I4761" s="40" t="n">
        <x:v>1</x:v>
      </x:c>
      <x:c r="J4761" s="41" t="s"/>
      <x:c r="K4761" s="42">
        <x:f>ROUND(K4773,2)</x:f>
      </x:c>
      <x:c r="L4761" s="37" t="s"/>
      <x:c r="M4761" s="37" t="s"/>
      <x:c r="N4761" s="37" t="s"/>
      <x:c r="O4761" s="37" t="s"/>
      <x:c r="P4761" s="37" t="s"/>
      <x:c r="Q4761" s="37" t="s"/>
      <x:c r="R4761" s="37" t="s"/>
      <x:c r="S4761" s="37" t="s"/>
      <x:c r="T4761" s="37" t="s"/>
      <x:c r="U4761" s="37" t="s"/>
      <x:c r="V4761" s="37" t="s"/>
      <x:c r="W4761" s="37" t="s"/>
      <x:c r="X4761" s="37" t="s"/>
      <x:c r="Y4761" s="37" t="s"/>
      <x:c r="Z4761" s="37" t="s"/>
      <x:c r="AA4761" s="37" t="s"/>
    </x:row>
    <x:row r="4762" spans="1:27">
      <x:c r="B4762" s="14" t="s">
        <x:v>1042</x:v>
      </x:c>
    </x:row>
    <x:row r="4763" spans="1:27">
      <x:c r="B4763" s="0" t="s">
        <x:v>2061</x:v>
      </x:c>
      <x:c r="C4763" s="0" t="s">
        <x:v>1044</x:v>
      </x:c>
      <x:c r="D4763" s="0" t="s">
        <x:v>2062</x:v>
      </x:c>
      <x:c r="E4763" s="43" t="n">
        <x:v>0.133</x:v>
      </x:c>
      <x:c r="F4763" s="0" t="s">
        <x:v>1046</x:v>
      </x:c>
      <x:c r="G4763" s="0" t="s">
        <x:v>1047</x:v>
      </x:c>
      <x:c r="H4763" s="44" t="n">
        <x:v>23.76</x:v>
      </x:c>
      <x:c r="I4763" s="0" t="s">
        <x:v>1048</x:v>
      </x:c>
      <x:c r="J4763" s="45">
        <x:f>ROUND(E4763/I4761* H4763,5)</x:f>
      </x:c>
      <x:c r="K4763" s="46" t="s"/>
    </x:row>
    <x:row r="4764" spans="1:27">
      <x:c r="B4764" s="0" t="s">
        <x:v>2063</x:v>
      </x:c>
      <x:c r="C4764" s="0" t="s">
        <x:v>1044</x:v>
      </x:c>
      <x:c r="D4764" s="0" t="s">
        <x:v>2064</x:v>
      </x:c>
      <x:c r="E4764" s="43" t="n">
        <x:v>0.2</x:v>
      </x:c>
      <x:c r="F4764" s="0" t="s">
        <x:v>1046</x:v>
      </x:c>
      <x:c r="G4764" s="0" t="s">
        <x:v>1047</x:v>
      </x:c>
      <x:c r="H4764" s="44" t="n">
        <x:v>27.71</x:v>
      </x:c>
      <x:c r="I4764" s="0" t="s">
        <x:v>1048</x:v>
      </x:c>
      <x:c r="J4764" s="45">
        <x:f>ROUND(E4764/I4761* H4764,5)</x:f>
      </x:c>
      <x:c r="K4764" s="46" t="s"/>
    </x:row>
    <x:row r="4765" spans="1:27">
      <x:c r="D4765" s="47" t="s">
        <x:v>1049</x:v>
      </x:c>
      <x:c r="E4765" s="46" t="s"/>
      <x:c r="H4765" s="46" t="s"/>
      <x:c r="K4765" s="44">
        <x:f>SUM(J4763:J4764)</x:f>
      </x:c>
    </x:row>
    <x:row r="4766" spans="1:27">
      <x:c r="B4766" s="14" t="s">
        <x:v>1054</x:v>
      </x:c>
      <x:c r="E4766" s="46" t="s"/>
      <x:c r="H4766" s="46" t="s"/>
      <x:c r="K4766" s="46" t="s"/>
    </x:row>
    <x:row r="4767" spans="1:27">
      <x:c r="B4767" s="0" t="s">
        <x:v>2340</x:v>
      </x:c>
      <x:c r="C4767" s="0" t="s">
        <x:v>18</x:v>
      </x:c>
      <x:c r="D4767" s="0" t="s">
        <x:v>2341</x:v>
      </x:c>
      <x:c r="E4767" s="43" t="n">
        <x:v>1</x:v>
      </x:c>
      <x:c r="G4767" s="0" t="s">
        <x:v>1047</x:v>
      </x:c>
      <x:c r="H4767" s="44" t="n">
        <x:v>79.74</x:v>
      </x:c>
      <x:c r="I4767" s="0" t="s">
        <x:v>1048</x:v>
      </x:c>
      <x:c r="J4767" s="45">
        <x:f>ROUND(E4767* H4767,5)</x:f>
      </x:c>
      <x:c r="K4767" s="46" t="s"/>
    </x:row>
    <x:row r="4768" spans="1:27">
      <x:c r="D4768" s="47" t="s">
        <x:v>1062</x:v>
      </x:c>
      <x:c r="E4768" s="46" t="s"/>
      <x:c r="H4768" s="46" t="s"/>
      <x:c r="K4768" s="44">
        <x:f>SUM(J4767:J4767)</x:f>
      </x:c>
    </x:row>
    <x:row r="4769" spans="1:27">
      <x:c r="E4769" s="46" t="s"/>
      <x:c r="H4769" s="46" t="s"/>
      <x:c r="K4769" s="46" t="s"/>
    </x:row>
    <x:row r="4770" spans="1:27">
      <x:c r="D4770" s="47" t="s">
        <x:v>1064</x:v>
      </x:c>
      <x:c r="E4770" s="46" t="s"/>
      <x:c r="H4770" s="46" t="n">
        <x:v>1.5</x:v>
      </x:c>
      <x:c r="I4770" s="0" t="s">
        <x:v>1065</x:v>
      </x:c>
      <x:c r="J4770" s="0">
        <x:f>ROUND(H4770/100*K4765,5)</x:f>
      </x:c>
      <x:c r="K4770" s="46" t="s"/>
    </x:row>
    <x:row r="4771" spans="1:27">
      <x:c r="D4771" s="47" t="s">
        <x:v>1063</x:v>
      </x:c>
      <x:c r="E4771" s="46" t="s"/>
      <x:c r="H4771" s="46" t="s"/>
      <x:c r="K4771" s="48">
        <x:f>SUM(J4762:J4770)</x:f>
      </x:c>
    </x:row>
    <x:row r="4772" spans="1:27">
      <x:c r="D4772" s="47" t="s">
        <x:v>1130</x:v>
      </x:c>
      <x:c r="E4772" s="46" t="s"/>
      <x:c r="H4772" s="46" t="n">
        <x:v>15.53</x:v>
      </x:c>
      <x:c r="I4772" s="0" t="s">
        <x:v>1065</x:v>
      </x:c>
      <x:c r="K4772" s="44">
        <x:f>ROUND(H4772/100*K4771,5)</x:f>
      </x:c>
    </x:row>
    <x:row r="4773" spans="1:27">
      <x:c r="D4773" s="47" t="s">
        <x:v>1066</x:v>
      </x:c>
      <x:c r="E4773" s="46" t="s"/>
      <x:c r="H4773" s="46" t="s"/>
      <x:c r="K4773" s="48">
        <x:f>SUM(K4771:K4772)</x:f>
      </x:c>
    </x:row>
    <x:row r="4775" spans="1:27" customFormat="1" ht="45" customHeight="1">
      <x:c r="A4775" s="36" t="s">
        <x:v>2342</x:v>
      </x:c>
      <x:c r="B4775" s="36" t="s">
        <x:v>748</x:v>
      </x:c>
      <x:c r="C4775" s="37" t="s">
        <x:v>18</x:v>
      </x:c>
      <x:c r="D4775" s="38" t="s">
        <x:v>721</x:v>
      </x:c>
      <x:c r="E4775" s="37" t="s"/>
      <x:c r="F4775" s="37" t="s"/>
      <x:c r="G4775" s="37" t="s"/>
      <x:c r="H4775" s="39" t="s">
        <x:v>1041</x:v>
      </x:c>
      <x:c r="I4775" s="40" t="n">
        <x:v>1</x:v>
      </x:c>
      <x:c r="J4775" s="41" t="s"/>
      <x:c r="K4775" s="42">
        <x:f>ROUND(K4787,2)</x:f>
      </x:c>
      <x:c r="L4775" s="37" t="s"/>
      <x:c r="M4775" s="37" t="s"/>
      <x:c r="N4775" s="37" t="s"/>
      <x:c r="O4775" s="37" t="s"/>
      <x:c r="P4775" s="37" t="s"/>
      <x:c r="Q4775" s="37" t="s"/>
      <x:c r="R4775" s="37" t="s"/>
      <x:c r="S4775" s="37" t="s"/>
      <x:c r="T4775" s="37" t="s"/>
      <x:c r="U4775" s="37" t="s"/>
      <x:c r="V4775" s="37" t="s"/>
      <x:c r="W4775" s="37" t="s"/>
      <x:c r="X4775" s="37" t="s"/>
      <x:c r="Y4775" s="37" t="s"/>
      <x:c r="Z4775" s="37" t="s"/>
      <x:c r="AA4775" s="37" t="s"/>
    </x:row>
    <x:row r="4776" spans="1:27">
      <x:c r="B4776" s="14" t="s">
        <x:v>1042</x:v>
      </x:c>
    </x:row>
    <x:row r="4777" spans="1:27">
      <x:c r="B4777" s="0" t="s">
        <x:v>2061</x:v>
      </x:c>
      <x:c r="C4777" s="0" t="s">
        <x:v>1044</x:v>
      </x:c>
      <x:c r="D4777" s="0" t="s">
        <x:v>2062</x:v>
      </x:c>
      <x:c r="E4777" s="43" t="n">
        <x:v>0.133</x:v>
      </x:c>
      <x:c r="F4777" s="0" t="s">
        <x:v>1046</x:v>
      </x:c>
      <x:c r="G4777" s="0" t="s">
        <x:v>1047</x:v>
      </x:c>
      <x:c r="H4777" s="44" t="n">
        <x:v>23.76</x:v>
      </x:c>
      <x:c r="I4777" s="0" t="s">
        <x:v>1048</x:v>
      </x:c>
      <x:c r="J4777" s="45">
        <x:f>ROUND(E4777/I4775* H4777,5)</x:f>
      </x:c>
      <x:c r="K4777" s="46" t="s"/>
    </x:row>
    <x:row r="4778" spans="1:27">
      <x:c r="B4778" s="0" t="s">
        <x:v>2063</x:v>
      </x:c>
      <x:c r="C4778" s="0" t="s">
        <x:v>1044</x:v>
      </x:c>
      <x:c r="D4778" s="0" t="s">
        <x:v>2064</x:v>
      </x:c>
      <x:c r="E4778" s="43" t="n">
        <x:v>0.2</x:v>
      </x:c>
      <x:c r="F4778" s="0" t="s">
        <x:v>1046</x:v>
      </x:c>
      <x:c r="G4778" s="0" t="s">
        <x:v>1047</x:v>
      </x:c>
      <x:c r="H4778" s="44" t="n">
        <x:v>27.71</x:v>
      </x:c>
      <x:c r="I4778" s="0" t="s">
        <x:v>1048</x:v>
      </x:c>
      <x:c r="J4778" s="45">
        <x:f>ROUND(E4778/I4775* H4778,5)</x:f>
      </x:c>
      <x:c r="K4778" s="46" t="s"/>
    </x:row>
    <x:row r="4779" spans="1:27">
      <x:c r="D4779" s="47" t="s">
        <x:v>1049</x:v>
      </x:c>
      <x:c r="E4779" s="46" t="s"/>
      <x:c r="H4779" s="46" t="s"/>
      <x:c r="K4779" s="44">
        <x:f>SUM(J4777:J4778)</x:f>
      </x:c>
    </x:row>
    <x:row r="4780" spans="1:27">
      <x:c r="B4780" s="14" t="s">
        <x:v>1054</x:v>
      </x:c>
      <x:c r="E4780" s="46" t="s"/>
      <x:c r="H4780" s="46" t="s"/>
      <x:c r="K4780" s="46" t="s"/>
    </x:row>
    <x:row r="4781" spans="1:27">
      <x:c r="B4781" s="0" t="s">
        <x:v>2340</x:v>
      </x:c>
      <x:c r="C4781" s="0" t="s">
        <x:v>18</x:v>
      </x:c>
      <x:c r="D4781" s="0" t="s">
        <x:v>2341</x:v>
      </x:c>
      <x:c r="E4781" s="43" t="n">
        <x:v>1</x:v>
      </x:c>
      <x:c r="G4781" s="0" t="s">
        <x:v>1047</x:v>
      </x:c>
      <x:c r="H4781" s="44" t="n">
        <x:v>79.74</x:v>
      </x:c>
      <x:c r="I4781" s="0" t="s">
        <x:v>1048</x:v>
      </x:c>
      <x:c r="J4781" s="45">
        <x:f>ROUND(E4781* H4781,5)</x:f>
      </x:c>
      <x:c r="K4781" s="46" t="s"/>
    </x:row>
    <x:row r="4782" spans="1:27">
      <x:c r="D4782" s="47" t="s">
        <x:v>1062</x:v>
      </x:c>
      <x:c r="E4782" s="46" t="s"/>
      <x:c r="H4782" s="46" t="s"/>
      <x:c r="K4782" s="44">
        <x:f>SUM(J4781:J4781)</x:f>
      </x:c>
    </x:row>
    <x:row r="4783" spans="1:27">
      <x:c r="E4783" s="46" t="s"/>
      <x:c r="H4783" s="46" t="s"/>
      <x:c r="K4783" s="46" t="s"/>
    </x:row>
    <x:row r="4784" spans="1:27">
      <x:c r="D4784" s="47" t="s">
        <x:v>1064</x:v>
      </x:c>
      <x:c r="E4784" s="46" t="s"/>
      <x:c r="H4784" s="46" t="n">
        <x:v>1.5</x:v>
      </x:c>
      <x:c r="I4784" s="0" t="s">
        <x:v>1065</x:v>
      </x:c>
      <x:c r="J4784" s="0">
        <x:f>ROUND(H4784/100*K4779,5)</x:f>
      </x:c>
      <x:c r="K4784" s="46" t="s"/>
    </x:row>
    <x:row r="4785" spans="1:27">
      <x:c r="D4785" s="47" t="s">
        <x:v>1063</x:v>
      </x:c>
      <x:c r="E4785" s="46" t="s"/>
      <x:c r="H4785" s="46" t="s"/>
      <x:c r="K4785" s="48">
        <x:f>SUM(J4776:J4784)</x:f>
      </x:c>
    </x:row>
    <x:row r="4786" spans="1:27">
      <x:c r="D4786" s="47" t="s">
        <x:v>1130</x:v>
      </x:c>
      <x:c r="E4786" s="46" t="s"/>
      <x:c r="H4786" s="46" t="n">
        <x:v>15.53</x:v>
      </x:c>
      <x:c r="I4786" s="0" t="s">
        <x:v>1065</x:v>
      </x:c>
      <x:c r="K4786" s="44">
        <x:f>ROUND(H4786/100*K4785,5)</x:f>
      </x:c>
    </x:row>
    <x:row r="4787" spans="1:27">
      <x:c r="D4787" s="47" t="s">
        <x:v>1066</x:v>
      </x:c>
      <x:c r="E4787" s="46" t="s"/>
      <x:c r="H4787" s="46" t="s"/>
      <x:c r="K4787" s="48">
        <x:f>SUM(K4785:K4786)</x:f>
      </x:c>
    </x:row>
    <x:row r="4789" spans="1:27" customFormat="1" ht="45" customHeight="1">
      <x:c r="A4789" s="36" t="s">
        <x:v>2343</x:v>
      </x:c>
      <x:c r="B4789" s="36" t="s">
        <x:v>760</x:v>
      </x:c>
      <x:c r="C4789" s="37" t="s">
        <x:v>18</x:v>
      </x:c>
      <x:c r="D4789" s="38" t="s">
        <x:v>721</x:v>
      </x:c>
      <x:c r="E4789" s="37" t="s"/>
      <x:c r="F4789" s="37" t="s"/>
      <x:c r="G4789" s="37" t="s"/>
      <x:c r="H4789" s="39" t="s">
        <x:v>1041</x:v>
      </x:c>
      <x:c r="I4789" s="40" t="n">
        <x:v>1</x:v>
      </x:c>
      <x:c r="J4789" s="41" t="s"/>
      <x:c r="K4789" s="42">
        <x:f>ROUND(K4801,2)</x:f>
      </x:c>
      <x:c r="L4789" s="37" t="s"/>
      <x:c r="M4789" s="37" t="s"/>
      <x:c r="N4789" s="37" t="s"/>
      <x:c r="O4789" s="37" t="s"/>
      <x:c r="P4789" s="37" t="s"/>
      <x:c r="Q4789" s="37" t="s"/>
      <x:c r="R4789" s="37" t="s"/>
      <x:c r="S4789" s="37" t="s"/>
      <x:c r="T4789" s="37" t="s"/>
      <x:c r="U4789" s="37" t="s"/>
      <x:c r="V4789" s="37" t="s"/>
      <x:c r="W4789" s="37" t="s"/>
      <x:c r="X4789" s="37" t="s"/>
      <x:c r="Y4789" s="37" t="s"/>
      <x:c r="Z4789" s="37" t="s"/>
      <x:c r="AA4789" s="37" t="s"/>
    </x:row>
    <x:row r="4790" spans="1:27">
      <x:c r="B4790" s="14" t="s">
        <x:v>1042</x:v>
      </x:c>
    </x:row>
    <x:row r="4791" spans="1:27">
      <x:c r="B4791" s="0" t="s">
        <x:v>2063</x:v>
      </x:c>
      <x:c r="C4791" s="0" t="s">
        <x:v>1044</x:v>
      </x:c>
      <x:c r="D4791" s="0" t="s">
        <x:v>2064</x:v>
      </x:c>
      <x:c r="E4791" s="43" t="n">
        <x:v>0.2</x:v>
      </x:c>
      <x:c r="F4791" s="0" t="s">
        <x:v>1046</x:v>
      </x:c>
      <x:c r="G4791" s="0" t="s">
        <x:v>1047</x:v>
      </x:c>
      <x:c r="H4791" s="44" t="n">
        <x:v>27.71</x:v>
      </x:c>
      <x:c r="I4791" s="0" t="s">
        <x:v>1048</x:v>
      </x:c>
      <x:c r="J4791" s="45">
        <x:f>ROUND(E4791/I4789* H4791,5)</x:f>
      </x:c>
      <x:c r="K4791" s="46" t="s"/>
    </x:row>
    <x:row r="4792" spans="1:27">
      <x:c r="B4792" s="0" t="s">
        <x:v>2061</x:v>
      </x:c>
      <x:c r="C4792" s="0" t="s">
        <x:v>1044</x:v>
      </x:c>
      <x:c r="D4792" s="0" t="s">
        <x:v>2062</x:v>
      </x:c>
      <x:c r="E4792" s="43" t="n">
        <x:v>0.133</x:v>
      </x:c>
      <x:c r="F4792" s="0" t="s">
        <x:v>1046</x:v>
      </x:c>
      <x:c r="G4792" s="0" t="s">
        <x:v>1047</x:v>
      </x:c>
      <x:c r="H4792" s="44" t="n">
        <x:v>23.76</x:v>
      </x:c>
      <x:c r="I4792" s="0" t="s">
        <x:v>1048</x:v>
      </x:c>
      <x:c r="J4792" s="45">
        <x:f>ROUND(E4792/I4789* H4792,5)</x:f>
      </x:c>
      <x:c r="K4792" s="46" t="s"/>
    </x:row>
    <x:row r="4793" spans="1:27">
      <x:c r="D4793" s="47" t="s">
        <x:v>1049</x:v>
      </x:c>
      <x:c r="E4793" s="46" t="s"/>
      <x:c r="H4793" s="46" t="s"/>
      <x:c r="K4793" s="44">
        <x:f>SUM(J4791:J4792)</x:f>
      </x:c>
    </x:row>
    <x:row r="4794" spans="1:27">
      <x:c r="B4794" s="14" t="s">
        <x:v>1054</x:v>
      </x:c>
      <x:c r="E4794" s="46" t="s"/>
      <x:c r="H4794" s="46" t="s"/>
      <x:c r="K4794" s="46" t="s"/>
    </x:row>
    <x:row r="4795" spans="1:27">
      <x:c r="B4795" s="0" t="s">
        <x:v>2340</x:v>
      </x:c>
      <x:c r="C4795" s="0" t="s">
        <x:v>18</x:v>
      </x:c>
      <x:c r="D4795" s="0" t="s">
        <x:v>2341</x:v>
      </x:c>
      <x:c r="E4795" s="43" t="n">
        <x:v>1</x:v>
      </x:c>
      <x:c r="G4795" s="0" t="s">
        <x:v>1047</x:v>
      </x:c>
      <x:c r="H4795" s="44" t="n">
        <x:v>79.74</x:v>
      </x:c>
      <x:c r="I4795" s="0" t="s">
        <x:v>1048</x:v>
      </x:c>
      <x:c r="J4795" s="45">
        <x:f>ROUND(E4795* H4795,5)</x:f>
      </x:c>
      <x:c r="K4795" s="46" t="s"/>
    </x:row>
    <x:row r="4796" spans="1:27">
      <x:c r="D4796" s="47" t="s">
        <x:v>1062</x:v>
      </x:c>
      <x:c r="E4796" s="46" t="s"/>
      <x:c r="H4796" s="46" t="s"/>
      <x:c r="K4796" s="44">
        <x:f>SUM(J4795:J4795)</x:f>
      </x:c>
    </x:row>
    <x:row r="4797" spans="1:27">
      <x:c r="E4797" s="46" t="s"/>
      <x:c r="H4797" s="46" t="s"/>
      <x:c r="K4797" s="46" t="s"/>
    </x:row>
    <x:row r="4798" spans="1:27">
      <x:c r="D4798" s="47" t="s">
        <x:v>1064</x:v>
      </x:c>
      <x:c r="E4798" s="46" t="s"/>
      <x:c r="H4798" s="46" t="n">
        <x:v>1.5</x:v>
      </x:c>
      <x:c r="I4798" s="0" t="s">
        <x:v>1065</x:v>
      </x:c>
      <x:c r="J4798" s="0">
        <x:f>ROUND(H4798/100*K4793,5)</x:f>
      </x:c>
      <x:c r="K4798" s="46" t="s"/>
    </x:row>
    <x:row r="4799" spans="1:27">
      <x:c r="D4799" s="47" t="s">
        <x:v>1063</x:v>
      </x:c>
      <x:c r="E4799" s="46" t="s"/>
      <x:c r="H4799" s="46" t="s"/>
      <x:c r="K4799" s="48">
        <x:f>SUM(J4790:J4798)</x:f>
      </x:c>
    </x:row>
    <x:row r="4800" spans="1:27">
      <x:c r="D4800" s="47" t="s">
        <x:v>1130</x:v>
      </x:c>
      <x:c r="E4800" s="46" t="s"/>
      <x:c r="H4800" s="46" t="n">
        <x:v>15.53</x:v>
      </x:c>
      <x:c r="I4800" s="0" t="s">
        <x:v>1065</x:v>
      </x:c>
      <x:c r="K4800" s="44">
        <x:f>ROUND(H4800/100*K4799,5)</x:f>
      </x:c>
    </x:row>
    <x:row r="4801" spans="1:27">
      <x:c r="D4801" s="47" t="s">
        <x:v>1066</x:v>
      </x:c>
      <x:c r="E4801" s="46" t="s"/>
      <x:c r="H4801" s="46" t="s"/>
      <x:c r="K4801" s="48">
        <x:f>SUM(K4799:K4800)</x:f>
      </x:c>
    </x:row>
    <x:row r="4803" spans="1:27" customFormat="1" ht="45" customHeight="1">
      <x:c r="A4803" s="36" t="s">
        <x:v>2344</x:v>
      </x:c>
      <x:c r="B4803" s="36" t="s">
        <x:v>844</x:v>
      </x:c>
      <x:c r="C4803" s="37" t="s">
        <x:v>18</x:v>
      </x:c>
      <x:c r="D4803" s="38" t="s">
        <x:v>845</x:v>
      </x:c>
      <x:c r="E4803" s="37" t="s"/>
      <x:c r="F4803" s="37" t="s"/>
      <x:c r="G4803" s="37" t="s"/>
      <x:c r="H4803" s="39" t="s">
        <x:v>1041</x:v>
      </x:c>
      <x:c r="I4803" s="40" t="n">
        <x:v>1</x:v>
      </x:c>
      <x:c r="J4803" s="41" t="s"/>
      <x:c r="K4803" s="42">
        <x:f>ROUND(K4816,2)</x:f>
      </x:c>
      <x:c r="L4803" s="37" t="s"/>
      <x:c r="M4803" s="37" t="s"/>
      <x:c r="N4803" s="37" t="s"/>
      <x:c r="O4803" s="37" t="s"/>
      <x:c r="P4803" s="37" t="s"/>
      <x:c r="Q4803" s="37" t="s"/>
      <x:c r="R4803" s="37" t="s"/>
      <x:c r="S4803" s="37" t="s"/>
      <x:c r="T4803" s="37" t="s"/>
      <x:c r="U4803" s="37" t="s"/>
      <x:c r="V4803" s="37" t="s"/>
      <x:c r="W4803" s="37" t="s"/>
      <x:c r="X4803" s="37" t="s"/>
      <x:c r="Y4803" s="37" t="s"/>
      <x:c r="Z4803" s="37" t="s"/>
      <x:c r="AA4803" s="37" t="s"/>
    </x:row>
    <x:row r="4804" spans="1:27">
      <x:c r="B4804" s="14" t="s">
        <x:v>1042</x:v>
      </x:c>
    </x:row>
    <x:row r="4805" spans="1:27">
      <x:c r="B4805" s="0" t="s">
        <x:v>2063</x:v>
      </x:c>
      <x:c r="C4805" s="0" t="s">
        <x:v>1044</x:v>
      </x:c>
      <x:c r="D4805" s="0" t="s">
        <x:v>2064</x:v>
      </x:c>
      <x:c r="E4805" s="43" t="n">
        <x:v>0.15</x:v>
      </x:c>
      <x:c r="F4805" s="0" t="s">
        <x:v>1046</x:v>
      </x:c>
      <x:c r="G4805" s="0" t="s">
        <x:v>1047</x:v>
      </x:c>
      <x:c r="H4805" s="44" t="n">
        <x:v>27.71</x:v>
      </x:c>
      <x:c r="I4805" s="0" t="s">
        <x:v>1048</x:v>
      </x:c>
      <x:c r="J4805" s="45">
        <x:f>ROUND(E4805/I4803* H4805,5)</x:f>
      </x:c>
      <x:c r="K4805" s="46" t="s"/>
    </x:row>
    <x:row r="4806" spans="1:27">
      <x:c r="B4806" s="0" t="s">
        <x:v>2061</x:v>
      </x:c>
      <x:c r="C4806" s="0" t="s">
        <x:v>1044</x:v>
      </x:c>
      <x:c r="D4806" s="0" t="s">
        <x:v>2062</x:v>
      </x:c>
      <x:c r="E4806" s="43" t="n">
        <x:v>0.183</x:v>
      </x:c>
      <x:c r="F4806" s="0" t="s">
        <x:v>1046</x:v>
      </x:c>
      <x:c r="G4806" s="0" t="s">
        <x:v>1047</x:v>
      </x:c>
      <x:c r="H4806" s="44" t="n">
        <x:v>23.76</x:v>
      </x:c>
      <x:c r="I4806" s="0" t="s">
        <x:v>1048</x:v>
      </x:c>
      <x:c r="J4806" s="45">
        <x:f>ROUND(E4806/I4803* H4806,5)</x:f>
      </x:c>
      <x:c r="K4806" s="46" t="s"/>
    </x:row>
    <x:row r="4807" spans="1:27">
      <x:c r="D4807" s="47" t="s">
        <x:v>1049</x:v>
      </x:c>
      <x:c r="E4807" s="46" t="s"/>
      <x:c r="H4807" s="46" t="s"/>
      <x:c r="K4807" s="44">
        <x:f>SUM(J4805:J4806)</x:f>
      </x:c>
    </x:row>
    <x:row r="4808" spans="1:27">
      <x:c r="B4808" s="14" t="s">
        <x:v>1054</x:v>
      </x:c>
      <x:c r="E4808" s="46" t="s"/>
      <x:c r="H4808" s="46" t="s"/>
      <x:c r="K4808" s="46" t="s"/>
    </x:row>
    <x:row r="4809" spans="1:27">
      <x:c r="B4809" s="0" t="s">
        <x:v>2345</x:v>
      </x:c>
      <x:c r="C4809" s="0" t="s">
        <x:v>18</x:v>
      </x:c>
      <x:c r="D4809" s="0" t="s">
        <x:v>2346</x:v>
      </x:c>
      <x:c r="E4809" s="43" t="n">
        <x:v>1</x:v>
      </x:c>
      <x:c r="G4809" s="0" t="s">
        <x:v>1047</x:v>
      </x:c>
      <x:c r="H4809" s="44" t="n">
        <x:v>11.24</x:v>
      </x:c>
      <x:c r="I4809" s="0" t="s">
        <x:v>1048</x:v>
      </x:c>
      <x:c r="J4809" s="45">
        <x:f>ROUND(E4809* H4809,5)</x:f>
      </x:c>
      <x:c r="K4809" s="46" t="s"/>
    </x:row>
    <x:row r="4810" spans="1:27">
      <x:c r="B4810" s="0" t="s">
        <x:v>2347</x:v>
      </x:c>
      <x:c r="C4810" s="0" t="s">
        <x:v>18</x:v>
      </x:c>
      <x:c r="D4810" s="0" t="s">
        <x:v>2348</x:v>
      </x:c>
      <x:c r="E4810" s="43" t="n">
        <x:v>1</x:v>
      </x:c>
      <x:c r="G4810" s="0" t="s">
        <x:v>1047</x:v>
      </x:c>
      <x:c r="H4810" s="44" t="n">
        <x:v>0.38</x:v>
      </x:c>
      <x:c r="I4810" s="0" t="s">
        <x:v>1048</x:v>
      </x:c>
      <x:c r="J4810" s="45">
        <x:f>ROUND(E4810* H4810,5)</x:f>
      </x:c>
      <x:c r="K4810" s="46" t="s"/>
    </x:row>
    <x:row r="4811" spans="1:27">
      <x:c r="D4811" s="47" t="s">
        <x:v>1062</x:v>
      </x:c>
      <x:c r="E4811" s="46" t="s"/>
      <x:c r="H4811" s="46" t="s"/>
      <x:c r="K4811" s="44">
        <x:f>SUM(J4809:J4810)</x:f>
      </x:c>
    </x:row>
    <x:row r="4812" spans="1:27">
      <x:c r="E4812" s="46" t="s"/>
      <x:c r="H4812" s="46" t="s"/>
      <x:c r="K4812" s="46" t="s"/>
    </x:row>
    <x:row r="4813" spans="1:27">
      <x:c r="D4813" s="47" t="s">
        <x:v>1064</x:v>
      </x:c>
      <x:c r="E4813" s="46" t="s"/>
      <x:c r="H4813" s="46" t="n">
        <x:v>1.5</x:v>
      </x:c>
      <x:c r="I4813" s="0" t="s">
        <x:v>1065</x:v>
      </x:c>
      <x:c r="J4813" s="0">
        <x:f>ROUND(H4813/100*K4807,5)</x:f>
      </x:c>
      <x:c r="K4813" s="46" t="s"/>
    </x:row>
    <x:row r="4814" spans="1:27">
      <x:c r="D4814" s="47" t="s">
        <x:v>1063</x:v>
      </x:c>
      <x:c r="E4814" s="46" t="s"/>
      <x:c r="H4814" s="46" t="s"/>
      <x:c r="K4814" s="48">
        <x:f>SUM(J4804:J4813)</x:f>
      </x:c>
    </x:row>
    <x:row r="4815" spans="1:27">
      <x:c r="D4815" s="47" t="s">
        <x:v>1130</x:v>
      </x:c>
      <x:c r="E4815" s="46" t="s"/>
      <x:c r="H4815" s="46" t="n">
        <x:v>15.53</x:v>
      </x:c>
      <x:c r="I4815" s="0" t="s">
        <x:v>1065</x:v>
      </x:c>
      <x:c r="K4815" s="44">
        <x:f>ROUND(H4815/100*K4814,5)</x:f>
      </x:c>
    </x:row>
    <x:row r="4816" spans="1:27">
      <x:c r="D4816" s="47" t="s">
        <x:v>1066</x:v>
      </x:c>
      <x:c r="E4816" s="46" t="s"/>
      <x:c r="H4816" s="46" t="s"/>
      <x:c r="K4816" s="48">
        <x:f>SUM(K4814:K4815)</x:f>
      </x:c>
    </x:row>
    <x:row r="4818" spans="1:27" customFormat="1" ht="45" customHeight="1">
      <x:c r="A4818" s="36" t="s">
        <x:v>2349</x:v>
      </x:c>
      <x:c r="B4818" s="36" t="s">
        <x:v>885</x:v>
      </x:c>
      <x:c r="C4818" s="37" t="s">
        <x:v>18</x:v>
      </x:c>
      <x:c r="D4818" s="38" t="s">
        <x:v>886</x:v>
      </x:c>
      <x:c r="E4818" s="37" t="s"/>
      <x:c r="F4818" s="37" t="s"/>
      <x:c r="G4818" s="37" t="s"/>
      <x:c r="H4818" s="39" t="s">
        <x:v>1041</x:v>
      </x:c>
      <x:c r="I4818" s="40" t="n">
        <x:v>1</x:v>
      </x:c>
      <x:c r="J4818" s="41" t="s"/>
      <x:c r="K4818" s="42">
        <x:f>ROUND(K4830,2)</x:f>
      </x:c>
      <x:c r="L4818" s="37" t="s"/>
      <x:c r="M4818" s="37" t="s"/>
      <x:c r="N4818" s="37" t="s"/>
      <x:c r="O4818" s="37" t="s"/>
      <x:c r="P4818" s="37" t="s"/>
      <x:c r="Q4818" s="37" t="s"/>
      <x:c r="R4818" s="37" t="s"/>
      <x:c r="S4818" s="37" t="s"/>
      <x:c r="T4818" s="37" t="s"/>
      <x:c r="U4818" s="37" t="s"/>
      <x:c r="V4818" s="37" t="s"/>
      <x:c r="W4818" s="37" t="s"/>
      <x:c r="X4818" s="37" t="s"/>
      <x:c r="Y4818" s="37" t="s"/>
      <x:c r="Z4818" s="37" t="s"/>
      <x:c r="AA4818" s="37" t="s"/>
    </x:row>
    <x:row r="4819" spans="1:27">
      <x:c r="B4819" s="14" t="s">
        <x:v>1042</x:v>
      </x:c>
    </x:row>
    <x:row r="4820" spans="1:27">
      <x:c r="B4820" s="0" t="s">
        <x:v>2063</x:v>
      </x:c>
      <x:c r="C4820" s="0" t="s">
        <x:v>1044</x:v>
      </x:c>
      <x:c r="D4820" s="0" t="s">
        <x:v>2064</x:v>
      </x:c>
      <x:c r="E4820" s="43" t="n">
        <x:v>0.5</x:v>
      </x:c>
      <x:c r="F4820" s="0" t="s">
        <x:v>1046</x:v>
      </x:c>
      <x:c r="G4820" s="0" t="s">
        <x:v>1047</x:v>
      </x:c>
      <x:c r="H4820" s="44" t="n">
        <x:v>27.71</x:v>
      </x:c>
      <x:c r="I4820" s="0" t="s">
        <x:v>1048</x:v>
      </x:c>
      <x:c r="J4820" s="45">
        <x:f>ROUND(E4820/I4818* H4820,5)</x:f>
      </x:c>
      <x:c r="K4820" s="46" t="s"/>
    </x:row>
    <x:row r="4821" spans="1:27">
      <x:c r="B4821" s="0" t="s">
        <x:v>2061</x:v>
      </x:c>
      <x:c r="C4821" s="0" t="s">
        <x:v>1044</x:v>
      </x:c>
      <x:c r="D4821" s="0" t="s">
        <x:v>2062</x:v>
      </x:c>
      <x:c r="E4821" s="43" t="n">
        <x:v>0.5</x:v>
      </x:c>
      <x:c r="F4821" s="0" t="s">
        <x:v>1046</x:v>
      </x:c>
      <x:c r="G4821" s="0" t="s">
        <x:v>1047</x:v>
      </x:c>
      <x:c r="H4821" s="44" t="n">
        <x:v>23.76</x:v>
      </x:c>
      <x:c r="I4821" s="0" t="s">
        <x:v>1048</x:v>
      </x:c>
      <x:c r="J4821" s="45">
        <x:f>ROUND(E4821/I4818* H4821,5)</x:f>
      </x:c>
      <x:c r="K4821" s="46" t="s"/>
    </x:row>
    <x:row r="4822" spans="1:27">
      <x:c r="D4822" s="47" t="s">
        <x:v>1049</x:v>
      </x:c>
      <x:c r="E4822" s="46" t="s"/>
      <x:c r="H4822" s="46" t="s"/>
      <x:c r="K4822" s="44">
        <x:f>SUM(J4820:J4821)</x:f>
      </x:c>
    </x:row>
    <x:row r="4823" spans="1:27">
      <x:c r="B4823" s="14" t="s">
        <x:v>1054</x:v>
      </x:c>
      <x:c r="E4823" s="46" t="s"/>
      <x:c r="H4823" s="46" t="s"/>
      <x:c r="K4823" s="46" t="s"/>
    </x:row>
    <x:row r="4824" spans="1:27">
      <x:c r="B4824" s="0" t="s">
        <x:v>2350</x:v>
      </x:c>
      <x:c r="C4824" s="0" t="s">
        <x:v>18</x:v>
      </x:c>
      <x:c r="D4824" s="0" t="s">
        <x:v>2351</x:v>
      </x:c>
      <x:c r="E4824" s="43" t="n">
        <x:v>1</x:v>
      </x:c>
      <x:c r="G4824" s="0" t="s">
        <x:v>1047</x:v>
      </x:c>
      <x:c r="H4824" s="44" t="n">
        <x:v>1650</x:v>
      </x:c>
      <x:c r="I4824" s="0" t="s">
        <x:v>1048</x:v>
      </x:c>
      <x:c r="J4824" s="45">
        <x:f>ROUND(E4824* H4824,5)</x:f>
      </x:c>
      <x:c r="K4824" s="46" t="s"/>
    </x:row>
    <x:row r="4825" spans="1:27">
      <x:c r="D4825" s="47" t="s">
        <x:v>1062</x:v>
      </x:c>
      <x:c r="E4825" s="46" t="s"/>
      <x:c r="H4825" s="46" t="s"/>
      <x:c r="K4825" s="44">
        <x:f>SUM(J4824:J4824)</x:f>
      </x:c>
    </x:row>
    <x:row r="4826" spans="1:27">
      <x:c r="E4826" s="46" t="s"/>
      <x:c r="H4826" s="46" t="s"/>
      <x:c r="K4826" s="46" t="s"/>
    </x:row>
    <x:row r="4827" spans="1:27">
      <x:c r="D4827" s="47" t="s">
        <x:v>1064</x:v>
      </x:c>
      <x:c r="E4827" s="46" t="s"/>
      <x:c r="H4827" s="46" t="n">
        <x:v>1.5</x:v>
      </x:c>
      <x:c r="I4827" s="0" t="s">
        <x:v>1065</x:v>
      </x:c>
      <x:c r="J4827" s="0">
        <x:f>ROUND(H4827/100*K4822,5)</x:f>
      </x:c>
      <x:c r="K4827" s="46" t="s"/>
    </x:row>
    <x:row r="4828" spans="1:27">
      <x:c r="D4828" s="47" t="s">
        <x:v>1063</x:v>
      </x:c>
      <x:c r="E4828" s="46" t="s"/>
      <x:c r="H4828" s="46" t="s"/>
      <x:c r="K4828" s="48">
        <x:f>SUM(J4819:J4827)</x:f>
      </x:c>
    </x:row>
    <x:row r="4829" spans="1:27">
      <x:c r="D4829" s="47" t="s">
        <x:v>1130</x:v>
      </x:c>
      <x:c r="E4829" s="46" t="s"/>
      <x:c r="H4829" s="46" t="n">
        <x:v>15.53</x:v>
      </x:c>
      <x:c r="I4829" s="0" t="s">
        <x:v>1065</x:v>
      </x:c>
      <x:c r="K4829" s="44">
        <x:f>ROUND(H4829/100*K4828,5)</x:f>
      </x:c>
    </x:row>
    <x:row r="4830" spans="1:27">
      <x:c r="D4830" s="47" t="s">
        <x:v>1066</x:v>
      </x:c>
      <x:c r="E4830" s="46" t="s"/>
      <x:c r="H4830" s="46" t="s"/>
      <x:c r="K4830" s="48">
        <x:f>SUM(K4828:K4829)</x:f>
      </x:c>
    </x:row>
    <x:row r="4832" spans="1:27" customFormat="1" ht="45" customHeight="1">
      <x:c r="A4832" s="36" t="s">
        <x:v>2352</x:v>
      </x:c>
      <x:c r="B4832" s="36" t="s">
        <x:v>848</x:v>
      </x:c>
      <x:c r="C4832" s="37" t="s">
        <x:v>18</x:v>
      </x:c>
      <x:c r="D4832" s="38" t="s">
        <x:v>849</x:v>
      </x:c>
      <x:c r="E4832" s="37" t="s"/>
      <x:c r="F4832" s="37" t="s"/>
      <x:c r="G4832" s="37" t="s"/>
      <x:c r="H4832" s="39" t="s">
        <x:v>1041</x:v>
      </x:c>
      <x:c r="I4832" s="40" t="n">
        <x:v>1</x:v>
      </x:c>
      <x:c r="J4832" s="41" t="s"/>
      <x:c r="K4832" s="42">
        <x:f>ROUND(K4845,2)</x:f>
      </x:c>
      <x:c r="L4832" s="37" t="s"/>
      <x:c r="M4832" s="37" t="s"/>
      <x:c r="N4832" s="37" t="s"/>
      <x:c r="O4832" s="37" t="s"/>
      <x:c r="P4832" s="37" t="s"/>
      <x:c r="Q4832" s="37" t="s"/>
      <x:c r="R4832" s="37" t="s"/>
      <x:c r="S4832" s="37" t="s"/>
      <x:c r="T4832" s="37" t="s"/>
      <x:c r="U4832" s="37" t="s"/>
      <x:c r="V4832" s="37" t="s"/>
      <x:c r="W4832" s="37" t="s"/>
      <x:c r="X4832" s="37" t="s"/>
      <x:c r="Y4832" s="37" t="s"/>
      <x:c r="Z4832" s="37" t="s"/>
      <x:c r="AA4832" s="37" t="s"/>
    </x:row>
    <x:row r="4833" spans="1:27">
      <x:c r="B4833" s="14" t="s">
        <x:v>1042</x:v>
      </x:c>
    </x:row>
    <x:row r="4834" spans="1:27">
      <x:c r="B4834" s="0" t="s">
        <x:v>2061</x:v>
      </x:c>
      <x:c r="C4834" s="0" t="s">
        <x:v>1044</x:v>
      </x:c>
      <x:c r="D4834" s="0" t="s">
        <x:v>2062</x:v>
      </x:c>
      <x:c r="E4834" s="43" t="n">
        <x:v>0.248</x:v>
      </x:c>
      <x:c r="F4834" s="0" t="s">
        <x:v>1046</x:v>
      </x:c>
      <x:c r="G4834" s="0" t="s">
        <x:v>1047</x:v>
      </x:c>
      <x:c r="H4834" s="44" t="n">
        <x:v>23.76</x:v>
      </x:c>
      <x:c r="I4834" s="0" t="s">
        <x:v>1048</x:v>
      </x:c>
      <x:c r="J4834" s="45">
        <x:f>ROUND(E4834/I4832* H4834,5)</x:f>
      </x:c>
      <x:c r="K4834" s="46" t="s"/>
    </x:row>
    <x:row r="4835" spans="1:27">
      <x:c r="B4835" s="0" t="s">
        <x:v>2063</x:v>
      </x:c>
      <x:c r="C4835" s="0" t="s">
        <x:v>1044</x:v>
      </x:c>
      <x:c r="D4835" s="0" t="s">
        <x:v>2064</x:v>
      </x:c>
      <x:c r="E4835" s="43" t="n">
        <x:v>0.248</x:v>
      </x:c>
      <x:c r="F4835" s="0" t="s">
        <x:v>1046</x:v>
      </x:c>
      <x:c r="G4835" s="0" t="s">
        <x:v>1047</x:v>
      </x:c>
      <x:c r="H4835" s="44" t="n">
        <x:v>27.71</x:v>
      </x:c>
      <x:c r="I4835" s="0" t="s">
        <x:v>1048</x:v>
      </x:c>
      <x:c r="J4835" s="45">
        <x:f>ROUND(E4835/I4832* H4835,5)</x:f>
      </x:c>
      <x:c r="K4835" s="46" t="s"/>
    </x:row>
    <x:row r="4836" spans="1:27">
      <x:c r="D4836" s="47" t="s">
        <x:v>1049</x:v>
      </x:c>
      <x:c r="E4836" s="46" t="s"/>
      <x:c r="H4836" s="46" t="s"/>
      <x:c r="K4836" s="44">
        <x:f>SUM(J4834:J4835)</x:f>
      </x:c>
    </x:row>
    <x:row r="4837" spans="1:27">
      <x:c r="B4837" s="14" t="s">
        <x:v>1054</x:v>
      </x:c>
      <x:c r="E4837" s="46" t="s"/>
      <x:c r="H4837" s="46" t="s"/>
      <x:c r="K4837" s="46" t="s"/>
    </x:row>
    <x:row r="4838" spans="1:27">
      <x:c r="B4838" s="0" t="s">
        <x:v>2353</x:v>
      </x:c>
      <x:c r="C4838" s="0" t="s">
        <x:v>18</x:v>
      </x:c>
      <x:c r="D4838" s="0" t="s">
        <x:v>2354</x:v>
      </x:c>
      <x:c r="E4838" s="43" t="n">
        <x:v>1</x:v>
      </x:c>
      <x:c r="G4838" s="0" t="s">
        <x:v>1047</x:v>
      </x:c>
      <x:c r="H4838" s="44" t="n">
        <x:v>4.63</x:v>
      </x:c>
      <x:c r="I4838" s="0" t="s">
        <x:v>1048</x:v>
      </x:c>
      <x:c r="J4838" s="45">
        <x:f>ROUND(E4838* H4838,5)</x:f>
      </x:c>
      <x:c r="K4838" s="46" t="s"/>
    </x:row>
    <x:row r="4839" spans="1:27">
      <x:c r="B4839" s="0" t="s">
        <x:v>2355</x:v>
      </x:c>
      <x:c r="C4839" s="0" t="s">
        <x:v>18</x:v>
      </x:c>
      <x:c r="D4839" s="0" t="s">
        <x:v>2356</x:v>
      </x:c>
      <x:c r="E4839" s="43" t="n">
        <x:v>1</x:v>
      </x:c>
      <x:c r="G4839" s="0" t="s">
        <x:v>1047</x:v>
      </x:c>
      <x:c r="H4839" s="44" t="n">
        <x:v>17.12</x:v>
      </x:c>
      <x:c r="I4839" s="0" t="s">
        <x:v>1048</x:v>
      </x:c>
      <x:c r="J4839" s="45">
        <x:f>ROUND(E4839* H4839,5)</x:f>
      </x:c>
      <x:c r="K4839" s="46" t="s"/>
    </x:row>
    <x:row r="4840" spans="1:27">
      <x:c r="D4840" s="47" t="s">
        <x:v>1062</x:v>
      </x:c>
      <x:c r="E4840" s="46" t="s"/>
      <x:c r="H4840" s="46" t="s"/>
      <x:c r="K4840" s="44">
        <x:f>SUM(J4838:J4839)</x:f>
      </x:c>
    </x:row>
    <x:row r="4841" spans="1:27">
      <x:c r="E4841" s="46" t="s"/>
      <x:c r="H4841" s="46" t="s"/>
      <x:c r="K4841" s="46" t="s"/>
    </x:row>
    <x:row r="4842" spans="1:27">
      <x:c r="D4842" s="47" t="s">
        <x:v>1064</x:v>
      </x:c>
      <x:c r="E4842" s="46" t="s"/>
      <x:c r="H4842" s="46" t="n">
        <x:v>1.5</x:v>
      </x:c>
      <x:c r="I4842" s="0" t="s">
        <x:v>1065</x:v>
      </x:c>
      <x:c r="J4842" s="0">
        <x:f>ROUND(H4842/100*K4836,5)</x:f>
      </x:c>
      <x:c r="K4842" s="46" t="s"/>
    </x:row>
    <x:row r="4843" spans="1:27">
      <x:c r="D4843" s="47" t="s">
        <x:v>1063</x:v>
      </x:c>
      <x:c r="E4843" s="46" t="s"/>
      <x:c r="H4843" s="46" t="s"/>
      <x:c r="K4843" s="48">
        <x:f>SUM(J4833:J4842)</x:f>
      </x:c>
    </x:row>
    <x:row r="4844" spans="1:27">
      <x:c r="D4844" s="47" t="s">
        <x:v>1130</x:v>
      </x:c>
      <x:c r="E4844" s="46" t="s"/>
      <x:c r="H4844" s="46" t="n">
        <x:v>15.53</x:v>
      </x:c>
      <x:c r="I4844" s="0" t="s">
        <x:v>1065</x:v>
      </x:c>
      <x:c r="K4844" s="44">
        <x:f>ROUND(H4844/100*K4843,5)</x:f>
      </x:c>
    </x:row>
    <x:row r="4845" spans="1:27">
      <x:c r="D4845" s="47" t="s">
        <x:v>1066</x:v>
      </x:c>
      <x:c r="E4845" s="46" t="s"/>
      <x:c r="H4845" s="46" t="s"/>
      <x:c r="K4845" s="48">
        <x:f>SUM(K4843:K4844)</x:f>
      </x:c>
    </x:row>
    <x:row r="4847" spans="1:27" customFormat="1" ht="45" customHeight="1">
      <x:c r="A4847" s="36" t="s">
        <x:v>2357</x:v>
      </x:c>
      <x:c r="B4847" s="36" t="s">
        <x:v>850</x:v>
      </x:c>
      <x:c r="C4847" s="37" t="s">
        <x:v>18</x:v>
      </x:c>
      <x:c r="D4847" s="38" t="s">
        <x:v>851</x:v>
      </x:c>
      <x:c r="E4847" s="37" t="s"/>
      <x:c r="F4847" s="37" t="s"/>
      <x:c r="G4847" s="37" t="s"/>
      <x:c r="H4847" s="39" t="s">
        <x:v>1041</x:v>
      </x:c>
      <x:c r="I4847" s="40" t="n">
        <x:v>1</x:v>
      </x:c>
      <x:c r="J4847" s="41" t="s"/>
      <x:c r="K4847" s="42">
        <x:f>ROUND(K4859,2)</x:f>
      </x:c>
      <x:c r="L4847" s="37" t="s"/>
      <x:c r="M4847" s="37" t="s"/>
      <x:c r="N4847" s="37" t="s"/>
      <x:c r="O4847" s="37" t="s"/>
      <x:c r="P4847" s="37" t="s"/>
      <x:c r="Q4847" s="37" t="s"/>
      <x:c r="R4847" s="37" t="s"/>
      <x:c r="S4847" s="37" t="s"/>
      <x:c r="T4847" s="37" t="s"/>
      <x:c r="U4847" s="37" t="s"/>
      <x:c r="V4847" s="37" t="s"/>
      <x:c r="W4847" s="37" t="s"/>
      <x:c r="X4847" s="37" t="s"/>
      <x:c r="Y4847" s="37" t="s"/>
      <x:c r="Z4847" s="37" t="s"/>
      <x:c r="AA4847" s="37" t="s"/>
    </x:row>
    <x:row r="4848" spans="1:27">
      <x:c r="B4848" s="14" t="s">
        <x:v>1042</x:v>
      </x:c>
    </x:row>
    <x:row r="4849" spans="1:27">
      <x:c r="B4849" s="0" t="s">
        <x:v>2061</x:v>
      </x:c>
      <x:c r="C4849" s="0" t="s">
        <x:v>1044</x:v>
      </x:c>
      <x:c r="D4849" s="0" t="s">
        <x:v>2062</x:v>
      </x:c>
      <x:c r="E4849" s="43" t="n">
        <x:v>0.25</x:v>
      </x:c>
      <x:c r="F4849" s="0" t="s">
        <x:v>1046</x:v>
      </x:c>
      <x:c r="G4849" s="0" t="s">
        <x:v>1047</x:v>
      </x:c>
      <x:c r="H4849" s="44" t="n">
        <x:v>23.76</x:v>
      </x:c>
      <x:c r="I4849" s="0" t="s">
        <x:v>1048</x:v>
      </x:c>
      <x:c r="J4849" s="45">
        <x:f>ROUND(E4849/I4847* H4849,5)</x:f>
      </x:c>
      <x:c r="K4849" s="46" t="s"/>
    </x:row>
    <x:row r="4850" spans="1:27">
      <x:c r="B4850" s="0" t="s">
        <x:v>2063</x:v>
      </x:c>
      <x:c r="C4850" s="0" t="s">
        <x:v>1044</x:v>
      </x:c>
      <x:c r="D4850" s="0" t="s">
        <x:v>2064</x:v>
      </x:c>
      <x:c r="E4850" s="43" t="n">
        <x:v>0.25</x:v>
      </x:c>
      <x:c r="F4850" s="0" t="s">
        <x:v>1046</x:v>
      </x:c>
      <x:c r="G4850" s="0" t="s">
        <x:v>1047</x:v>
      </x:c>
      <x:c r="H4850" s="44" t="n">
        <x:v>27.71</x:v>
      </x:c>
      <x:c r="I4850" s="0" t="s">
        <x:v>1048</x:v>
      </x:c>
      <x:c r="J4850" s="45">
        <x:f>ROUND(E4850/I4847* H4850,5)</x:f>
      </x:c>
      <x:c r="K4850" s="46" t="s"/>
    </x:row>
    <x:row r="4851" spans="1:27">
      <x:c r="D4851" s="47" t="s">
        <x:v>1049</x:v>
      </x:c>
      <x:c r="E4851" s="46" t="s"/>
      <x:c r="H4851" s="46" t="s"/>
      <x:c r="K4851" s="44">
        <x:f>SUM(J4849:J4850)</x:f>
      </x:c>
    </x:row>
    <x:row r="4852" spans="1:27">
      <x:c r="B4852" s="14" t="s">
        <x:v>1054</x:v>
      </x:c>
      <x:c r="E4852" s="46" t="s"/>
      <x:c r="H4852" s="46" t="s"/>
      <x:c r="K4852" s="46" t="s"/>
    </x:row>
    <x:row r="4853" spans="1:27">
      <x:c r="B4853" s="0" t="s">
        <x:v>2358</x:v>
      </x:c>
      <x:c r="C4853" s="0" t="s">
        <x:v>18</x:v>
      </x:c>
      <x:c r="D4853" s="0" t="s">
        <x:v>2359</x:v>
      </x:c>
      <x:c r="E4853" s="43" t="n">
        <x:v>1</x:v>
      </x:c>
      <x:c r="G4853" s="0" t="s">
        <x:v>1047</x:v>
      </x:c>
      <x:c r="H4853" s="44" t="n">
        <x:v>28.9</x:v>
      </x:c>
      <x:c r="I4853" s="0" t="s">
        <x:v>1048</x:v>
      </x:c>
      <x:c r="J4853" s="45">
        <x:f>ROUND(E4853* H4853,5)</x:f>
      </x:c>
      <x:c r="K4853" s="46" t="s"/>
    </x:row>
    <x:row r="4854" spans="1:27">
      <x:c r="D4854" s="47" t="s">
        <x:v>1062</x:v>
      </x:c>
      <x:c r="E4854" s="46" t="s"/>
      <x:c r="H4854" s="46" t="s"/>
      <x:c r="K4854" s="44">
        <x:f>SUM(J4853:J4853)</x:f>
      </x:c>
    </x:row>
    <x:row r="4855" spans="1:27">
      <x:c r="E4855" s="46" t="s"/>
      <x:c r="H4855" s="46" t="s"/>
      <x:c r="K4855" s="46" t="s"/>
    </x:row>
    <x:row r="4856" spans="1:27">
      <x:c r="D4856" s="47" t="s">
        <x:v>1064</x:v>
      </x:c>
      <x:c r="E4856" s="46" t="s"/>
      <x:c r="H4856" s="46" t="n">
        <x:v>1.5</x:v>
      </x:c>
      <x:c r="I4856" s="0" t="s">
        <x:v>1065</x:v>
      </x:c>
      <x:c r="J4856" s="0">
        <x:f>ROUND(H4856/100*K4851,5)</x:f>
      </x:c>
      <x:c r="K4856" s="46" t="s"/>
    </x:row>
    <x:row r="4857" spans="1:27">
      <x:c r="D4857" s="47" t="s">
        <x:v>1063</x:v>
      </x:c>
      <x:c r="E4857" s="46" t="s"/>
      <x:c r="H4857" s="46" t="s"/>
      <x:c r="K4857" s="48">
        <x:f>SUM(J4848:J4856)</x:f>
      </x:c>
    </x:row>
    <x:row r="4858" spans="1:27">
      <x:c r="D4858" s="47" t="s">
        <x:v>1130</x:v>
      </x:c>
      <x:c r="E4858" s="46" t="s"/>
      <x:c r="H4858" s="46" t="n">
        <x:v>15.53</x:v>
      </x:c>
      <x:c r="I4858" s="0" t="s">
        <x:v>1065</x:v>
      </x:c>
      <x:c r="K4858" s="44">
        <x:f>ROUND(H4858/100*K4857,5)</x:f>
      </x:c>
    </x:row>
    <x:row r="4859" spans="1:27">
      <x:c r="D4859" s="47" t="s">
        <x:v>1066</x:v>
      </x:c>
      <x:c r="E4859" s="46" t="s"/>
      <x:c r="H4859" s="46" t="s"/>
      <x:c r="K4859" s="48">
        <x:f>SUM(K4857:K4858)</x:f>
      </x:c>
    </x:row>
    <x:row r="4861" spans="1:27" customFormat="1" ht="45" customHeight="1">
      <x:c r="A4861" s="36" t="s">
        <x:v>2360</x:v>
      </x:c>
      <x:c r="B4861" s="36" t="s">
        <x:v>955</x:v>
      </x:c>
      <x:c r="C4861" s="37" t="s">
        <x:v>18</x:v>
      </x:c>
      <x:c r="D4861" s="38" t="s">
        <x:v>956</x:v>
      </x:c>
      <x:c r="E4861" s="37" t="s"/>
      <x:c r="F4861" s="37" t="s"/>
      <x:c r="G4861" s="37" t="s"/>
      <x:c r="H4861" s="39" t="s">
        <x:v>1041</x:v>
      </x:c>
      <x:c r="I4861" s="40" t="n">
        <x:v>1</x:v>
      </x:c>
      <x:c r="J4861" s="41" t="s"/>
      <x:c r="K4861" s="42" t="n">
        <x:v>1434.3</x:v>
      </x:c>
      <x:c r="L4861" s="37" t="s"/>
      <x:c r="M4861" s="37" t="s"/>
      <x:c r="N4861" s="37" t="s"/>
      <x:c r="O4861" s="37" t="s"/>
      <x:c r="P4861" s="37" t="s"/>
      <x:c r="Q4861" s="37" t="s"/>
      <x:c r="R4861" s="37" t="s"/>
      <x:c r="S4861" s="37" t="s"/>
      <x:c r="T4861" s="37" t="s"/>
      <x:c r="U4861" s="37" t="s"/>
      <x:c r="V4861" s="37" t="s"/>
      <x:c r="W4861" s="37" t="s"/>
      <x:c r="X4861" s="37" t="s"/>
      <x:c r="Y4861" s="37" t="s"/>
      <x:c r="Z4861" s="37" t="s"/>
      <x:c r="AA4861" s="37" t="s"/>
    </x:row>
    <x:row r="4862" spans="1:27" customFormat="1" ht="45" customHeight="1">
      <x:c r="A4862" s="36" t="s">
        <x:v>2361</x:v>
      </x:c>
      <x:c r="B4862" s="36" t="s">
        <x:v>889</x:v>
      </x:c>
      <x:c r="C4862" s="37" t="s">
        <x:v>18</x:v>
      </x:c>
      <x:c r="D4862" s="38" t="s">
        <x:v>890</x:v>
      </x:c>
      <x:c r="E4862" s="37" t="s"/>
      <x:c r="F4862" s="37" t="s"/>
      <x:c r="G4862" s="37" t="s"/>
      <x:c r="H4862" s="39" t="s">
        <x:v>1041</x:v>
      </x:c>
      <x:c r="I4862" s="40" t="n">
        <x:v>1</x:v>
      </x:c>
      <x:c r="J4862" s="41" t="s"/>
      <x:c r="K4862" s="42" t="n">
        <x:v>141.82</x:v>
      </x:c>
      <x:c r="L4862" s="37" t="s"/>
      <x:c r="M4862" s="37" t="s"/>
      <x:c r="N4862" s="37" t="s"/>
      <x:c r="O4862" s="37" t="s"/>
      <x:c r="P4862" s="37" t="s"/>
      <x:c r="Q4862" s="37" t="s"/>
      <x:c r="R4862" s="37" t="s"/>
      <x:c r="S4862" s="37" t="s"/>
      <x:c r="T4862" s="37" t="s"/>
      <x:c r="U4862" s="37" t="s"/>
      <x:c r="V4862" s="37" t="s"/>
      <x:c r="W4862" s="37" t="s"/>
      <x:c r="X4862" s="37" t="s"/>
      <x:c r="Y4862" s="37" t="s"/>
      <x:c r="Z4862" s="37" t="s"/>
      <x:c r="AA4862" s="37" t="s"/>
    </x:row>
    <x:row r="4863" spans="1:27" customFormat="1" ht="45" customHeight="1">
      <x:c r="A4863" s="36" t="s">
        <x:v>2362</x:v>
      </x:c>
      <x:c r="B4863" s="36" t="s">
        <x:v>891</x:v>
      </x:c>
      <x:c r="C4863" s="37" t="s">
        <x:v>18</x:v>
      </x:c>
      <x:c r="D4863" s="38" t="s">
        <x:v>892</x:v>
      </x:c>
      <x:c r="E4863" s="37" t="s"/>
      <x:c r="F4863" s="37" t="s"/>
      <x:c r="G4863" s="37" t="s"/>
      <x:c r="H4863" s="39" t="s">
        <x:v>1041</x:v>
      </x:c>
      <x:c r="I4863" s="40" t="n">
        <x:v>1</x:v>
      </x:c>
      <x:c r="J4863" s="41" t="s"/>
      <x:c r="K4863" s="42" t="n">
        <x:v>40.44</x:v>
      </x:c>
      <x:c r="L4863" s="37" t="s"/>
      <x:c r="M4863" s="37" t="s"/>
      <x:c r="N4863" s="37" t="s"/>
      <x:c r="O4863" s="37" t="s"/>
      <x:c r="P4863" s="37" t="s"/>
      <x:c r="Q4863" s="37" t="s"/>
      <x:c r="R4863" s="37" t="s"/>
      <x:c r="S4863" s="37" t="s"/>
      <x:c r="T4863" s="37" t="s"/>
      <x:c r="U4863" s="37" t="s"/>
      <x:c r="V4863" s="37" t="s"/>
      <x:c r="W4863" s="37" t="s"/>
      <x:c r="X4863" s="37" t="s"/>
      <x:c r="Y4863" s="37" t="s"/>
      <x:c r="Z4863" s="37" t="s"/>
      <x:c r="AA4863" s="37" t="s"/>
    </x:row>
    <x:row r="4864" spans="1:27" customFormat="1" ht="45" customHeight="1">
      <x:c r="A4864" s="36" t="s">
        <x:v>2363</x:v>
      </x:c>
      <x:c r="B4864" s="36" t="s">
        <x:v>893</x:v>
      </x:c>
      <x:c r="C4864" s="37" t="s">
        <x:v>18</x:v>
      </x:c>
      <x:c r="D4864" s="38" t="s">
        <x:v>894</x:v>
      </x:c>
      <x:c r="E4864" s="37" t="s"/>
      <x:c r="F4864" s="37" t="s"/>
      <x:c r="G4864" s="37" t="s"/>
      <x:c r="H4864" s="39" t="s">
        <x:v>1041</x:v>
      </x:c>
      <x:c r="I4864" s="40" t="n">
        <x:v>1</x:v>
      </x:c>
      <x:c r="J4864" s="41" t="s"/>
      <x:c r="K4864" s="42" t="n">
        <x:v>28.3</x:v>
      </x:c>
      <x:c r="L4864" s="37" t="s"/>
      <x:c r="M4864" s="37" t="s"/>
      <x:c r="N4864" s="37" t="s"/>
      <x:c r="O4864" s="37" t="s"/>
      <x:c r="P4864" s="37" t="s"/>
      <x:c r="Q4864" s="37" t="s"/>
      <x:c r="R4864" s="37" t="s"/>
      <x:c r="S4864" s="37" t="s"/>
      <x:c r="T4864" s="37" t="s"/>
      <x:c r="U4864" s="37" t="s"/>
      <x:c r="V4864" s="37" t="s"/>
      <x:c r="W4864" s="37" t="s"/>
      <x:c r="X4864" s="37" t="s"/>
      <x:c r="Y4864" s="37" t="s"/>
      <x:c r="Z4864" s="37" t="s"/>
      <x:c r="AA4864" s="37" t="s"/>
    </x:row>
    <x:row r="4865" spans="1:27" customFormat="1" ht="45" customHeight="1">
      <x:c r="A4865" s="36" t="s">
        <x:v>2364</x:v>
      </x:c>
      <x:c r="B4865" s="36" t="s">
        <x:v>895</x:v>
      </x:c>
      <x:c r="C4865" s="37" t="s">
        <x:v>18</x:v>
      </x:c>
      <x:c r="D4865" s="38" t="s">
        <x:v>896</x:v>
      </x:c>
      <x:c r="E4865" s="37" t="s"/>
      <x:c r="F4865" s="37" t="s"/>
      <x:c r="G4865" s="37" t="s"/>
      <x:c r="H4865" s="39" t="s">
        <x:v>1041</x:v>
      </x:c>
      <x:c r="I4865" s="40" t="n">
        <x:v>1</x:v>
      </x:c>
      <x:c r="J4865" s="41" t="s"/>
      <x:c r="K4865" s="42" t="n">
        <x:v>14.56</x:v>
      </x:c>
      <x:c r="L4865" s="37" t="s"/>
      <x:c r="M4865" s="37" t="s"/>
      <x:c r="N4865" s="37" t="s"/>
      <x:c r="O4865" s="37" t="s"/>
      <x:c r="P4865" s="37" t="s"/>
      <x:c r="Q4865" s="37" t="s"/>
      <x:c r="R4865" s="37" t="s"/>
      <x:c r="S4865" s="37" t="s"/>
      <x:c r="T4865" s="37" t="s"/>
      <x:c r="U4865" s="37" t="s"/>
      <x:c r="V4865" s="37" t="s"/>
      <x:c r="W4865" s="37" t="s"/>
      <x:c r="X4865" s="37" t="s"/>
      <x:c r="Y4865" s="37" t="s"/>
      <x:c r="Z4865" s="37" t="s"/>
      <x:c r="AA4865" s="37" t="s"/>
    </x:row>
    <x:row r="4866" spans="1:27" customFormat="1" ht="45" customHeight="1">
      <x:c r="A4866" s="36" t="s">
        <x:v>2365</x:v>
      </x:c>
      <x:c r="B4866" s="36" t="s">
        <x:v>897</x:v>
      </x:c>
      <x:c r="C4866" s="37" t="s">
        <x:v>18</x:v>
      </x:c>
      <x:c r="D4866" s="38" t="s">
        <x:v>898</x:v>
      </x:c>
      <x:c r="E4866" s="37" t="s"/>
      <x:c r="F4866" s="37" t="s"/>
      <x:c r="G4866" s="37" t="s"/>
      <x:c r="H4866" s="39" t="s">
        <x:v>1041</x:v>
      </x:c>
      <x:c r="I4866" s="40" t="n">
        <x:v>1</x:v>
      </x:c>
      <x:c r="J4866" s="41" t="s"/>
      <x:c r="K4866" s="42" t="n">
        <x:v>2096.87</x:v>
      </x:c>
      <x:c r="L4866" s="37" t="s"/>
      <x:c r="M4866" s="37" t="s"/>
      <x:c r="N4866" s="37" t="s"/>
      <x:c r="O4866" s="37" t="s"/>
      <x:c r="P4866" s="37" t="s"/>
      <x:c r="Q4866" s="37" t="s"/>
      <x:c r="R4866" s="37" t="s"/>
      <x:c r="S4866" s="37" t="s"/>
      <x:c r="T4866" s="37" t="s"/>
      <x:c r="U4866" s="37" t="s"/>
      <x:c r="V4866" s="37" t="s"/>
      <x:c r="W4866" s="37" t="s"/>
      <x:c r="X4866" s="37" t="s"/>
      <x:c r="Y4866" s="37" t="s"/>
      <x:c r="Z4866" s="37" t="s"/>
      <x:c r="AA4866" s="37" t="s"/>
    </x:row>
    <x:row r="4867" spans="1:27" customFormat="1" ht="45" customHeight="1">
      <x:c r="A4867" s="36" t="s">
        <x:v>2366</x:v>
      </x:c>
      <x:c r="B4867" s="36" t="s">
        <x:v>899</x:v>
      </x:c>
      <x:c r="C4867" s="37" t="s">
        <x:v>18</x:v>
      </x:c>
      <x:c r="D4867" s="38" t="s">
        <x:v>900</x:v>
      </x:c>
      <x:c r="E4867" s="37" t="s"/>
      <x:c r="F4867" s="37" t="s"/>
      <x:c r="G4867" s="37" t="s"/>
      <x:c r="H4867" s="39" t="s">
        <x:v>1041</x:v>
      </x:c>
      <x:c r="I4867" s="40" t="n">
        <x:v>1</x:v>
      </x:c>
      <x:c r="J4867" s="41" t="s"/>
      <x:c r="K4867" s="42" t="n">
        <x:v>65.16</x:v>
      </x:c>
      <x:c r="L4867" s="37" t="s"/>
      <x:c r="M4867" s="37" t="s"/>
      <x:c r="N4867" s="37" t="s"/>
      <x:c r="O4867" s="37" t="s"/>
      <x:c r="P4867" s="37" t="s"/>
      <x:c r="Q4867" s="37" t="s"/>
      <x:c r="R4867" s="37" t="s"/>
      <x:c r="S4867" s="37" t="s"/>
      <x:c r="T4867" s="37" t="s"/>
      <x:c r="U4867" s="37" t="s"/>
      <x:c r="V4867" s="37" t="s"/>
      <x:c r="W4867" s="37" t="s"/>
      <x:c r="X4867" s="37" t="s"/>
      <x:c r="Y4867" s="37" t="s"/>
      <x:c r="Z4867" s="37" t="s"/>
      <x:c r="AA4867" s="37" t="s"/>
    </x:row>
    <x:row r="4868" spans="1:27" customFormat="1" ht="45" customHeight="1">
      <x:c r="A4868" s="36" t="s">
        <x:v>2367</x:v>
      </x:c>
      <x:c r="B4868" s="36" t="s">
        <x:v>901</x:v>
      </x:c>
      <x:c r="C4868" s="37" t="s">
        <x:v>18</x:v>
      </x:c>
      <x:c r="D4868" s="38" t="s">
        <x:v>902</x:v>
      </x:c>
      <x:c r="E4868" s="37" t="s"/>
      <x:c r="F4868" s="37" t="s"/>
      <x:c r="G4868" s="37" t="s"/>
      <x:c r="H4868" s="39" t="s">
        <x:v>1041</x:v>
      </x:c>
      <x:c r="I4868" s="40" t="n">
        <x:v>1</x:v>
      </x:c>
      <x:c r="J4868" s="41" t="s"/>
      <x:c r="K4868" s="42" t="n">
        <x:v>2880.72</x:v>
      </x:c>
      <x:c r="L4868" s="37" t="s"/>
      <x:c r="M4868" s="37" t="s"/>
      <x:c r="N4868" s="37" t="s"/>
      <x:c r="O4868" s="37" t="s"/>
      <x:c r="P4868" s="37" t="s"/>
      <x:c r="Q4868" s="37" t="s"/>
      <x:c r="R4868" s="37" t="s"/>
      <x:c r="S4868" s="37" t="s"/>
      <x:c r="T4868" s="37" t="s"/>
      <x:c r="U4868" s="37" t="s"/>
      <x:c r="V4868" s="37" t="s"/>
      <x:c r="W4868" s="37" t="s"/>
      <x:c r="X4868" s="37" t="s"/>
      <x:c r="Y4868" s="37" t="s"/>
      <x:c r="Z4868" s="37" t="s"/>
      <x:c r="AA4868" s="37" t="s"/>
    </x:row>
    <x:row r="4869" spans="1:27" customFormat="1" ht="45" customHeight="1">
      <x:c r="A4869" s="36" t="s">
        <x:v>2368</x:v>
      </x:c>
      <x:c r="B4869" s="36" t="s">
        <x:v>903</x:v>
      </x:c>
      <x:c r="C4869" s="37" t="s">
        <x:v>18</x:v>
      </x:c>
      <x:c r="D4869" s="38" t="s">
        <x:v>904</x:v>
      </x:c>
      <x:c r="E4869" s="37" t="s"/>
      <x:c r="F4869" s="37" t="s"/>
      <x:c r="G4869" s="37" t="s"/>
      <x:c r="H4869" s="39" t="s">
        <x:v>1041</x:v>
      </x:c>
      <x:c r="I4869" s="40" t="n">
        <x:v>1</x:v>
      </x:c>
      <x:c r="J4869" s="41" t="s"/>
      <x:c r="K4869" s="42" t="n">
        <x:v>65.16</x:v>
      </x:c>
      <x:c r="L4869" s="37" t="s"/>
      <x:c r="M4869" s="37" t="s"/>
      <x:c r="N4869" s="37" t="s"/>
      <x:c r="O4869" s="37" t="s"/>
      <x:c r="P4869" s="37" t="s"/>
      <x:c r="Q4869" s="37" t="s"/>
      <x:c r="R4869" s="37" t="s"/>
      <x:c r="S4869" s="37" t="s"/>
      <x:c r="T4869" s="37" t="s"/>
      <x:c r="U4869" s="37" t="s"/>
      <x:c r="V4869" s="37" t="s"/>
      <x:c r="W4869" s="37" t="s"/>
      <x:c r="X4869" s="37" t="s"/>
      <x:c r="Y4869" s="37" t="s"/>
      <x:c r="Z4869" s="37" t="s"/>
      <x:c r="AA4869" s="37" t="s"/>
    </x:row>
    <x:row r="4870" spans="1:27" customFormat="1" ht="45" customHeight="1">
      <x:c r="A4870" s="36" t="s">
        <x:v>2369</x:v>
      </x:c>
      <x:c r="B4870" s="36" t="s">
        <x:v>905</x:v>
      </x:c>
      <x:c r="C4870" s="37" t="s">
        <x:v>50</x:v>
      </x:c>
      <x:c r="D4870" s="38" t="s">
        <x:v>906</x:v>
      </x:c>
      <x:c r="E4870" s="37" t="s"/>
      <x:c r="F4870" s="37" t="s"/>
      <x:c r="G4870" s="37" t="s"/>
      <x:c r="H4870" s="39" t="s">
        <x:v>1041</x:v>
      </x:c>
      <x:c r="I4870" s="40" t="n">
        <x:v>1</x:v>
      </x:c>
      <x:c r="J4870" s="41" t="s"/>
      <x:c r="K4870" s="42" t="n">
        <x:v>0.65</x:v>
      </x:c>
      <x:c r="L4870" s="37" t="s"/>
      <x:c r="M4870" s="37" t="s"/>
      <x:c r="N4870" s="37" t="s"/>
      <x:c r="O4870" s="37" t="s"/>
      <x:c r="P4870" s="37" t="s"/>
      <x:c r="Q4870" s="37" t="s"/>
      <x:c r="R4870" s="37" t="s"/>
      <x:c r="S4870" s="37" t="s"/>
      <x:c r="T4870" s="37" t="s"/>
      <x:c r="U4870" s="37" t="s"/>
      <x:c r="V4870" s="37" t="s"/>
      <x:c r="W4870" s="37" t="s"/>
      <x:c r="X4870" s="37" t="s"/>
      <x:c r="Y4870" s="37" t="s"/>
      <x:c r="Z4870" s="37" t="s"/>
      <x:c r="AA4870" s="37" t="s"/>
    </x:row>
    <x:row r="4871" spans="1:27" customFormat="1" ht="45" customHeight="1">
      <x:c r="A4871" s="36" t="s">
        <x:v>2370</x:v>
      </x:c>
      <x:c r="B4871" s="36" t="s">
        <x:v>907</x:v>
      </x:c>
      <x:c r="C4871" s="37" t="s">
        <x:v>50</x:v>
      </x:c>
      <x:c r="D4871" s="38" t="s">
        <x:v>908</x:v>
      </x:c>
      <x:c r="E4871" s="37" t="s"/>
      <x:c r="F4871" s="37" t="s"/>
      <x:c r="G4871" s="37" t="s"/>
      <x:c r="H4871" s="39" t="s">
        <x:v>1041</x:v>
      </x:c>
      <x:c r="I4871" s="40" t="n">
        <x:v>1</x:v>
      </x:c>
      <x:c r="J4871" s="41" t="s"/>
      <x:c r="K4871" s="42" t="n">
        <x:v>1.24</x:v>
      </x:c>
      <x:c r="L4871" s="37" t="s"/>
      <x:c r="M4871" s="37" t="s"/>
      <x:c r="N4871" s="37" t="s"/>
      <x:c r="O4871" s="37" t="s"/>
      <x:c r="P4871" s="37" t="s"/>
      <x:c r="Q4871" s="37" t="s"/>
      <x:c r="R4871" s="37" t="s"/>
      <x:c r="S4871" s="37" t="s"/>
      <x:c r="T4871" s="37" t="s"/>
      <x:c r="U4871" s="37" t="s"/>
      <x:c r="V4871" s="37" t="s"/>
      <x:c r="W4871" s="37" t="s"/>
      <x:c r="X4871" s="37" t="s"/>
      <x:c r="Y4871" s="37" t="s"/>
      <x:c r="Z4871" s="37" t="s"/>
      <x:c r="AA4871" s="37" t="s"/>
    </x:row>
    <x:row r="4872" spans="1:27" customFormat="1" ht="45" customHeight="1">
      <x:c r="A4872" s="36" t="s">
        <x:v>2371</x:v>
      </x:c>
      <x:c r="B4872" s="36" t="s">
        <x:v>909</x:v>
      </x:c>
      <x:c r="C4872" s="37" t="s">
        <x:v>50</x:v>
      </x:c>
      <x:c r="D4872" s="38" t="s">
        <x:v>910</x:v>
      </x:c>
      <x:c r="E4872" s="37" t="s"/>
      <x:c r="F4872" s="37" t="s"/>
      <x:c r="G4872" s="37" t="s"/>
      <x:c r="H4872" s="39" t="s">
        <x:v>1041</x:v>
      </x:c>
      <x:c r="I4872" s="40" t="n">
        <x:v>1</x:v>
      </x:c>
      <x:c r="J4872" s="41" t="s"/>
      <x:c r="K4872" s="42" t="n">
        <x:v>1.88</x:v>
      </x:c>
      <x:c r="L4872" s="37" t="s"/>
      <x:c r="M4872" s="37" t="s"/>
      <x:c r="N4872" s="37" t="s"/>
      <x:c r="O4872" s="37" t="s"/>
      <x:c r="P4872" s="37" t="s"/>
      <x:c r="Q4872" s="37" t="s"/>
      <x:c r="R4872" s="37" t="s"/>
      <x:c r="S4872" s="37" t="s"/>
      <x:c r="T4872" s="37" t="s"/>
      <x:c r="U4872" s="37" t="s"/>
      <x:c r="V4872" s="37" t="s"/>
      <x:c r="W4872" s="37" t="s"/>
      <x:c r="X4872" s="37" t="s"/>
      <x:c r="Y4872" s="37" t="s"/>
      <x:c r="Z4872" s="37" t="s"/>
      <x:c r="AA4872" s="37" t="s"/>
    </x:row>
    <x:row r="4873" spans="1:27" customFormat="1" ht="45" customHeight="1">
      <x:c r="A4873" s="36" t="s">
        <x:v>2372</x:v>
      </x:c>
      <x:c r="B4873" s="36" t="s">
        <x:v>911</x:v>
      </x:c>
      <x:c r="C4873" s="37" t="s">
        <x:v>50</x:v>
      </x:c>
      <x:c r="D4873" s="38" t="s">
        <x:v>912</x:v>
      </x:c>
      <x:c r="E4873" s="37" t="s"/>
      <x:c r="F4873" s="37" t="s"/>
      <x:c r="G4873" s="37" t="s"/>
      <x:c r="H4873" s="39" t="s">
        <x:v>1041</x:v>
      </x:c>
      <x:c r="I4873" s="40" t="n">
        <x:v>1</x:v>
      </x:c>
      <x:c r="J4873" s="41" t="s"/>
      <x:c r="K4873" s="42" t="n">
        <x:v>1.51</x:v>
      </x:c>
      <x:c r="L4873" s="37" t="s"/>
      <x:c r="M4873" s="37" t="s"/>
      <x:c r="N4873" s="37" t="s"/>
      <x:c r="O4873" s="37" t="s"/>
      <x:c r="P4873" s="37" t="s"/>
      <x:c r="Q4873" s="37" t="s"/>
      <x:c r="R4873" s="37" t="s"/>
      <x:c r="S4873" s="37" t="s"/>
      <x:c r="T4873" s="37" t="s"/>
      <x:c r="U4873" s="37" t="s"/>
      <x:c r="V4873" s="37" t="s"/>
      <x:c r="W4873" s="37" t="s"/>
      <x:c r="X4873" s="37" t="s"/>
      <x:c r="Y4873" s="37" t="s"/>
      <x:c r="Z4873" s="37" t="s"/>
      <x:c r="AA4873" s="37" t="s"/>
    </x:row>
    <x:row r="4874" spans="1:27" customFormat="1" ht="45" customHeight="1">
      <x:c r="A4874" s="36" t="s">
        <x:v>2373</x:v>
      </x:c>
      <x:c r="B4874" s="36" t="s">
        <x:v>913</x:v>
      </x:c>
      <x:c r="C4874" s="37" t="s">
        <x:v>50</x:v>
      </x:c>
      <x:c r="D4874" s="38" t="s">
        <x:v>914</x:v>
      </x:c>
      <x:c r="E4874" s="37" t="s"/>
      <x:c r="F4874" s="37" t="s"/>
      <x:c r="G4874" s="37" t="s"/>
      <x:c r="H4874" s="39" t="s">
        <x:v>1041</x:v>
      </x:c>
      <x:c r="I4874" s="40" t="n">
        <x:v>1</x:v>
      </x:c>
      <x:c r="J4874" s="41" t="s"/>
      <x:c r="K4874" s="42" t="n">
        <x:v>9.54</x:v>
      </x:c>
      <x:c r="L4874" s="37" t="s"/>
      <x:c r="M4874" s="37" t="s"/>
      <x:c r="N4874" s="37" t="s"/>
      <x:c r="O4874" s="37" t="s"/>
      <x:c r="P4874" s="37" t="s"/>
      <x:c r="Q4874" s="37" t="s"/>
      <x:c r="R4874" s="37" t="s"/>
      <x:c r="S4874" s="37" t="s"/>
      <x:c r="T4874" s="37" t="s"/>
      <x:c r="U4874" s="37" t="s"/>
      <x:c r="V4874" s="37" t="s"/>
      <x:c r="W4874" s="37" t="s"/>
      <x:c r="X4874" s="37" t="s"/>
      <x:c r="Y4874" s="37" t="s"/>
      <x:c r="Z4874" s="37" t="s"/>
      <x:c r="AA4874" s="37" t="s"/>
    </x:row>
    <x:row r="4875" spans="1:27" customFormat="1" ht="45" customHeight="1">
      <x:c r="A4875" s="36" t="s">
        <x:v>2374</x:v>
      </x:c>
      <x:c r="B4875" s="36" t="s">
        <x:v>915</x:v>
      </x:c>
      <x:c r="C4875" s="37" t="s">
        <x:v>50</x:v>
      </x:c>
      <x:c r="D4875" s="38" t="s">
        <x:v>916</x:v>
      </x:c>
      <x:c r="E4875" s="37" t="s"/>
      <x:c r="F4875" s="37" t="s"/>
      <x:c r="G4875" s="37" t="s"/>
      <x:c r="H4875" s="39" t="s">
        <x:v>1041</x:v>
      </x:c>
      <x:c r="I4875" s="40" t="n">
        <x:v>1</x:v>
      </x:c>
      <x:c r="J4875" s="41" t="s"/>
      <x:c r="K4875" s="42" t="n">
        <x:v>4.49</x:v>
      </x:c>
      <x:c r="L4875" s="37" t="s"/>
      <x:c r="M4875" s="37" t="s"/>
      <x:c r="N4875" s="37" t="s"/>
      <x:c r="O4875" s="37" t="s"/>
      <x:c r="P4875" s="37" t="s"/>
      <x:c r="Q4875" s="37" t="s"/>
      <x:c r="R4875" s="37" t="s"/>
      <x:c r="S4875" s="37" t="s"/>
      <x:c r="T4875" s="37" t="s"/>
      <x:c r="U4875" s="37" t="s"/>
      <x:c r="V4875" s="37" t="s"/>
      <x:c r="W4875" s="37" t="s"/>
      <x:c r="X4875" s="37" t="s"/>
      <x:c r="Y4875" s="37" t="s"/>
      <x:c r="Z4875" s="37" t="s"/>
      <x:c r="AA4875" s="37" t="s"/>
    </x:row>
    <x:row r="4876" spans="1:27" customFormat="1" ht="45" customHeight="1">
      <x:c r="A4876" s="36" t="s">
        <x:v>2375</x:v>
      </x:c>
      <x:c r="B4876" s="36" t="s">
        <x:v>939</x:v>
      </x:c>
      <x:c r="C4876" s="37" t="s">
        <x:v>50</x:v>
      </x:c>
      <x:c r="D4876" s="38" t="s">
        <x:v>940</x:v>
      </x:c>
      <x:c r="E4876" s="37" t="s"/>
      <x:c r="F4876" s="37" t="s"/>
      <x:c r="G4876" s="37" t="s"/>
      <x:c r="H4876" s="39" t="s">
        <x:v>1041</x:v>
      </x:c>
      <x:c r="I4876" s="40" t="n">
        <x:v>1</x:v>
      </x:c>
      <x:c r="J4876" s="41" t="s"/>
      <x:c r="K4876" s="42" t="n">
        <x:v>1.93</x:v>
      </x:c>
      <x:c r="L4876" s="37" t="s"/>
      <x:c r="M4876" s="37" t="s"/>
      <x:c r="N4876" s="37" t="s"/>
      <x:c r="O4876" s="37" t="s"/>
      <x:c r="P4876" s="37" t="s"/>
      <x:c r="Q4876" s="37" t="s"/>
      <x:c r="R4876" s="37" t="s"/>
      <x:c r="S4876" s="37" t="s"/>
      <x:c r="T4876" s="37" t="s"/>
      <x:c r="U4876" s="37" t="s"/>
      <x:c r="V4876" s="37" t="s"/>
      <x:c r="W4876" s="37" t="s"/>
      <x:c r="X4876" s="37" t="s"/>
      <x:c r="Y4876" s="37" t="s"/>
      <x:c r="Z4876" s="37" t="s"/>
      <x:c r="AA4876" s="37" t="s"/>
    </x:row>
    <x:row r="4877" spans="1:27" customFormat="1" ht="45" customHeight="1">
      <x:c r="A4877" s="36" t="s">
        <x:v>2376</x:v>
      </x:c>
      <x:c r="B4877" s="36" t="s">
        <x:v>941</x:v>
      </x:c>
      <x:c r="C4877" s="37" t="s">
        <x:v>50</x:v>
      </x:c>
      <x:c r="D4877" s="38" t="s">
        <x:v>942</x:v>
      </x:c>
      <x:c r="E4877" s="37" t="s"/>
      <x:c r="F4877" s="37" t="s"/>
      <x:c r="G4877" s="37" t="s"/>
      <x:c r="H4877" s="39" t="s">
        <x:v>1041</x:v>
      </x:c>
      <x:c r="I4877" s="40" t="n">
        <x:v>1</x:v>
      </x:c>
      <x:c r="J4877" s="41" t="s"/>
      <x:c r="K4877" s="42" t="n">
        <x:v>3.4</x:v>
      </x:c>
      <x:c r="L4877" s="37" t="s"/>
      <x:c r="M4877" s="37" t="s"/>
      <x:c r="N4877" s="37" t="s"/>
      <x:c r="O4877" s="37" t="s"/>
      <x:c r="P4877" s="37" t="s"/>
      <x:c r="Q4877" s="37" t="s"/>
      <x:c r="R4877" s="37" t="s"/>
      <x:c r="S4877" s="37" t="s"/>
      <x:c r="T4877" s="37" t="s"/>
      <x:c r="U4877" s="37" t="s"/>
      <x:c r="V4877" s="37" t="s"/>
      <x:c r="W4877" s="37" t="s"/>
      <x:c r="X4877" s="37" t="s"/>
      <x:c r="Y4877" s="37" t="s"/>
      <x:c r="Z4877" s="37" t="s"/>
      <x:c r="AA4877" s="37" t="s"/>
    </x:row>
    <x:row r="4878" spans="1:27" customFormat="1" ht="45" customHeight="1">
      <x:c r="A4878" s="36" t="s">
        <x:v>2377</x:v>
      </x:c>
      <x:c r="B4878" s="36" t="s">
        <x:v>943</x:v>
      </x:c>
      <x:c r="C4878" s="37" t="s">
        <x:v>18</x:v>
      </x:c>
      <x:c r="D4878" s="38" t="s">
        <x:v>944</x:v>
      </x:c>
      <x:c r="E4878" s="37" t="s"/>
      <x:c r="F4878" s="37" t="s"/>
      <x:c r="G4878" s="37" t="s"/>
      <x:c r="H4878" s="39" t="s">
        <x:v>1041</x:v>
      </x:c>
      <x:c r="I4878" s="40" t="n">
        <x:v>1</x:v>
      </x:c>
      <x:c r="J4878" s="41" t="s"/>
      <x:c r="K4878" s="42" t="n">
        <x:v>788.93</x:v>
      </x:c>
      <x:c r="L4878" s="37" t="s"/>
      <x:c r="M4878" s="37" t="s"/>
      <x:c r="N4878" s="37" t="s"/>
      <x:c r="O4878" s="37" t="s"/>
      <x:c r="P4878" s="37" t="s"/>
      <x:c r="Q4878" s="37" t="s"/>
      <x:c r="R4878" s="37" t="s"/>
      <x:c r="S4878" s="37" t="s"/>
      <x:c r="T4878" s="37" t="s"/>
      <x:c r="U4878" s="37" t="s"/>
      <x:c r="V4878" s="37" t="s"/>
      <x:c r="W4878" s="37" t="s"/>
      <x:c r="X4878" s="37" t="s"/>
      <x:c r="Y4878" s="37" t="s"/>
      <x:c r="Z4878" s="37" t="s"/>
      <x:c r="AA4878" s="37" t="s"/>
    </x:row>
    <x:row r="4879" spans="1:27" customFormat="1" ht="45" customHeight="1">
      <x:c r="A4879" s="36" t="s">
        <x:v>2378</x:v>
      </x:c>
      <x:c r="B4879" s="36" t="s">
        <x:v>945</x:v>
      </x:c>
      <x:c r="C4879" s="37" t="s">
        <x:v>50</x:v>
      </x:c>
      <x:c r="D4879" s="38" t="s">
        <x:v>946</x:v>
      </x:c>
      <x:c r="E4879" s="37" t="s"/>
      <x:c r="F4879" s="37" t="s"/>
      <x:c r="G4879" s="37" t="s"/>
      <x:c r="H4879" s="39" t="s">
        <x:v>1041</x:v>
      </x:c>
      <x:c r="I4879" s="40" t="n">
        <x:v>1</x:v>
      </x:c>
      <x:c r="J4879" s="41" t="s"/>
      <x:c r="K4879" s="42" t="n">
        <x:v>3.47</x:v>
      </x:c>
      <x:c r="L4879" s="37" t="s"/>
      <x:c r="M4879" s="37" t="s"/>
      <x:c r="N4879" s="37" t="s"/>
      <x:c r="O4879" s="37" t="s"/>
      <x:c r="P4879" s="37" t="s"/>
      <x:c r="Q4879" s="37" t="s"/>
      <x:c r="R4879" s="37" t="s"/>
      <x:c r="S4879" s="37" t="s"/>
      <x:c r="T4879" s="37" t="s"/>
      <x:c r="U4879" s="37" t="s"/>
      <x:c r="V4879" s="37" t="s"/>
      <x:c r="W4879" s="37" t="s"/>
      <x:c r="X4879" s="37" t="s"/>
      <x:c r="Y4879" s="37" t="s"/>
      <x:c r="Z4879" s="37" t="s"/>
      <x:c r="AA4879" s="37" t="s"/>
    </x:row>
    <x:row r="4880" spans="1:27" customFormat="1" ht="45" customHeight="1">
      <x:c r="A4880" s="36" t="s">
        <x:v>2379</x:v>
      </x:c>
      <x:c r="B4880" s="36" t="s">
        <x:v>947</x:v>
      </x:c>
      <x:c r="C4880" s="37" t="s">
        <x:v>50</x:v>
      </x:c>
      <x:c r="D4880" s="38" t="s">
        <x:v>948</x:v>
      </x:c>
      <x:c r="E4880" s="37" t="s"/>
      <x:c r="F4880" s="37" t="s"/>
      <x:c r="G4880" s="37" t="s"/>
      <x:c r="H4880" s="39" t="s">
        <x:v>1041</x:v>
      </x:c>
      <x:c r="I4880" s="40" t="n">
        <x:v>1</x:v>
      </x:c>
      <x:c r="J4880" s="41" t="s"/>
      <x:c r="K4880" s="42" t="n">
        <x:v>0.83</x:v>
      </x:c>
      <x:c r="L4880" s="37" t="s"/>
      <x:c r="M4880" s="37" t="s"/>
      <x:c r="N4880" s="37" t="s"/>
      <x:c r="O4880" s="37" t="s"/>
      <x:c r="P4880" s="37" t="s"/>
      <x:c r="Q4880" s="37" t="s"/>
      <x:c r="R4880" s="37" t="s"/>
      <x:c r="S4880" s="37" t="s"/>
      <x:c r="T4880" s="37" t="s"/>
      <x:c r="U4880" s="37" t="s"/>
      <x:c r="V4880" s="37" t="s"/>
      <x:c r="W4880" s="37" t="s"/>
      <x:c r="X4880" s="37" t="s"/>
      <x:c r="Y4880" s="37" t="s"/>
      <x:c r="Z4880" s="37" t="s"/>
      <x:c r="AA4880" s="37" t="s"/>
    </x:row>
    <x:row r="4881" spans="1:27" customFormat="1" ht="45" customHeight="1">
      <x:c r="A4881" s="36" t="s">
        <x:v>2380</x:v>
      </x:c>
      <x:c r="B4881" s="36" t="s">
        <x:v>949</x:v>
      </x:c>
      <x:c r="C4881" s="37" t="s">
        <x:v>50</x:v>
      </x:c>
      <x:c r="D4881" s="38" t="s">
        <x:v>950</x:v>
      </x:c>
      <x:c r="E4881" s="37" t="s"/>
      <x:c r="F4881" s="37" t="s"/>
      <x:c r="G4881" s="37" t="s"/>
      <x:c r="H4881" s="39" t="s">
        <x:v>1041</x:v>
      </x:c>
      <x:c r="I4881" s="40" t="n">
        <x:v>1</x:v>
      </x:c>
      <x:c r="J4881" s="41" t="s"/>
      <x:c r="K4881" s="42" t="n">
        <x:v>3.47</x:v>
      </x:c>
      <x:c r="L4881" s="37" t="s"/>
      <x:c r="M4881" s="37" t="s"/>
      <x:c r="N4881" s="37" t="s"/>
      <x:c r="O4881" s="37" t="s"/>
      <x:c r="P4881" s="37" t="s"/>
      <x:c r="Q4881" s="37" t="s"/>
      <x:c r="R4881" s="37" t="s"/>
      <x:c r="S4881" s="37" t="s"/>
      <x:c r="T4881" s="37" t="s"/>
      <x:c r="U4881" s="37" t="s"/>
      <x:c r="V4881" s="37" t="s"/>
      <x:c r="W4881" s="37" t="s"/>
      <x:c r="X4881" s="37" t="s"/>
      <x:c r="Y4881" s="37" t="s"/>
      <x:c r="Z4881" s="37" t="s"/>
      <x:c r="AA4881" s="37" t="s"/>
    </x:row>
    <x:row r="4882" spans="1:27" customFormat="1" ht="45" customHeight="1">
      <x:c r="A4882" s="36" t="s">
        <x:v>2381</x:v>
      </x:c>
      <x:c r="B4882" s="36" t="s">
        <x:v>859</x:v>
      </x:c>
      <x:c r="C4882" s="37" t="s">
        <x:v>18</x:v>
      </x:c>
      <x:c r="D4882" s="38" t="s">
        <x:v>860</x:v>
      </x:c>
      <x:c r="E4882" s="37" t="s"/>
      <x:c r="F4882" s="37" t="s"/>
      <x:c r="G4882" s="37" t="s"/>
      <x:c r="H4882" s="39" t="s">
        <x:v>1041</x:v>
      </x:c>
      <x:c r="I4882" s="40" t="n">
        <x:v>1</x:v>
      </x:c>
      <x:c r="J4882" s="41" t="s"/>
      <x:c r="K4882" s="42" t="n">
        <x:v>5800.75</x:v>
      </x:c>
      <x:c r="L4882" s="37" t="s"/>
      <x:c r="M4882" s="37" t="s"/>
      <x:c r="N4882" s="37" t="s"/>
      <x:c r="O4882" s="37" t="s"/>
      <x:c r="P4882" s="37" t="s"/>
      <x:c r="Q4882" s="37" t="s"/>
      <x:c r="R4882" s="37" t="s"/>
      <x:c r="S4882" s="37" t="s"/>
      <x:c r="T4882" s="37" t="s"/>
      <x:c r="U4882" s="37" t="s"/>
      <x:c r="V4882" s="37" t="s"/>
      <x:c r="W4882" s="37" t="s"/>
      <x:c r="X4882" s="37" t="s"/>
      <x:c r="Y4882" s="37" t="s"/>
      <x:c r="Z4882" s="37" t="s"/>
      <x:c r="AA4882" s="37" t="s"/>
    </x:row>
    <x:row r="4883" spans="1:27" customFormat="1" ht="45" customHeight="1">
      <x:c r="A4883" s="36" t="s">
        <x:v>2382</x:v>
      </x:c>
      <x:c r="B4883" s="36" t="s">
        <x:v>863</x:v>
      </x:c>
      <x:c r="C4883" s="37" t="s">
        <x:v>18</x:v>
      </x:c>
      <x:c r="D4883" s="38" t="s">
        <x:v>864</x:v>
      </x:c>
      <x:c r="E4883" s="37" t="s"/>
      <x:c r="F4883" s="37" t="s"/>
      <x:c r="G4883" s="37" t="s"/>
      <x:c r="H4883" s="39" t="s">
        <x:v>1041</x:v>
      </x:c>
      <x:c r="I4883" s="40" t="n">
        <x:v>1</x:v>
      </x:c>
      <x:c r="J4883" s="41" t="s"/>
      <x:c r="K4883" s="42" t="n">
        <x:v>12634.72</x:v>
      </x:c>
      <x:c r="L4883" s="37" t="s"/>
      <x:c r="M4883" s="37" t="s"/>
      <x:c r="N4883" s="37" t="s"/>
      <x:c r="O4883" s="37" t="s"/>
      <x:c r="P4883" s="37" t="s"/>
      <x:c r="Q4883" s="37" t="s"/>
      <x:c r="R4883" s="37" t="s"/>
      <x:c r="S4883" s="37" t="s"/>
      <x:c r="T4883" s="37" t="s"/>
      <x:c r="U4883" s="37" t="s"/>
      <x:c r="V4883" s="37" t="s"/>
      <x:c r="W4883" s="37" t="s"/>
      <x:c r="X4883" s="37" t="s"/>
      <x:c r="Y4883" s="37" t="s"/>
      <x:c r="Z4883" s="37" t="s"/>
      <x:c r="AA4883" s="37" t="s"/>
    </x:row>
    <x:row r="4884" spans="1:27" customFormat="1" ht="45" customHeight="1">
      <x:c r="A4884" s="36" t="s">
        <x:v>2383</x:v>
      </x:c>
      <x:c r="B4884" s="36" t="s">
        <x:v>867</x:v>
      </x:c>
      <x:c r="C4884" s="37" t="s">
        <x:v>18</x:v>
      </x:c>
      <x:c r="D4884" s="38" t="s">
        <x:v>868</x:v>
      </x:c>
      <x:c r="E4884" s="37" t="s"/>
      <x:c r="F4884" s="37" t="s"/>
      <x:c r="G4884" s="37" t="s"/>
      <x:c r="H4884" s="39" t="s">
        <x:v>1041</x:v>
      </x:c>
      <x:c r="I4884" s="40" t="n">
        <x:v>1</x:v>
      </x:c>
      <x:c r="J4884" s="41" t="s"/>
      <x:c r="K4884" s="42">
        <x:f>ROUND(K4897,2)</x:f>
      </x:c>
      <x:c r="L4884" s="37" t="s"/>
      <x:c r="M4884" s="37" t="s"/>
      <x:c r="N4884" s="37" t="s"/>
      <x:c r="O4884" s="37" t="s"/>
      <x:c r="P4884" s="37" t="s"/>
      <x:c r="Q4884" s="37" t="s"/>
      <x:c r="R4884" s="37" t="s"/>
      <x:c r="S4884" s="37" t="s"/>
      <x:c r="T4884" s="37" t="s"/>
      <x:c r="U4884" s="37" t="s"/>
      <x:c r="V4884" s="37" t="s"/>
      <x:c r="W4884" s="37" t="s"/>
      <x:c r="X4884" s="37" t="s"/>
      <x:c r="Y4884" s="37" t="s"/>
      <x:c r="Z4884" s="37" t="s"/>
      <x:c r="AA4884" s="37" t="s"/>
    </x:row>
    <x:row r="4885" spans="1:27">
      <x:c r="B4885" s="14" t="s">
        <x:v>1042</x:v>
      </x:c>
    </x:row>
    <x:row r="4886" spans="1:27">
      <x:c r="B4886" s="0" t="s">
        <x:v>2061</x:v>
      </x:c>
      <x:c r="C4886" s="0" t="s">
        <x:v>1044</x:v>
      </x:c>
      <x:c r="D4886" s="0" t="s">
        <x:v>2062</x:v>
      </x:c>
      <x:c r="E4886" s="43" t="n">
        <x:v>0.3</x:v>
      </x:c>
      <x:c r="F4886" s="0" t="s">
        <x:v>1046</x:v>
      </x:c>
      <x:c r="G4886" s="0" t="s">
        <x:v>1047</x:v>
      </x:c>
      <x:c r="H4886" s="44" t="n">
        <x:v>23.76</x:v>
      </x:c>
      <x:c r="I4886" s="0" t="s">
        <x:v>1048</x:v>
      </x:c>
      <x:c r="J4886" s="45">
        <x:f>ROUND(E4886/I4884* H4886,5)</x:f>
      </x:c>
      <x:c r="K4886" s="46" t="s"/>
    </x:row>
    <x:row r="4887" spans="1:27">
      <x:c r="B4887" s="0" t="s">
        <x:v>2063</x:v>
      </x:c>
      <x:c r="C4887" s="0" t="s">
        <x:v>1044</x:v>
      </x:c>
      <x:c r="D4887" s="0" t="s">
        <x:v>2064</x:v>
      </x:c>
      <x:c r="E4887" s="43" t="n">
        <x:v>0.3</x:v>
      </x:c>
      <x:c r="F4887" s="0" t="s">
        <x:v>1046</x:v>
      </x:c>
      <x:c r="G4887" s="0" t="s">
        <x:v>1047</x:v>
      </x:c>
      <x:c r="H4887" s="44" t="n">
        <x:v>27.71</x:v>
      </x:c>
      <x:c r="I4887" s="0" t="s">
        <x:v>1048</x:v>
      </x:c>
      <x:c r="J4887" s="45">
        <x:f>ROUND(E4887/I4884* H4887,5)</x:f>
      </x:c>
      <x:c r="K4887" s="46" t="s"/>
    </x:row>
    <x:row r="4888" spans="1:27">
      <x:c r="D4888" s="47" t="s">
        <x:v>1049</x:v>
      </x:c>
      <x:c r="E4888" s="46" t="s"/>
      <x:c r="H4888" s="46" t="s"/>
      <x:c r="K4888" s="44">
        <x:f>SUM(J4886:J4887)</x:f>
      </x:c>
    </x:row>
    <x:row r="4889" spans="1:27">
      <x:c r="B4889" s="14" t="s">
        <x:v>1054</x:v>
      </x:c>
      <x:c r="E4889" s="46" t="s"/>
      <x:c r="H4889" s="46" t="s"/>
      <x:c r="K4889" s="46" t="s"/>
    </x:row>
    <x:row r="4890" spans="1:27">
      <x:c r="B4890" s="0" t="s">
        <x:v>2384</x:v>
      </x:c>
      <x:c r="C4890" s="0" t="s">
        <x:v>18</x:v>
      </x:c>
      <x:c r="D4890" s="0" t="s">
        <x:v>2385</x:v>
      </x:c>
      <x:c r="E4890" s="43" t="n">
        <x:v>1</x:v>
      </x:c>
      <x:c r="G4890" s="0" t="s">
        <x:v>1047</x:v>
      </x:c>
      <x:c r="H4890" s="44" t="n">
        <x:v>74.75</x:v>
      </x:c>
      <x:c r="I4890" s="0" t="s">
        <x:v>1048</x:v>
      </x:c>
      <x:c r="J4890" s="45">
        <x:f>ROUND(E4890* H4890,5)</x:f>
      </x:c>
      <x:c r="K4890" s="46" t="s"/>
    </x:row>
    <x:row r="4891" spans="1:27">
      <x:c r="B4891" s="0" t="s">
        <x:v>2386</x:v>
      </x:c>
      <x:c r="C4891" s="0" t="s">
        <x:v>18</x:v>
      </x:c>
      <x:c r="D4891" s="0" t="s">
        <x:v>2387</x:v>
      </x:c>
      <x:c r="E4891" s="43" t="n">
        <x:v>1</x:v>
      </x:c>
      <x:c r="G4891" s="0" t="s">
        <x:v>1047</x:v>
      </x:c>
      <x:c r="H4891" s="44" t="n">
        <x:v>4.41</x:v>
      </x:c>
      <x:c r="I4891" s="0" t="s">
        <x:v>1048</x:v>
      </x:c>
      <x:c r="J4891" s="45">
        <x:f>ROUND(E4891* H4891,5)</x:f>
      </x:c>
      <x:c r="K4891" s="46" t="s"/>
    </x:row>
    <x:row r="4892" spans="1:27">
      <x:c r="D4892" s="47" t="s">
        <x:v>1062</x:v>
      </x:c>
      <x:c r="E4892" s="46" t="s"/>
      <x:c r="H4892" s="46" t="s"/>
      <x:c r="K4892" s="44">
        <x:f>SUM(J4890:J4891)</x:f>
      </x:c>
    </x:row>
    <x:row r="4893" spans="1:27">
      <x:c r="E4893" s="46" t="s"/>
      <x:c r="H4893" s="46" t="s"/>
      <x:c r="K4893" s="46" t="s"/>
    </x:row>
    <x:row r="4894" spans="1:27">
      <x:c r="D4894" s="47" t="s">
        <x:v>1064</x:v>
      </x:c>
      <x:c r="E4894" s="46" t="s"/>
      <x:c r="H4894" s="46" t="n">
        <x:v>1.5</x:v>
      </x:c>
      <x:c r="I4894" s="0" t="s">
        <x:v>1065</x:v>
      </x:c>
      <x:c r="J4894" s="0">
        <x:f>ROUND(H4894/100*K4888,5)</x:f>
      </x:c>
      <x:c r="K4894" s="46" t="s"/>
    </x:row>
    <x:row r="4895" spans="1:27">
      <x:c r="D4895" s="47" t="s">
        <x:v>1063</x:v>
      </x:c>
      <x:c r="E4895" s="46" t="s"/>
      <x:c r="H4895" s="46" t="s"/>
      <x:c r="K4895" s="48">
        <x:f>SUM(J4885:J4894)</x:f>
      </x:c>
    </x:row>
    <x:row r="4896" spans="1:27">
      <x:c r="D4896" s="47" t="s">
        <x:v>1130</x:v>
      </x:c>
      <x:c r="E4896" s="46" t="s"/>
      <x:c r="H4896" s="46" t="n">
        <x:v>15.53</x:v>
      </x:c>
      <x:c r="I4896" s="0" t="s">
        <x:v>1065</x:v>
      </x:c>
      <x:c r="K4896" s="44">
        <x:f>ROUND(H4896/100*K4895,5)</x:f>
      </x:c>
    </x:row>
    <x:row r="4897" spans="1:27">
      <x:c r="D4897" s="47" t="s">
        <x:v>1066</x:v>
      </x:c>
      <x:c r="E4897" s="46" t="s"/>
      <x:c r="H4897" s="46" t="s"/>
      <x:c r="K4897" s="48">
        <x:f>SUM(K4895:K4896)</x:f>
      </x:c>
    </x:row>
    <x:row r="4899" spans="1:27" customFormat="1" ht="45" customHeight="1">
      <x:c r="A4899" s="36" t="s">
        <x:v>2388</x:v>
      </x:c>
      <x:c r="B4899" s="36" t="s">
        <x:v>865</x:v>
      </x:c>
      <x:c r="C4899" s="37" t="s">
        <x:v>18</x:v>
      </x:c>
      <x:c r="D4899" s="38" t="s">
        <x:v>866</x:v>
      </x:c>
      <x:c r="E4899" s="37" t="s"/>
      <x:c r="F4899" s="37" t="s"/>
      <x:c r="G4899" s="37" t="s"/>
      <x:c r="H4899" s="39" t="s">
        <x:v>1041</x:v>
      </x:c>
      <x:c r="I4899" s="40" t="n">
        <x:v>1</x:v>
      </x:c>
      <x:c r="J4899" s="41" t="s"/>
      <x:c r="K4899" s="42">
        <x:f>ROUND(K4912,2)</x:f>
      </x:c>
      <x:c r="L4899" s="37" t="s"/>
      <x:c r="M4899" s="37" t="s"/>
      <x:c r="N4899" s="37" t="s"/>
      <x:c r="O4899" s="37" t="s"/>
      <x:c r="P4899" s="37" t="s"/>
      <x:c r="Q4899" s="37" t="s"/>
      <x:c r="R4899" s="37" t="s"/>
      <x:c r="S4899" s="37" t="s"/>
      <x:c r="T4899" s="37" t="s"/>
      <x:c r="U4899" s="37" t="s"/>
      <x:c r="V4899" s="37" t="s"/>
      <x:c r="W4899" s="37" t="s"/>
      <x:c r="X4899" s="37" t="s"/>
      <x:c r="Y4899" s="37" t="s"/>
      <x:c r="Z4899" s="37" t="s"/>
      <x:c r="AA4899" s="37" t="s"/>
    </x:row>
    <x:row r="4900" spans="1:27">
      <x:c r="B4900" s="14" t="s">
        <x:v>1042</x:v>
      </x:c>
    </x:row>
    <x:row r="4901" spans="1:27">
      <x:c r="B4901" s="0" t="s">
        <x:v>2061</x:v>
      </x:c>
      <x:c r="C4901" s="0" t="s">
        <x:v>1044</x:v>
      </x:c>
      <x:c r="D4901" s="0" t="s">
        <x:v>2062</x:v>
      </x:c>
      <x:c r="E4901" s="43" t="n">
        <x:v>0.3</x:v>
      </x:c>
      <x:c r="F4901" s="0" t="s">
        <x:v>1046</x:v>
      </x:c>
      <x:c r="G4901" s="0" t="s">
        <x:v>1047</x:v>
      </x:c>
      <x:c r="H4901" s="44" t="n">
        <x:v>23.76</x:v>
      </x:c>
      <x:c r="I4901" s="0" t="s">
        <x:v>1048</x:v>
      </x:c>
      <x:c r="J4901" s="45">
        <x:f>ROUND(E4901/I4899* H4901,5)</x:f>
      </x:c>
      <x:c r="K4901" s="46" t="s"/>
    </x:row>
    <x:row r="4902" spans="1:27">
      <x:c r="B4902" s="0" t="s">
        <x:v>2063</x:v>
      </x:c>
      <x:c r="C4902" s="0" t="s">
        <x:v>1044</x:v>
      </x:c>
      <x:c r="D4902" s="0" t="s">
        <x:v>2064</x:v>
      </x:c>
      <x:c r="E4902" s="43" t="n">
        <x:v>0.3</x:v>
      </x:c>
      <x:c r="F4902" s="0" t="s">
        <x:v>1046</x:v>
      </x:c>
      <x:c r="G4902" s="0" t="s">
        <x:v>1047</x:v>
      </x:c>
      <x:c r="H4902" s="44" t="n">
        <x:v>27.71</x:v>
      </x:c>
      <x:c r="I4902" s="0" t="s">
        <x:v>1048</x:v>
      </x:c>
      <x:c r="J4902" s="45">
        <x:f>ROUND(E4902/I4899* H4902,5)</x:f>
      </x:c>
      <x:c r="K4902" s="46" t="s"/>
    </x:row>
    <x:row r="4903" spans="1:27">
      <x:c r="D4903" s="47" t="s">
        <x:v>1049</x:v>
      </x:c>
      <x:c r="E4903" s="46" t="s"/>
      <x:c r="H4903" s="46" t="s"/>
      <x:c r="K4903" s="44">
        <x:f>SUM(J4901:J4902)</x:f>
      </x:c>
    </x:row>
    <x:row r="4904" spans="1:27">
      <x:c r="B4904" s="14" t="s">
        <x:v>1054</x:v>
      </x:c>
      <x:c r="E4904" s="46" t="s"/>
      <x:c r="H4904" s="46" t="s"/>
      <x:c r="K4904" s="46" t="s"/>
    </x:row>
    <x:row r="4905" spans="1:27">
      <x:c r="B4905" s="0" t="s">
        <x:v>2389</x:v>
      </x:c>
      <x:c r="C4905" s="0" t="s">
        <x:v>18</x:v>
      </x:c>
      <x:c r="D4905" s="0" t="s">
        <x:v>2390</x:v>
      </x:c>
      <x:c r="E4905" s="43" t="n">
        <x:v>1</x:v>
      </x:c>
      <x:c r="G4905" s="0" t="s">
        <x:v>1047</x:v>
      </x:c>
      <x:c r="H4905" s="44" t="n">
        <x:v>98.35</x:v>
      </x:c>
      <x:c r="I4905" s="0" t="s">
        <x:v>1048</x:v>
      </x:c>
      <x:c r="J4905" s="45">
        <x:f>ROUND(E4905* H4905,5)</x:f>
      </x:c>
      <x:c r="K4905" s="46" t="s"/>
    </x:row>
    <x:row r="4906" spans="1:27">
      <x:c r="B4906" s="0" t="s">
        <x:v>2386</x:v>
      </x:c>
      <x:c r="C4906" s="0" t="s">
        <x:v>18</x:v>
      </x:c>
      <x:c r="D4906" s="0" t="s">
        <x:v>2387</x:v>
      </x:c>
      <x:c r="E4906" s="43" t="n">
        <x:v>1</x:v>
      </x:c>
      <x:c r="G4906" s="0" t="s">
        <x:v>1047</x:v>
      </x:c>
      <x:c r="H4906" s="44" t="n">
        <x:v>4.41</x:v>
      </x:c>
      <x:c r="I4906" s="0" t="s">
        <x:v>1048</x:v>
      </x:c>
      <x:c r="J4906" s="45">
        <x:f>ROUND(E4906* H4906,5)</x:f>
      </x:c>
      <x:c r="K4906" s="46" t="s"/>
    </x:row>
    <x:row r="4907" spans="1:27">
      <x:c r="D4907" s="47" t="s">
        <x:v>1062</x:v>
      </x:c>
      <x:c r="E4907" s="46" t="s"/>
      <x:c r="H4907" s="46" t="s"/>
      <x:c r="K4907" s="44">
        <x:f>SUM(J4905:J4906)</x:f>
      </x:c>
    </x:row>
    <x:row r="4908" spans="1:27">
      <x:c r="E4908" s="46" t="s"/>
      <x:c r="H4908" s="46" t="s"/>
      <x:c r="K4908" s="46" t="s"/>
    </x:row>
    <x:row r="4909" spans="1:27">
      <x:c r="D4909" s="47" t="s">
        <x:v>1064</x:v>
      </x:c>
      <x:c r="E4909" s="46" t="s"/>
      <x:c r="H4909" s="46" t="n">
        <x:v>1.5</x:v>
      </x:c>
      <x:c r="I4909" s="0" t="s">
        <x:v>1065</x:v>
      </x:c>
      <x:c r="J4909" s="0">
        <x:f>ROUND(H4909/100*K4903,5)</x:f>
      </x:c>
      <x:c r="K4909" s="46" t="s"/>
    </x:row>
    <x:row r="4910" spans="1:27">
      <x:c r="D4910" s="47" t="s">
        <x:v>1063</x:v>
      </x:c>
      <x:c r="E4910" s="46" t="s"/>
      <x:c r="H4910" s="46" t="s"/>
      <x:c r="K4910" s="48">
        <x:f>SUM(J4900:J4909)</x:f>
      </x:c>
    </x:row>
    <x:row r="4911" spans="1:27">
      <x:c r="D4911" s="47" t="s">
        <x:v>1130</x:v>
      </x:c>
      <x:c r="E4911" s="46" t="s"/>
      <x:c r="H4911" s="46" t="n">
        <x:v>15.53</x:v>
      </x:c>
      <x:c r="I4911" s="0" t="s">
        <x:v>1065</x:v>
      </x:c>
      <x:c r="K4911" s="44">
        <x:f>ROUND(H4911/100*K4910,5)</x:f>
      </x:c>
    </x:row>
    <x:row r="4912" spans="1:27">
      <x:c r="D4912" s="47" t="s">
        <x:v>1066</x:v>
      </x:c>
      <x:c r="E4912" s="46" t="s"/>
      <x:c r="H4912" s="46" t="s"/>
      <x:c r="K4912" s="48">
        <x:f>SUM(K4910:K4911)</x:f>
      </x:c>
    </x:row>
    <x:row r="4914" spans="1:27" customFormat="1" ht="45" customHeight="1">
      <x:c r="A4914" s="36" t="s">
        <x:v>2391</x:v>
      </x:c>
      <x:c r="B4914" s="36" t="s">
        <x:v>722</x:v>
      </x:c>
      <x:c r="C4914" s="37" t="s">
        <x:v>18</x:v>
      </x:c>
      <x:c r="D4914" s="38" t="s">
        <x:v>723</x:v>
      </x:c>
      <x:c r="E4914" s="37" t="s"/>
      <x:c r="F4914" s="37" t="s"/>
      <x:c r="G4914" s="37" t="s"/>
      <x:c r="H4914" s="39" t="s">
        <x:v>1041</x:v>
      </x:c>
      <x:c r="I4914" s="40" t="n">
        <x:v>1</x:v>
      </x:c>
      <x:c r="J4914" s="41" t="s"/>
      <x:c r="K4914" s="42">
        <x:f>ROUND(K4926,2)</x:f>
      </x:c>
      <x:c r="L4914" s="37" t="s"/>
      <x:c r="M4914" s="37" t="s"/>
      <x:c r="N4914" s="37" t="s"/>
      <x:c r="O4914" s="37" t="s"/>
      <x:c r="P4914" s="37" t="s"/>
      <x:c r="Q4914" s="37" t="s"/>
      <x:c r="R4914" s="37" t="s"/>
      <x:c r="S4914" s="37" t="s"/>
      <x:c r="T4914" s="37" t="s"/>
      <x:c r="U4914" s="37" t="s"/>
      <x:c r="V4914" s="37" t="s"/>
      <x:c r="W4914" s="37" t="s"/>
      <x:c r="X4914" s="37" t="s"/>
      <x:c r="Y4914" s="37" t="s"/>
      <x:c r="Z4914" s="37" t="s"/>
      <x:c r="AA4914" s="37" t="s"/>
    </x:row>
    <x:row r="4915" spans="1:27">
      <x:c r="B4915" s="14" t="s">
        <x:v>1042</x:v>
      </x:c>
    </x:row>
    <x:row r="4916" spans="1:27">
      <x:c r="B4916" s="0" t="s">
        <x:v>2061</x:v>
      </x:c>
      <x:c r="C4916" s="0" t="s">
        <x:v>1044</x:v>
      </x:c>
      <x:c r="D4916" s="0" t="s">
        <x:v>2062</x:v>
      </x:c>
      <x:c r="E4916" s="43" t="n">
        <x:v>0.2</x:v>
      </x:c>
      <x:c r="F4916" s="0" t="s">
        <x:v>1046</x:v>
      </x:c>
      <x:c r="G4916" s="0" t="s">
        <x:v>1047</x:v>
      </x:c>
      <x:c r="H4916" s="44" t="n">
        <x:v>23.76</x:v>
      </x:c>
      <x:c r="I4916" s="0" t="s">
        <x:v>1048</x:v>
      </x:c>
      <x:c r="J4916" s="45">
        <x:f>ROUND(E4916/I4914* H4916,5)</x:f>
      </x:c>
      <x:c r="K4916" s="46" t="s"/>
    </x:row>
    <x:row r="4917" spans="1:27">
      <x:c r="B4917" s="0" t="s">
        <x:v>2063</x:v>
      </x:c>
      <x:c r="C4917" s="0" t="s">
        <x:v>1044</x:v>
      </x:c>
      <x:c r="D4917" s="0" t="s">
        <x:v>2064</x:v>
      </x:c>
      <x:c r="E4917" s="43" t="n">
        <x:v>0.2</x:v>
      </x:c>
      <x:c r="F4917" s="0" t="s">
        <x:v>1046</x:v>
      </x:c>
      <x:c r="G4917" s="0" t="s">
        <x:v>1047</x:v>
      </x:c>
      <x:c r="H4917" s="44" t="n">
        <x:v>27.71</x:v>
      </x:c>
      <x:c r="I4917" s="0" t="s">
        <x:v>1048</x:v>
      </x:c>
      <x:c r="J4917" s="45">
        <x:f>ROUND(E4917/I4914* H4917,5)</x:f>
      </x:c>
      <x:c r="K4917" s="46" t="s"/>
    </x:row>
    <x:row r="4918" spans="1:27">
      <x:c r="D4918" s="47" t="s">
        <x:v>1049</x:v>
      </x:c>
      <x:c r="E4918" s="46" t="s"/>
      <x:c r="H4918" s="46" t="s"/>
      <x:c r="K4918" s="44">
        <x:f>SUM(J4916:J4917)</x:f>
      </x:c>
    </x:row>
    <x:row r="4919" spans="1:27">
      <x:c r="B4919" s="14" t="s">
        <x:v>1054</x:v>
      </x:c>
      <x:c r="E4919" s="46" t="s"/>
      <x:c r="H4919" s="46" t="s"/>
      <x:c r="K4919" s="46" t="s"/>
    </x:row>
    <x:row r="4920" spans="1:27">
      <x:c r="B4920" s="0" t="s">
        <x:v>2392</x:v>
      </x:c>
      <x:c r="C4920" s="0" t="s">
        <x:v>18</x:v>
      </x:c>
      <x:c r="D4920" s="0" t="s">
        <x:v>2393</x:v>
      </x:c>
      <x:c r="E4920" s="43" t="n">
        <x:v>1</x:v>
      </x:c>
      <x:c r="G4920" s="0" t="s">
        <x:v>1047</x:v>
      </x:c>
      <x:c r="H4920" s="44" t="n">
        <x:v>84.08</x:v>
      </x:c>
      <x:c r="I4920" s="0" t="s">
        <x:v>1048</x:v>
      </x:c>
      <x:c r="J4920" s="45">
        <x:f>ROUND(E4920* H4920,5)</x:f>
      </x:c>
      <x:c r="K4920" s="46" t="s"/>
    </x:row>
    <x:row r="4921" spans="1:27">
      <x:c r="D4921" s="47" t="s">
        <x:v>1062</x:v>
      </x:c>
      <x:c r="E4921" s="46" t="s"/>
      <x:c r="H4921" s="46" t="s"/>
      <x:c r="K4921" s="44">
        <x:f>SUM(J4920:J4920)</x:f>
      </x:c>
    </x:row>
    <x:row r="4922" spans="1:27">
      <x:c r="E4922" s="46" t="s"/>
      <x:c r="H4922" s="46" t="s"/>
      <x:c r="K4922" s="46" t="s"/>
    </x:row>
    <x:row r="4923" spans="1:27">
      <x:c r="D4923" s="47" t="s">
        <x:v>1064</x:v>
      </x:c>
      <x:c r="E4923" s="46" t="s"/>
      <x:c r="H4923" s="46" t="n">
        <x:v>1.5</x:v>
      </x:c>
      <x:c r="I4923" s="0" t="s">
        <x:v>1065</x:v>
      </x:c>
      <x:c r="J4923" s="0">
        <x:f>ROUND(H4923/100*K4918,5)</x:f>
      </x:c>
      <x:c r="K4923" s="46" t="s"/>
    </x:row>
    <x:row r="4924" spans="1:27">
      <x:c r="D4924" s="47" t="s">
        <x:v>1063</x:v>
      </x:c>
      <x:c r="E4924" s="46" t="s"/>
      <x:c r="H4924" s="46" t="s"/>
      <x:c r="K4924" s="48">
        <x:f>SUM(J4915:J4923)</x:f>
      </x:c>
    </x:row>
    <x:row r="4925" spans="1:27">
      <x:c r="D4925" s="47" t="s">
        <x:v>1130</x:v>
      </x:c>
      <x:c r="E4925" s="46" t="s"/>
      <x:c r="H4925" s="46" t="n">
        <x:v>15.53</x:v>
      </x:c>
      <x:c r="I4925" s="0" t="s">
        <x:v>1065</x:v>
      </x:c>
      <x:c r="K4925" s="44">
        <x:f>ROUND(H4925/100*K4924,5)</x:f>
      </x:c>
    </x:row>
    <x:row r="4926" spans="1:27">
      <x:c r="D4926" s="47" t="s">
        <x:v>1066</x:v>
      </x:c>
      <x:c r="E4926" s="46" t="s"/>
      <x:c r="H4926" s="46" t="s"/>
      <x:c r="K4926" s="48">
        <x:f>SUM(K4924:K4925)</x:f>
      </x:c>
    </x:row>
    <x:row r="4928" spans="1:27" customFormat="1" ht="45" customHeight="1">
      <x:c r="A4928" s="36" t="s">
        <x:v>2394</x:v>
      </x:c>
      <x:c r="B4928" s="36" t="s">
        <x:v>657</x:v>
      </x:c>
      <x:c r="C4928" s="37" t="s">
        <x:v>18</x:v>
      </x:c>
      <x:c r="D4928" s="38" t="s">
        <x:v>658</x:v>
      </x:c>
      <x:c r="E4928" s="37" t="s"/>
      <x:c r="F4928" s="37" t="s"/>
      <x:c r="G4928" s="37" t="s"/>
      <x:c r="H4928" s="39" t="s">
        <x:v>1041</x:v>
      </x:c>
      <x:c r="I4928" s="40" t="n">
        <x:v>1</x:v>
      </x:c>
      <x:c r="J4928" s="41" t="s"/>
      <x:c r="K4928" s="42">
        <x:f>ROUND(K4941,2)</x:f>
      </x:c>
      <x:c r="L4928" s="37" t="s"/>
      <x:c r="M4928" s="37" t="s"/>
      <x:c r="N4928" s="37" t="s"/>
      <x:c r="O4928" s="37" t="s"/>
      <x:c r="P4928" s="37" t="s"/>
      <x:c r="Q4928" s="37" t="s"/>
      <x:c r="R4928" s="37" t="s"/>
      <x:c r="S4928" s="37" t="s"/>
      <x:c r="T4928" s="37" t="s"/>
      <x:c r="U4928" s="37" t="s"/>
      <x:c r="V4928" s="37" t="s"/>
      <x:c r="W4928" s="37" t="s"/>
      <x:c r="X4928" s="37" t="s"/>
      <x:c r="Y4928" s="37" t="s"/>
      <x:c r="Z4928" s="37" t="s"/>
      <x:c r="AA4928" s="37" t="s"/>
    </x:row>
    <x:row r="4929" spans="1:27">
      <x:c r="B4929" s="14" t="s">
        <x:v>1042</x:v>
      </x:c>
    </x:row>
    <x:row r="4930" spans="1:27">
      <x:c r="B4930" s="0" t="s">
        <x:v>1795</x:v>
      </x:c>
      <x:c r="C4930" s="0" t="s">
        <x:v>1044</x:v>
      </x:c>
      <x:c r="D4930" s="0" t="s">
        <x:v>1796</x:v>
      </x:c>
      <x:c r="E4930" s="43" t="n">
        <x:v>0.4</x:v>
      </x:c>
      <x:c r="F4930" s="0" t="s">
        <x:v>1046</x:v>
      </x:c>
      <x:c r="G4930" s="0" t="s">
        <x:v>1047</x:v>
      </x:c>
      <x:c r="H4930" s="44" t="n">
        <x:v>27.71</x:v>
      </x:c>
      <x:c r="I4930" s="0" t="s">
        <x:v>1048</x:v>
      </x:c>
      <x:c r="J4930" s="45">
        <x:f>ROUND(E4930/I4928* H4930,5)</x:f>
      </x:c>
      <x:c r="K4930" s="46" t="s"/>
    </x:row>
    <x:row r="4931" spans="1:27">
      <x:c r="B4931" s="0" t="s">
        <x:v>1797</x:v>
      </x:c>
      <x:c r="C4931" s="0" t="s">
        <x:v>1044</x:v>
      </x:c>
      <x:c r="D4931" s="0" t="s">
        <x:v>1798</x:v>
      </x:c>
      <x:c r="E4931" s="43" t="n">
        <x:v>0.1</x:v>
      </x:c>
      <x:c r="F4931" s="0" t="s">
        <x:v>1046</x:v>
      </x:c>
      <x:c r="G4931" s="0" t="s">
        <x:v>1047</x:v>
      </x:c>
      <x:c r="H4931" s="44" t="n">
        <x:v>23.76</x:v>
      </x:c>
      <x:c r="I4931" s="0" t="s">
        <x:v>1048</x:v>
      </x:c>
      <x:c r="J4931" s="45">
        <x:f>ROUND(E4931/I4928* H4931,5)</x:f>
      </x:c>
      <x:c r="K4931" s="46" t="s"/>
    </x:row>
    <x:row r="4932" spans="1:27">
      <x:c r="D4932" s="47" t="s">
        <x:v>1049</x:v>
      </x:c>
      <x:c r="E4932" s="46" t="s"/>
      <x:c r="H4932" s="46" t="s"/>
      <x:c r="K4932" s="44">
        <x:f>SUM(J4930:J4931)</x:f>
      </x:c>
    </x:row>
    <x:row r="4933" spans="1:27">
      <x:c r="B4933" s="14" t="s">
        <x:v>1054</x:v>
      </x:c>
      <x:c r="E4933" s="46" t="s"/>
      <x:c r="H4933" s="46" t="s"/>
      <x:c r="K4933" s="46" t="s"/>
    </x:row>
    <x:row r="4934" spans="1:27">
      <x:c r="B4934" s="0" t="s">
        <x:v>2395</x:v>
      </x:c>
      <x:c r="C4934" s="0" t="s">
        <x:v>18</x:v>
      </x:c>
      <x:c r="D4934" s="0" t="s">
        <x:v>2396</x:v>
      </x:c>
      <x:c r="E4934" s="43" t="n">
        <x:v>1</x:v>
      </x:c>
      <x:c r="G4934" s="0" t="s">
        <x:v>1047</x:v>
      </x:c>
      <x:c r="H4934" s="44" t="n">
        <x:v>96.93</x:v>
      </x:c>
      <x:c r="I4934" s="0" t="s">
        <x:v>1048</x:v>
      </x:c>
      <x:c r="J4934" s="45">
        <x:f>ROUND(E4934* H4934,5)</x:f>
      </x:c>
      <x:c r="K4934" s="46" t="s"/>
    </x:row>
    <x:row r="4935" spans="1:27">
      <x:c r="B4935" s="0" t="s">
        <x:v>1229</x:v>
      </x:c>
      <x:c r="C4935" s="0" t="s">
        <x:v>1230</x:v>
      </x:c>
      <x:c r="D4935" s="0" t="s">
        <x:v>1231</x:v>
      </x:c>
      <x:c r="E4935" s="43" t="n">
        <x:v>0.025</x:v>
      </x:c>
      <x:c r="G4935" s="0" t="s">
        <x:v>1047</x:v>
      </x:c>
      <x:c r="H4935" s="44" t="n">
        <x:v>16.31</x:v>
      </x:c>
      <x:c r="I4935" s="0" t="s">
        <x:v>1048</x:v>
      </x:c>
      <x:c r="J4935" s="45">
        <x:f>ROUND(E4935* H4935,5)</x:f>
      </x:c>
      <x:c r="K4935" s="46" t="s"/>
    </x:row>
    <x:row r="4936" spans="1:27">
      <x:c r="D4936" s="47" t="s">
        <x:v>1062</x:v>
      </x:c>
      <x:c r="E4936" s="46" t="s"/>
      <x:c r="H4936" s="46" t="s"/>
      <x:c r="K4936" s="44">
        <x:f>SUM(J4934:J4935)</x:f>
      </x:c>
    </x:row>
    <x:row r="4937" spans="1:27">
      <x:c r="E4937" s="46" t="s"/>
      <x:c r="H4937" s="46" t="s"/>
      <x:c r="K4937" s="46" t="s"/>
    </x:row>
    <x:row r="4938" spans="1:27">
      <x:c r="D4938" s="47" t="s">
        <x:v>1064</x:v>
      </x:c>
      <x:c r="E4938" s="46" t="s"/>
      <x:c r="H4938" s="46" t="n">
        <x:v>2.5</x:v>
      </x:c>
      <x:c r="I4938" s="0" t="s">
        <x:v>1065</x:v>
      </x:c>
      <x:c r="J4938" s="0">
        <x:f>ROUND(H4938/100*K4932,5)</x:f>
      </x:c>
      <x:c r="K4938" s="46" t="s"/>
    </x:row>
    <x:row r="4939" spans="1:27">
      <x:c r="D4939" s="47" t="s">
        <x:v>1063</x:v>
      </x:c>
      <x:c r="E4939" s="46" t="s"/>
      <x:c r="H4939" s="46" t="s"/>
      <x:c r="K4939" s="48">
        <x:f>SUM(J4929:J4938)</x:f>
      </x:c>
    </x:row>
    <x:row r="4940" spans="1:27">
      <x:c r="D4940" s="47" t="s">
        <x:v>1130</x:v>
      </x:c>
      <x:c r="E4940" s="46" t="s"/>
      <x:c r="H4940" s="46" t="n">
        <x:v>15.53</x:v>
      </x:c>
      <x:c r="I4940" s="0" t="s">
        <x:v>1065</x:v>
      </x:c>
      <x:c r="K4940" s="44">
        <x:f>ROUND(H4940/100*K4939,5)</x:f>
      </x:c>
    </x:row>
    <x:row r="4941" spans="1:27">
      <x:c r="D4941" s="47" t="s">
        <x:v>1066</x:v>
      </x:c>
      <x:c r="E4941" s="46" t="s"/>
      <x:c r="H4941" s="46" t="s"/>
      <x:c r="K4941" s="48">
        <x:f>SUM(K4939:K4940)</x:f>
      </x:c>
    </x:row>
    <x:row r="4943" spans="1:27" customFormat="1" ht="45" customHeight="1">
      <x:c r="A4943" s="36" t="s">
        <x:v>2397</x:v>
      </x:c>
      <x:c r="B4943" s="36" t="s">
        <x:v>655</x:v>
      </x:c>
      <x:c r="C4943" s="37" t="s">
        <x:v>18</x:v>
      </x:c>
      <x:c r="D4943" s="38" t="s">
        <x:v>656</x:v>
      </x:c>
      <x:c r="E4943" s="37" t="s"/>
      <x:c r="F4943" s="37" t="s"/>
      <x:c r="G4943" s="37" t="s"/>
      <x:c r="H4943" s="39" t="s">
        <x:v>1041</x:v>
      </x:c>
      <x:c r="I4943" s="40" t="n">
        <x:v>1</x:v>
      </x:c>
      <x:c r="J4943" s="41" t="s"/>
      <x:c r="K4943" s="42">
        <x:f>ROUND(K4956,2)</x:f>
      </x:c>
      <x:c r="L4943" s="37" t="s"/>
      <x:c r="M4943" s="37" t="s"/>
      <x:c r="N4943" s="37" t="s"/>
      <x:c r="O4943" s="37" t="s"/>
      <x:c r="P4943" s="37" t="s"/>
      <x:c r="Q4943" s="37" t="s"/>
      <x:c r="R4943" s="37" t="s"/>
      <x:c r="S4943" s="37" t="s"/>
      <x:c r="T4943" s="37" t="s"/>
      <x:c r="U4943" s="37" t="s"/>
      <x:c r="V4943" s="37" t="s"/>
      <x:c r="W4943" s="37" t="s"/>
      <x:c r="X4943" s="37" t="s"/>
      <x:c r="Y4943" s="37" t="s"/>
      <x:c r="Z4943" s="37" t="s"/>
      <x:c r="AA4943" s="37" t="s"/>
    </x:row>
    <x:row r="4944" spans="1:27">
      <x:c r="B4944" s="14" t="s">
        <x:v>1042</x:v>
      </x:c>
    </x:row>
    <x:row r="4945" spans="1:27">
      <x:c r="B4945" s="0" t="s">
        <x:v>1797</x:v>
      </x:c>
      <x:c r="C4945" s="0" t="s">
        <x:v>1044</x:v>
      </x:c>
      <x:c r="D4945" s="0" t="s">
        <x:v>1798</x:v>
      </x:c>
      <x:c r="E4945" s="43" t="n">
        <x:v>0.1</x:v>
      </x:c>
      <x:c r="F4945" s="0" t="s">
        <x:v>1046</x:v>
      </x:c>
      <x:c r="G4945" s="0" t="s">
        <x:v>1047</x:v>
      </x:c>
      <x:c r="H4945" s="44" t="n">
        <x:v>23.76</x:v>
      </x:c>
      <x:c r="I4945" s="0" t="s">
        <x:v>1048</x:v>
      </x:c>
      <x:c r="J4945" s="45">
        <x:f>ROUND(E4945/I4943* H4945,5)</x:f>
      </x:c>
      <x:c r="K4945" s="46" t="s"/>
    </x:row>
    <x:row r="4946" spans="1:27">
      <x:c r="B4946" s="0" t="s">
        <x:v>1795</x:v>
      </x:c>
      <x:c r="C4946" s="0" t="s">
        <x:v>1044</x:v>
      </x:c>
      <x:c r="D4946" s="0" t="s">
        <x:v>1796</x:v>
      </x:c>
      <x:c r="E4946" s="43" t="n">
        <x:v>0.4</x:v>
      </x:c>
      <x:c r="F4946" s="0" t="s">
        <x:v>1046</x:v>
      </x:c>
      <x:c r="G4946" s="0" t="s">
        <x:v>1047</x:v>
      </x:c>
      <x:c r="H4946" s="44" t="n">
        <x:v>27.71</x:v>
      </x:c>
      <x:c r="I4946" s="0" t="s">
        <x:v>1048</x:v>
      </x:c>
      <x:c r="J4946" s="45">
        <x:f>ROUND(E4946/I4943* H4946,5)</x:f>
      </x:c>
      <x:c r="K4946" s="46" t="s"/>
    </x:row>
    <x:row r="4947" spans="1:27">
      <x:c r="D4947" s="47" t="s">
        <x:v>1049</x:v>
      </x:c>
      <x:c r="E4947" s="46" t="s"/>
      <x:c r="H4947" s="46" t="s"/>
      <x:c r="K4947" s="44">
        <x:f>SUM(J4945:J4946)</x:f>
      </x:c>
    </x:row>
    <x:row r="4948" spans="1:27">
      <x:c r="B4948" s="14" t="s">
        <x:v>1054</x:v>
      </x:c>
      <x:c r="E4948" s="46" t="s"/>
      <x:c r="H4948" s="46" t="s"/>
      <x:c r="K4948" s="46" t="s"/>
    </x:row>
    <x:row r="4949" spans="1:27">
      <x:c r="B4949" s="0" t="s">
        <x:v>1229</x:v>
      </x:c>
      <x:c r="C4949" s="0" t="s">
        <x:v>1230</x:v>
      </x:c>
      <x:c r="D4949" s="0" t="s">
        <x:v>1231</x:v>
      </x:c>
      <x:c r="E4949" s="43" t="n">
        <x:v>0.025</x:v>
      </x:c>
      <x:c r="G4949" s="0" t="s">
        <x:v>1047</x:v>
      </x:c>
      <x:c r="H4949" s="44" t="n">
        <x:v>16.31</x:v>
      </x:c>
      <x:c r="I4949" s="0" t="s">
        <x:v>1048</x:v>
      </x:c>
      <x:c r="J4949" s="45">
        <x:f>ROUND(E4949* H4949,5)</x:f>
      </x:c>
      <x:c r="K4949" s="46" t="s"/>
    </x:row>
    <x:row r="4950" spans="1:27">
      <x:c r="B4950" s="0" t="s">
        <x:v>2398</x:v>
      </x:c>
      <x:c r="C4950" s="0" t="s">
        <x:v>18</x:v>
      </x:c>
      <x:c r="D4950" s="0" t="s">
        <x:v>2399</x:v>
      </x:c>
      <x:c r="E4950" s="43" t="n">
        <x:v>1</x:v>
      </x:c>
      <x:c r="G4950" s="0" t="s">
        <x:v>1047</x:v>
      </x:c>
      <x:c r="H4950" s="44" t="n">
        <x:v>94.03</x:v>
      </x:c>
      <x:c r="I4950" s="0" t="s">
        <x:v>1048</x:v>
      </x:c>
      <x:c r="J4950" s="45">
        <x:f>ROUND(E4950* H4950,5)</x:f>
      </x:c>
      <x:c r="K4950" s="46" t="s"/>
    </x:row>
    <x:row r="4951" spans="1:27">
      <x:c r="D4951" s="47" t="s">
        <x:v>1062</x:v>
      </x:c>
      <x:c r="E4951" s="46" t="s"/>
      <x:c r="H4951" s="46" t="s"/>
      <x:c r="K4951" s="44">
        <x:f>SUM(J4949:J4950)</x:f>
      </x:c>
    </x:row>
    <x:row r="4952" spans="1:27">
      <x:c r="E4952" s="46" t="s"/>
      <x:c r="H4952" s="46" t="s"/>
      <x:c r="K4952" s="46" t="s"/>
    </x:row>
    <x:row r="4953" spans="1:27">
      <x:c r="D4953" s="47" t="s">
        <x:v>1064</x:v>
      </x:c>
      <x:c r="E4953" s="46" t="s"/>
      <x:c r="H4953" s="46" t="n">
        <x:v>2.5</x:v>
      </x:c>
      <x:c r="I4953" s="0" t="s">
        <x:v>1065</x:v>
      </x:c>
      <x:c r="J4953" s="0">
        <x:f>ROUND(H4953/100*K4947,5)</x:f>
      </x:c>
      <x:c r="K4953" s="46" t="s"/>
    </x:row>
    <x:row r="4954" spans="1:27">
      <x:c r="D4954" s="47" t="s">
        <x:v>1063</x:v>
      </x:c>
      <x:c r="E4954" s="46" t="s"/>
      <x:c r="H4954" s="46" t="s"/>
      <x:c r="K4954" s="48">
        <x:f>SUM(J4944:J4953)</x:f>
      </x:c>
    </x:row>
    <x:row r="4955" spans="1:27">
      <x:c r="D4955" s="47" t="s">
        <x:v>1130</x:v>
      </x:c>
      <x:c r="E4955" s="46" t="s"/>
      <x:c r="H4955" s="46" t="n">
        <x:v>15.53</x:v>
      </x:c>
      <x:c r="I4955" s="0" t="s">
        <x:v>1065</x:v>
      </x:c>
      <x:c r="K4955" s="44">
        <x:f>ROUND(H4955/100*K4954,5)</x:f>
      </x:c>
    </x:row>
    <x:row r="4956" spans="1:27">
      <x:c r="D4956" s="47" t="s">
        <x:v>1066</x:v>
      </x:c>
      <x:c r="E4956" s="46" t="s"/>
      <x:c r="H4956" s="46" t="s"/>
      <x:c r="K4956" s="48">
        <x:f>SUM(K4954:K4955)</x:f>
      </x:c>
    </x:row>
    <x:row r="4958" spans="1:27" customFormat="1" ht="45" customHeight="1">
      <x:c r="A4958" s="36" t="s">
        <x:v>2400</x:v>
      </x:c>
      <x:c r="B4958" s="36" t="s">
        <x:v>659</x:v>
      </x:c>
      <x:c r="C4958" s="37" t="s">
        <x:v>18</x:v>
      </x:c>
      <x:c r="D4958" s="38" t="s">
        <x:v>660</x:v>
      </x:c>
      <x:c r="E4958" s="37" t="s"/>
      <x:c r="F4958" s="37" t="s"/>
      <x:c r="G4958" s="37" t="s"/>
      <x:c r="H4958" s="39" t="s">
        <x:v>1041</x:v>
      </x:c>
      <x:c r="I4958" s="40" t="n">
        <x:v>1</x:v>
      </x:c>
      <x:c r="J4958" s="41" t="s"/>
      <x:c r="K4958" s="42">
        <x:f>ROUND(K4972,2)</x:f>
      </x:c>
      <x:c r="L4958" s="37" t="s"/>
      <x:c r="M4958" s="37" t="s"/>
      <x:c r="N4958" s="37" t="s"/>
      <x:c r="O4958" s="37" t="s"/>
      <x:c r="P4958" s="37" t="s"/>
      <x:c r="Q4958" s="37" t="s"/>
      <x:c r="R4958" s="37" t="s"/>
      <x:c r="S4958" s="37" t="s"/>
      <x:c r="T4958" s="37" t="s"/>
      <x:c r="U4958" s="37" t="s"/>
      <x:c r="V4958" s="37" t="s"/>
      <x:c r="W4958" s="37" t="s"/>
      <x:c r="X4958" s="37" t="s"/>
      <x:c r="Y4958" s="37" t="s"/>
      <x:c r="Z4958" s="37" t="s"/>
      <x:c r="AA4958" s="37" t="s"/>
    </x:row>
    <x:row r="4959" spans="1:27">
      <x:c r="B4959" s="14" t="s">
        <x:v>1042</x:v>
      </x:c>
    </x:row>
    <x:row r="4960" spans="1:27">
      <x:c r="B4960" s="0" t="s">
        <x:v>1795</x:v>
      </x:c>
      <x:c r="C4960" s="0" t="s">
        <x:v>1044</x:v>
      </x:c>
      <x:c r="D4960" s="0" t="s">
        <x:v>1796</x:v>
      </x:c>
      <x:c r="E4960" s="43" t="n">
        <x:v>1</x:v>
      </x:c>
      <x:c r="F4960" s="0" t="s">
        <x:v>1046</x:v>
      </x:c>
      <x:c r="G4960" s="0" t="s">
        <x:v>1047</x:v>
      </x:c>
      <x:c r="H4960" s="44" t="n">
        <x:v>27.71</x:v>
      </x:c>
      <x:c r="I4960" s="0" t="s">
        <x:v>1048</x:v>
      </x:c>
      <x:c r="J4960" s="45">
        <x:f>ROUND(E4960/I4958* H4960,5)</x:f>
      </x:c>
      <x:c r="K4960" s="46" t="s"/>
    </x:row>
    <x:row r="4961" spans="1:27">
      <x:c r="B4961" s="0" t="s">
        <x:v>1797</x:v>
      </x:c>
      <x:c r="C4961" s="0" t="s">
        <x:v>1044</x:v>
      </x:c>
      <x:c r="D4961" s="0" t="s">
        <x:v>1798</x:v>
      </x:c>
      <x:c r="E4961" s="43" t="n">
        <x:v>0.25</x:v>
      </x:c>
      <x:c r="F4961" s="0" t="s">
        <x:v>1046</x:v>
      </x:c>
      <x:c r="G4961" s="0" t="s">
        <x:v>1047</x:v>
      </x:c>
      <x:c r="H4961" s="44" t="n">
        <x:v>23.76</x:v>
      </x:c>
      <x:c r="I4961" s="0" t="s">
        <x:v>1048</x:v>
      </x:c>
      <x:c r="J4961" s="45">
        <x:f>ROUND(E4961/I4958* H4961,5)</x:f>
      </x:c>
      <x:c r="K4961" s="46" t="s"/>
    </x:row>
    <x:row r="4962" spans="1:27">
      <x:c r="D4962" s="47" t="s">
        <x:v>1049</x:v>
      </x:c>
      <x:c r="E4962" s="46" t="s"/>
      <x:c r="H4962" s="46" t="s"/>
      <x:c r="K4962" s="44">
        <x:f>SUM(J4960:J4961)</x:f>
      </x:c>
    </x:row>
    <x:row r="4963" spans="1:27">
      <x:c r="B4963" s="14" t="s">
        <x:v>1054</x:v>
      </x:c>
      <x:c r="E4963" s="46" t="s"/>
      <x:c r="H4963" s="46" t="s"/>
      <x:c r="K4963" s="46" t="s"/>
    </x:row>
    <x:row r="4964" spans="1:27">
      <x:c r="B4964" s="0" t="s">
        <x:v>2401</x:v>
      </x:c>
      <x:c r="C4964" s="0" t="s">
        <x:v>47</x:v>
      </x:c>
      <x:c r="D4964" s="0" t="s">
        <x:v>2402</x:v>
      </x:c>
      <x:c r="E4964" s="43" t="n">
        <x:v>0.245</x:v>
      </x:c>
      <x:c r="G4964" s="0" t="s">
        <x:v>1047</x:v>
      </x:c>
      <x:c r="H4964" s="44" t="n">
        <x:v>6.65</x:v>
      </x:c>
      <x:c r="I4964" s="0" t="s">
        <x:v>1048</x:v>
      </x:c>
      <x:c r="J4964" s="45">
        <x:f>ROUND(E4964* H4964,5)</x:f>
      </x:c>
      <x:c r="K4964" s="46" t="s"/>
    </x:row>
    <x:row r="4965" spans="1:27">
      <x:c r="B4965" s="0" t="s">
        <x:v>2403</x:v>
      </x:c>
      <x:c r="C4965" s="0" t="s">
        <x:v>18</x:v>
      </x:c>
      <x:c r="D4965" s="0" t="s">
        <x:v>2404</x:v>
      </x:c>
      <x:c r="E4965" s="43" t="n">
        <x:v>1</x:v>
      </x:c>
      <x:c r="G4965" s="0" t="s">
        <x:v>1047</x:v>
      </x:c>
      <x:c r="H4965" s="44" t="n">
        <x:v>127.42</x:v>
      </x:c>
      <x:c r="I4965" s="0" t="s">
        <x:v>1048</x:v>
      </x:c>
      <x:c r="J4965" s="45">
        <x:f>ROUND(E4965* H4965,5)</x:f>
      </x:c>
      <x:c r="K4965" s="46" t="s"/>
    </x:row>
    <x:row r="4966" spans="1:27">
      <x:c r="B4966" s="0" t="s">
        <x:v>1229</x:v>
      </x:c>
      <x:c r="C4966" s="0" t="s">
        <x:v>1230</x:v>
      </x:c>
      <x:c r="D4966" s="0" t="s">
        <x:v>1231</x:v>
      </x:c>
      <x:c r="E4966" s="43" t="n">
        <x:v>0.012</x:v>
      </x:c>
      <x:c r="G4966" s="0" t="s">
        <x:v>1047</x:v>
      </x:c>
      <x:c r="H4966" s="44" t="n">
        <x:v>16.31</x:v>
      </x:c>
      <x:c r="I4966" s="0" t="s">
        <x:v>1048</x:v>
      </x:c>
      <x:c r="J4966" s="45">
        <x:f>ROUND(E4966* H4966,5)</x:f>
      </x:c>
      <x:c r="K4966" s="46" t="s"/>
    </x:row>
    <x:row r="4967" spans="1:27">
      <x:c r="D4967" s="47" t="s">
        <x:v>1062</x:v>
      </x:c>
      <x:c r="E4967" s="46" t="s"/>
      <x:c r="H4967" s="46" t="s"/>
      <x:c r="K4967" s="44">
        <x:f>SUM(J4964:J4966)</x:f>
      </x:c>
    </x:row>
    <x:row r="4968" spans="1:27">
      <x:c r="E4968" s="46" t="s"/>
      <x:c r="H4968" s="46" t="s"/>
      <x:c r="K4968" s="46" t="s"/>
    </x:row>
    <x:row r="4969" spans="1:27">
      <x:c r="D4969" s="47" t="s">
        <x:v>1064</x:v>
      </x:c>
      <x:c r="E4969" s="46" t="s"/>
      <x:c r="H4969" s="46" t="n">
        <x:v>2.5</x:v>
      </x:c>
      <x:c r="I4969" s="0" t="s">
        <x:v>1065</x:v>
      </x:c>
      <x:c r="J4969" s="0">
        <x:f>ROUND(H4969/100*K4962,5)</x:f>
      </x:c>
      <x:c r="K4969" s="46" t="s"/>
    </x:row>
    <x:row r="4970" spans="1:27">
      <x:c r="D4970" s="47" t="s">
        <x:v>1063</x:v>
      </x:c>
      <x:c r="E4970" s="46" t="s"/>
      <x:c r="H4970" s="46" t="s"/>
      <x:c r="K4970" s="48">
        <x:f>SUM(J4959:J4969)</x:f>
      </x:c>
    </x:row>
    <x:row r="4971" spans="1:27">
      <x:c r="D4971" s="47" t="s">
        <x:v>1130</x:v>
      </x:c>
      <x:c r="E4971" s="46" t="s"/>
      <x:c r="H4971" s="46" t="n">
        <x:v>15.53</x:v>
      </x:c>
      <x:c r="I4971" s="0" t="s">
        <x:v>1065</x:v>
      </x:c>
      <x:c r="K4971" s="44">
        <x:f>ROUND(H4971/100*K4970,5)</x:f>
      </x:c>
    </x:row>
    <x:row r="4972" spans="1:27">
      <x:c r="D4972" s="47" t="s">
        <x:v>1066</x:v>
      </x:c>
      <x:c r="E4972" s="46" t="s"/>
      <x:c r="H4972" s="46" t="s"/>
      <x:c r="K4972" s="48">
        <x:f>SUM(K4970:K4971)</x:f>
      </x:c>
    </x:row>
    <x:row r="4974" spans="1:27" customFormat="1" ht="45" customHeight="1">
      <x:c r="A4974" s="36" t="s">
        <x:v>2405</x:v>
      </x:c>
      <x:c r="B4974" s="36" t="s">
        <x:v>615</x:v>
      </x:c>
      <x:c r="C4974" s="37" t="s">
        <x:v>18</x:v>
      </x:c>
      <x:c r="D4974" s="38" t="s">
        <x:v>616</x:v>
      </x:c>
      <x:c r="E4974" s="37" t="s"/>
      <x:c r="F4974" s="37" t="s"/>
      <x:c r="G4974" s="37" t="s"/>
      <x:c r="H4974" s="39" t="s">
        <x:v>1041</x:v>
      </x:c>
      <x:c r="I4974" s="40" t="n">
        <x:v>1</x:v>
      </x:c>
      <x:c r="J4974" s="41" t="s"/>
      <x:c r="K4974" s="42">
        <x:f>ROUND(K4986,2)</x:f>
      </x:c>
      <x:c r="L4974" s="37" t="s"/>
      <x:c r="M4974" s="37" t="s"/>
      <x:c r="N4974" s="37" t="s"/>
      <x:c r="O4974" s="37" t="s"/>
      <x:c r="P4974" s="37" t="s"/>
      <x:c r="Q4974" s="37" t="s"/>
      <x:c r="R4974" s="37" t="s"/>
      <x:c r="S4974" s="37" t="s"/>
      <x:c r="T4974" s="37" t="s"/>
      <x:c r="U4974" s="37" t="s"/>
      <x:c r="V4974" s="37" t="s"/>
      <x:c r="W4974" s="37" t="s"/>
      <x:c r="X4974" s="37" t="s"/>
      <x:c r="Y4974" s="37" t="s"/>
      <x:c r="Z4974" s="37" t="s"/>
      <x:c r="AA4974" s="37" t="s"/>
    </x:row>
    <x:row r="4975" spans="1:27">
      <x:c r="B4975" s="14" t="s">
        <x:v>1042</x:v>
      </x:c>
    </x:row>
    <x:row r="4976" spans="1:27">
      <x:c r="B4976" s="0" t="s">
        <x:v>1797</x:v>
      </x:c>
      <x:c r="C4976" s="0" t="s">
        <x:v>1044</x:v>
      </x:c>
      <x:c r="D4976" s="0" t="s">
        <x:v>1798</x:v>
      </x:c>
      <x:c r="E4976" s="43" t="n">
        <x:v>0.1</x:v>
      </x:c>
      <x:c r="F4976" s="0" t="s">
        <x:v>1046</x:v>
      </x:c>
      <x:c r="G4976" s="0" t="s">
        <x:v>1047</x:v>
      </x:c>
      <x:c r="H4976" s="44" t="n">
        <x:v>23.76</x:v>
      </x:c>
      <x:c r="I4976" s="0" t="s">
        <x:v>1048</x:v>
      </x:c>
      <x:c r="J4976" s="45">
        <x:f>ROUND(E4976/I4974* H4976,5)</x:f>
      </x:c>
      <x:c r="K4976" s="46" t="s"/>
    </x:row>
    <x:row r="4977" spans="1:27">
      <x:c r="B4977" s="0" t="s">
        <x:v>1795</x:v>
      </x:c>
      <x:c r="C4977" s="0" t="s">
        <x:v>1044</x:v>
      </x:c>
      <x:c r="D4977" s="0" t="s">
        <x:v>1796</x:v>
      </x:c>
      <x:c r="E4977" s="43" t="n">
        <x:v>0.5</x:v>
      </x:c>
      <x:c r="F4977" s="0" t="s">
        <x:v>1046</x:v>
      </x:c>
      <x:c r="G4977" s="0" t="s">
        <x:v>1047</x:v>
      </x:c>
      <x:c r="H4977" s="44" t="n">
        <x:v>27.71</x:v>
      </x:c>
      <x:c r="I4977" s="0" t="s">
        <x:v>1048</x:v>
      </x:c>
      <x:c r="J4977" s="45">
        <x:f>ROUND(E4977/I4974* H4977,5)</x:f>
      </x:c>
      <x:c r="K4977" s="46" t="s"/>
    </x:row>
    <x:row r="4978" spans="1:27">
      <x:c r="D4978" s="47" t="s">
        <x:v>1049</x:v>
      </x:c>
      <x:c r="E4978" s="46" t="s"/>
      <x:c r="H4978" s="46" t="s"/>
      <x:c r="K4978" s="44">
        <x:f>SUM(J4976:J4977)</x:f>
      </x:c>
    </x:row>
    <x:row r="4979" spans="1:27">
      <x:c r="B4979" s="14" t="s">
        <x:v>1054</x:v>
      </x:c>
      <x:c r="E4979" s="46" t="s"/>
      <x:c r="H4979" s="46" t="s"/>
      <x:c r="K4979" s="46" t="s"/>
    </x:row>
    <x:row r="4980" spans="1:27">
      <x:c r="B4980" s="0" t="s">
        <x:v>2406</x:v>
      </x:c>
      <x:c r="C4980" s="0" t="s">
        <x:v>18</x:v>
      </x:c>
      <x:c r="D4980" s="0" t="s">
        <x:v>2407</x:v>
      </x:c>
      <x:c r="E4980" s="43" t="n">
        <x:v>1</x:v>
      </x:c>
      <x:c r="G4980" s="0" t="s">
        <x:v>1047</x:v>
      </x:c>
      <x:c r="H4980" s="44" t="n">
        <x:v>380</x:v>
      </x:c>
      <x:c r="I4980" s="0" t="s">
        <x:v>1048</x:v>
      </x:c>
      <x:c r="J4980" s="45">
        <x:f>ROUND(E4980* H4980,5)</x:f>
      </x:c>
      <x:c r="K4980" s="46" t="s"/>
    </x:row>
    <x:row r="4981" spans="1:27">
      <x:c r="D4981" s="47" t="s">
        <x:v>1062</x:v>
      </x:c>
      <x:c r="E4981" s="46" t="s"/>
      <x:c r="H4981" s="46" t="s"/>
      <x:c r="K4981" s="44">
        <x:f>SUM(J4980:J4980)</x:f>
      </x:c>
    </x:row>
    <x:row r="4982" spans="1:27">
      <x:c r="E4982" s="46" t="s"/>
      <x:c r="H4982" s="46" t="s"/>
      <x:c r="K4982" s="46" t="s"/>
    </x:row>
    <x:row r="4983" spans="1:27">
      <x:c r="D4983" s="47" t="s">
        <x:v>1064</x:v>
      </x:c>
      <x:c r="E4983" s="46" t="s"/>
      <x:c r="H4983" s="46" t="n">
        <x:v>1.5</x:v>
      </x:c>
      <x:c r="I4983" s="0" t="s">
        <x:v>1065</x:v>
      </x:c>
      <x:c r="J4983" s="0">
        <x:f>ROUND(H4983/100*K4978,5)</x:f>
      </x:c>
      <x:c r="K4983" s="46" t="s"/>
    </x:row>
    <x:row r="4984" spans="1:27">
      <x:c r="D4984" s="47" t="s">
        <x:v>1063</x:v>
      </x:c>
      <x:c r="E4984" s="46" t="s"/>
      <x:c r="H4984" s="46" t="s"/>
      <x:c r="K4984" s="48">
        <x:f>SUM(J4975:J4983)</x:f>
      </x:c>
    </x:row>
    <x:row r="4985" spans="1:27">
      <x:c r="D4985" s="47" t="s">
        <x:v>1130</x:v>
      </x:c>
      <x:c r="E4985" s="46" t="s"/>
      <x:c r="H4985" s="46" t="n">
        <x:v>15.53</x:v>
      </x:c>
      <x:c r="I4985" s="0" t="s">
        <x:v>1065</x:v>
      </x:c>
      <x:c r="K4985" s="44">
        <x:f>ROUND(H4985/100*K4984,5)</x:f>
      </x:c>
    </x:row>
    <x:row r="4986" spans="1:27">
      <x:c r="D4986" s="47" t="s">
        <x:v>1066</x:v>
      </x:c>
      <x:c r="E4986" s="46" t="s"/>
      <x:c r="H4986" s="46" t="s"/>
      <x:c r="K4986" s="48">
        <x:f>SUM(K4984:K4985)</x:f>
      </x:c>
    </x:row>
    <x:row r="4988" spans="1:27" customFormat="1" ht="45" customHeight="1">
      <x:c r="A4988" s="36" t="s">
        <x:v>2408</x:v>
      </x:c>
      <x:c r="B4988" s="36" t="s">
        <x:v>613</x:v>
      </x:c>
      <x:c r="C4988" s="37" t="s">
        <x:v>18</x:v>
      </x:c>
      <x:c r="D4988" s="38" t="s">
        <x:v>614</x:v>
      </x:c>
      <x:c r="E4988" s="37" t="s"/>
      <x:c r="F4988" s="37" t="s"/>
      <x:c r="G4988" s="37" t="s"/>
      <x:c r="H4988" s="39" t="s">
        <x:v>1041</x:v>
      </x:c>
      <x:c r="I4988" s="40" t="n">
        <x:v>1</x:v>
      </x:c>
      <x:c r="J4988" s="41" t="s"/>
      <x:c r="K4988" s="42">
        <x:f>ROUND(K5003,2)</x:f>
      </x:c>
      <x:c r="L4988" s="37" t="s"/>
      <x:c r="M4988" s="37" t="s"/>
      <x:c r="N4988" s="37" t="s"/>
      <x:c r="O4988" s="37" t="s"/>
      <x:c r="P4988" s="37" t="s"/>
      <x:c r="Q4988" s="37" t="s"/>
      <x:c r="R4988" s="37" t="s"/>
      <x:c r="S4988" s="37" t="s"/>
      <x:c r="T4988" s="37" t="s"/>
      <x:c r="U4988" s="37" t="s"/>
      <x:c r="V4988" s="37" t="s"/>
      <x:c r="W4988" s="37" t="s"/>
      <x:c r="X4988" s="37" t="s"/>
      <x:c r="Y4988" s="37" t="s"/>
      <x:c r="Z4988" s="37" t="s"/>
      <x:c r="AA4988" s="37" t="s"/>
    </x:row>
    <x:row r="4989" spans="1:27">
      <x:c r="B4989" s="14" t="s">
        <x:v>1042</x:v>
      </x:c>
    </x:row>
    <x:row r="4990" spans="1:27">
      <x:c r="B4990" s="0" t="s">
        <x:v>1795</x:v>
      </x:c>
      <x:c r="C4990" s="0" t="s">
        <x:v>1044</x:v>
      </x:c>
      <x:c r="D4990" s="0" t="s">
        <x:v>1796</x:v>
      </x:c>
      <x:c r="E4990" s="43" t="n">
        <x:v>0.61</x:v>
      </x:c>
      <x:c r="F4990" s="0" t="s">
        <x:v>1046</x:v>
      </x:c>
      <x:c r="G4990" s="0" t="s">
        <x:v>1047</x:v>
      </x:c>
      <x:c r="H4990" s="44" t="n">
        <x:v>27.71</x:v>
      </x:c>
      <x:c r="I4990" s="0" t="s">
        <x:v>1048</x:v>
      </x:c>
      <x:c r="J4990" s="45">
        <x:f>ROUND(E4990/I4988* H4990,5)</x:f>
      </x:c>
      <x:c r="K4990" s="46" t="s"/>
    </x:row>
    <x:row r="4991" spans="1:27">
      <x:c r="B4991" s="0" t="s">
        <x:v>1797</x:v>
      </x:c>
      <x:c r="C4991" s="0" t="s">
        <x:v>1044</x:v>
      </x:c>
      <x:c r="D4991" s="0" t="s">
        <x:v>1798</x:v>
      </x:c>
      <x:c r="E4991" s="43" t="n">
        <x:v>0.22</x:v>
      </x:c>
      <x:c r="F4991" s="0" t="s">
        <x:v>1046</x:v>
      </x:c>
      <x:c r="G4991" s="0" t="s">
        <x:v>1047</x:v>
      </x:c>
      <x:c r="H4991" s="44" t="n">
        <x:v>23.76</x:v>
      </x:c>
      <x:c r="I4991" s="0" t="s">
        <x:v>1048</x:v>
      </x:c>
      <x:c r="J4991" s="45">
        <x:f>ROUND(E4991/I4988* H4991,5)</x:f>
      </x:c>
      <x:c r="K4991" s="46" t="s"/>
    </x:row>
    <x:row r="4992" spans="1:27">
      <x:c r="D4992" s="47" t="s">
        <x:v>1049</x:v>
      </x:c>
      <x:c r="E4992" s="46" t="s"/>
      <x:c r="H4992" s="46" t="s"/>
      <x:c r="K4992" s="44">
        <x:f>SUM(J4990:J4991)</x:f>
      </x:c>
    </x:row>
    <x:row r="4993" spans="1:27">
      <x:c r="B4993" s="14" t="s">
        <x:v>1054</x:v>
      </x:c>
      <x:c r="E4993" s="46" t="s"/>
      <x:c r="H4993" s="46" t="s"/>
      <x:c r="K4993" s="46" t="s"/>
    </x:row>
    <x:row r="4994" spans="1:27">
      <x:c r="B4994" s="0" t="s">
        <x:v>2409</x:v>
      </x:c>
      <x:c r="C4994" s="0" t="s">
        <x:v>18</x:v>
      </x:c>
      <x:c r="D4994" s="0" t="s">
        <x:v>2410</x:v>
      </x:c>
      <x:c r="E4994" s="43" t="n">
        <x:v>1</x:v>
      </x:c>
      <x:c r="G4994" s="0" t="s">
        <x:v>1047</x:v>
      </x:c>
      <x:c r="H4994" s="44" t="n">
        <x:v>18.35</x:v>
      </x:c>
      <x:c r="I4994" s="0" t="s">
        <x:v>1048</x:v>
      </x:c>
      <x:c r="J4994" s="45">
        <x:f>ROUND(E4994* H4994,5)</x:f>
      </x:c>
      <x:c r="K4994" s="46" t="s"/>
    </x:row>
    <x:row r="4995" spans="1:27">
      <x:c r="B4995" s="0" t="s">
        <x:v>2411</x:v>
      </x:c>
      <x:c r="C4995" s="0" t="s">
        <x:v>18</x:v>
      </x:c>
      <x:c r="D4995" s="0" t="s">
        <x:v>2412</x:v>
      </x:c>
      <x:c r="E4995" s="43" t="n">
        <x:v>1</x:v>
      </x:c>
      <x:c r="G4995" s="0" t="s">
        <x:v>1047</x:v>
      </x:c>
      <x:c r="H4995" s="44" t="n">
        <x:v>4.92</x:v>
      </x:c>
      <x:c r="I4995" s="0" t="s">
        <x:v>1048</x:v>
      </x:c>
      <x:c r="J4995" s="45">
        <x:f>ROUND(E4995* H4995,5)</x:f>
      </x:c>
      <x:c r="K4995" s="46" t="s"/>
    </x:row>
    <x:row r="4996" spans="1:27">
      <x:c r="B4996" s="0" t="s">
        <x:v>2413</x:v>
      </x:c>
      <x:c r="C4996" s="0" t="s">
        <x:v>18</x:v>
      </x:c>
      <x:c r="D4996" s="0" t="s">
        <x:v>2414</x:v>
      </x:c>
      <x:c r="E4996" s="43" t="n">
        <x:v>1</x:v>
      </x:c>
      <x:c r="G4996" s="0" t="s">
        <x:v>1047</x:v>
      </x:c>
      <x:c r="H4996" s="44" t="n">
        <x:v>15.72</x:v>
      </x:c>
      <x:c r="I4996" s="0" t="s">
        <x:v>1048</x:v>
      </x:c>
      <x:c r="J4996" s="45">
        <x:f>ROUND(E4996* H4996,5)</x:f>
      </x:c>
      <x:c r="K4996" s="46" t="s"/>
    </x:row>
    <x:row r="4997" spans="1:27">
      <x:c r="B4997" s="0" t="s">
        <x:v>2415</x:v>
      </x:c>
      <x:c r="C4997" s="0" t="s">
        <x:v>18</x:v>
      </x:c>
      <x:c r="D4997" s="0" t="s">
        <x:v>2416</x:v>
      </x:c>
      <x:c r="E4997" s="43" t="n">
        <x:v>1</x:v>
      </x:c>
      <x:c r="G4997" s="0" t="s">
        <x:v>1047</x:v>
      </x:c>
      <x:c r="H4997" s="44" t="n">
        <x:v>12.82</x:v>
      </x:c>
      <x:c r="I4997" s="0" t="s">
        <x:v>1048</x:v>
      </x:c>
      <x:c r="J4997" s="45">
        <x:f>ROUND(E4997* H4997,5)</x:f>
      </x:c>
      <x:c r="K4997" s="46" t="s"/>
    </x:row>
    <x:row r="4998" spans="1:27">
      <x:c r="D4998" s="47" t="s">
        <x:v>1062</x:v>
      </x:c>
      <x:c r="E4998" s="46" t="s"/>
      <x:c r="H4998" s="46" t="s"/>
      <x:c r="K4998" s="44">
        <x:f>SUM(J4994:J4997)</x:f>
      </x:c>
    </x:row>
    <x:row r="4999" spans="1:27">
      <x:c r="E4999" s="46" t="s"/>
      <x:c r="H4999" s="46" t="s"/>
      <x:c r="K4999" s="46" t="s"/>
    </x:row>
    <x:row r="5000" spans="1:27">
      <x:c r="D5000" s="47" t="s">
        <x:v>1064</x:v>
      </x:c>
      <x:c r="E5000" s="46" t="s"/>
      <x:c r="H5000" s="46" t="n">
        <x:v>1.5</x:v>
      </x:c>
      <x:c r="I5000" s="0" t="s">
        <x:v>1065</x:v>
      </x:c>
      <x:c r="J5000" s="0">
        <x:f>ROUND(H5000/100*K4992,5)</x:f>
      </x:c>
      <x:c r="K5000" s="46" t="s"/>
    </x:row>
    <x:row r="5001" spans="1:27">
      <x:c r="D5001" s="47" t="s">
        <x:v>1063</x:v>
      </x:c>
      <x:c r="E5001" s="46" t="s"/>
      <x:c r="H5001" s="46" t="s"/>
      <x:c r="K5001" s="48">
        <x:f>SUM(J4989:J5000)</x:f>
      </x:c>
    </x:row>
    <x:row r="5002" spans="1:27">
      <x:c r="D5002" s="47" t="s">
        <x:v>1130</x:v>
      </x:c>
      <x:c r="E5002" s="46" t="s"/>
      <x:c r="H5002" s="46" t="n">
        <x:v>15.53</x:v>
      </x:c>
      <x:c r="I5002" s="0" t="s">
        <x:v>1065</x:v>
      </x:c>
      <x:c r="K5002" s="44">
        <x:f>ROUND(H5002/100*K5001,5)</x:f>
      </x:c>
    </x:row>
    <x:row r="5003" spans="1:27">
      <x:c r="D5003" s="47" t="s">
        <x:v>1066</x:v>
      </x:c>
      <x:c r="E5003" s="46" t="s"/>
      <x:c r="H5003" s="46" t="s"/>
      <x:c r="K5003" s="48">
        <x:f>SUM(K5001:K5002)</x:f>
      </x:c>
    </x:row>
    <x:row r="5005" spans="1:27" customFormat="1" ht="45" customHeight="1">
      <x:c r="A5005" s="36" t="s">
        <x:v>2417</x:v>
      </x:c>
      <x:c r="B5005" s="36" t="s">
        <x:v>661</x:v>
      </x:c>
      <x:c r="C5005" s="37" t="s">
        <x:v>18</x:v>
      </x:c>
      <x:c r="D5005" s="38" t="s">
        <x:v>662</x:v>
      </x:c>
      <x:c r="E5005" s="37" t="s"/>
      <x:c r="F5005" s="37" t="s"/>
      <x:c r="G5005" s="37" t="s"/>
      <x:c r="H5005" s="39" t="s">
        <x:v>1041</x:v>
      </x:c>
      <x:c r="I5005" s="40" t="n">
        <x:v>1</x:v>
      </x:c>
      <x:c r="J5005" s="41" t="s"/>
      <x:c r="K5005" s="42">
        <x:f>ROUND(K5017,2)</x:f>
      </x:c>
      <x:c r="L5005" s="37" t="s"/>
      <x:c r="M5005" s="37" t="s"/>
      <x:c r="N5005" s="37" t="s"/>
      <x:c r="O5005" s="37" t="s"/>
      <x:c r="P5005" s="37" t="s"/>
      <x:c r="Q5005" s="37" t="s"/>
      <x:c r="R5005" s="37" t="s"/>
      <x:c r="S5005" s="37" t="s"/>
      <x:c r="T5005" s="37" t="s"/>
      <x:c r="U5005" s="37" t="s"/>
      <x:c r="V5005" s="37" t="s"/>
      <x:c r="W5005" s="37" t="s"/>
      <x:c r="X5005" s="37" t="s"/>
      <x:c r="Y5005" s="37" t="s"/>
      <x:c r="Z5005" s="37" t="s"/>
      <x:c r="AA5005" s="37" t="s"/>
    </x:row>
    <x:row r="5006" spans="1:27">
      <x:c r="B5006" s="14" t="s">
        <x:v>1042</x:v>
      </x:c>
    </x:row>
    <x:row r="5007" spans="1:27">
      <x:c r="B5007" s="0" t="s">
        <x:v>1795</x:v>
      </x:c>
      <x:c r="C5007" s="0" t="s">
        <x:v>1044</x:v>
      </x:c>
      <x:c r="D5007" s="0" t="s">
        <x:v>1796</x:v>
      </x:c>
      <x:c r="E5007" s="43" t="n">
        <x:v>1.2</x:v>
      </x:c>
      <x:c r="F5007" s="0" t="s">
        <x:v>1046</x:v>
      </x:c>
      <x:c r="G5007" s="0" t="s">
        <x:v>1047</x:v>
      </x:c>
      <x:c r="H5007" s="44" t="n">
        <x:v>27.71</x:v>
      </x:c>
      <x:c r="I5007" s="0" t="s">
        <x:v>1048</x:v>
      </x:c>
      <x:c r="J5007" s="45">
        <x:f>ROUND(E5007/I5005* H5007,5)</x:f>
      </x:c>
      <x:c r="K5007" s="46" t="s"/>
    </x:row>
    <x:row r="5008" spans="1:27">
      <x:c r="B5008" s="0" t="s">
        <x:v>1797</x:v>
      </x:c>
      <x:c r="C5008" s="0" t="s">
        <x:v>1044</x:v>
      </x:c>
      <x:c r="D5008" s="0" t="s">
        <x:v>1798</x:v>
      </x:c>
      <x:c r="E5008" s="43" t="n">
        <x:v>0.5</x:v>
      </x:c>
      <x:c r="F5008" s="0" t="s">
        <x:v>1046</x:v>
      </x:c>
      <x:c r="G5008" s="0" t="s">
        <x:v>1047</x:v>
      </x:c>
      <x:c r="H5008" s="44" t="n">
        <x:v>23.76</x:v>
      </x:c>
      <x:c r="I5008" s="0" t="s">
        <x:v>1048</x:v>
      </x:c>
      <x:c r="J5008" s="45">
        <x:f>ROUND(E5008/I5005* H5008,5)</x:f>
      </x:c>
      <x:c r="K5008" s="46" t="s"/>
    </x:row>
    <x:row r="5009" spans="1:27">
      <x:c r="D5009" s="47" t="s">
        <x:v>1049</x:v>
      </x:c>
      <x:c r="E5009" s="46" t="s"/>
      <x:c r="H5009" s="46" t="s"/>
      <x:c r="K5009" s="44">
        <x:f>SUM(J5007:J5008)</x:f>
      </x:c>
    </x:row>
    <x:row r="5010" spans="1:27">
      <x:c r="B5010" s="14" t="s">
        <x:v>1054</x:v>
      </x:c>
      <x:c r="E5010" s="46" t="s"/>
      <x:c r="H5010" s="46" t="s"/>
      <x:c r="K5010" s="46" t="s"/>
    </x:row>
    <x:row r="5011" spans="1:27">
      <x:c r="B5011" s="0" t="s">
        <x:v>2418</x:v>
      </x:c>
      <x:c r="C5011" s="0" t="s">
        <x:v>18</x:v>
      </x:c>
      <x:c r="D5011" s="0" t="s">
        <x:v>2419</x:v>
      </x:c>
      <x:c r="E5011" s="43" t="n">
        <x:v>1</x:v>
      </x:c>
      <x:c r="G5011" s="0" t="s">
        <x:v>1047</x:v>
      </x:c>
      <x:c r="H5011" s="44" t="n">
        <x:v>223.09</x:v>
      </x:c>
      <x:c r="I5011" s="0" t="s">
        <x:v>1048</x:v>
      </x:c>
      <x:c r="J5011" s="45">
        <x:f>ROUND(E5011* H5011,5)</x:f>
      </x:c>
      <x:c r="K5011" s="46" t="s"/>
    </x:row>
    <x:row r="5012" spans="1:27">
      <x:c r="D5012" s="47" t="s">
        <x:v>1062</x:v>
      </x:c>
      <x:c r="E5012" s="46" t="s"/>
      <x:c r="H5012" s="46" t="s"/>
      <x:c r="K5012" s="44">
        <x:f>SUM(J5011:J5011)</x:f>
      </x:c>
    </x:row>
    <x:row r="5013" spans="1:27">
      <x:c r="E5013" s="46" t="s"/>
      <x:c r="H5013" s="46" t="s"/>
      <x:c r="K5013" s="46" t="s"/>
    </x:row>
    <x:row r="5014" spans="1:27">
      <x:c r="D5014" s="47" t="s">
        <x:v>1064</x:v>
      </x:c>
      <x:c r="E5014" s="46" t="s"/>
      <x:c r="H5014" s="46" t="n">
        <x:v>1.5</x:v>
      </x:c>
      <x:c r="I5014" s="0" t="s">
        <x:v>1065</x:v>
      </x:c>
      <x:c r="J5014" s="0">
        <x:f>ROUND(H5014/100*K5009,5)</x:f>
      </x:c>
      <x:c r="K5014" s="46" t="s"/>
    </x:row>
    <x:row r="5015" spans="1:27">
      <x:c r="D5015" s="47" t="s">
        <x:v>1063</x:v>
      </x:c>
      <x:c r="E5015" s="46" t="s"/>
      <x:c r="H5015" s="46" t="s"/>
      <x:c r="K5015" s="48">
        <x:f>SUM(J5006:J5014)</x:f>
      </x:c>
    </x:row>
    <x:row r="5016" spans="1:27">
      <x:c r="D5016" s="47" t="s">
        <x:v>1130</x:v>
      </x:c>
      <x:c r="E5016" s="46" t="s"/>
      <x:c r="H5016" s="46" t="n">
        <x:v>15.53</x:v>
      </x:c>
      <x:c r="I5016" s="0" t="s">
        <x:v>1065</x:v>
      </x:c>
      <x:c r="K5016" s="44">
        <x:f>ROUND(H5016/100*K5015,5)</x:f>
      </x:c>
    </x:row>
    <x:row r="5017" spans="1:27">
      <x:c r="D5017" s="47" t="s">
        <x:v>1066</x:v>
      </x:c>
      <x:c r="E5017" s="46" t="s"/>
      <x:c r="H5017" s="46" t="s"/>
      <x:c r="K5017" s="48">
        <x:f>SUM(K5015:K5016)</x:f>
      </x:c>
    </x:row>
    <x:row r="5019" spans="1:27" customFormat="1" ht="45" customHeight="1">
      <x:c r="A5019" s="36" t="s">
        <x:v>2420</x:v>
      </x:c>
      <x:c r="B5019" s="36" t="s">
        <x:v>621</x:v>
      </x:c>
      <x:c r="C5019" s="37" t="s">
        <x:v>18</x:v>
      </x:c>
      <x:c r="D5019" s="38" t="s">
        <x:v>622</x:v>
      </x:c>
      <x:c r="E5019" s="37" t="s"/>
      <x:c r="F5019" s="37" t="s"/>
      <x:c r="G5019" s="37" t="s"/>
      <x:c r="H5019" s="39" t="s">
        <x:v>1041</x:v>
      </x:c>
      <x:c r="I5019" s="40" t="n">
        <x:v>1</x:v>
      </x:c>
      <x:c r="J5019" s="41" t="s"/>
      <x:c r="K5019" s="42">
        <x:f>ROUND(K5031,2)</x:f>
      </x:c>
      <x:c r="L5019" s="37" t="s"/>
      <x:c r="M5019" s="37" t="s"/>
      <x:c r="N5019" s="37" t="s"/>
      <x:c r="O5019" s="37" t="s"/>
      <x:c r="P5019" s="37" t="s"/>
      <x:c r="Q5019" s="37" t="s"/>
      <x:c r="R5019" s="37" t="s"/>
      <x:c r="S5019" s="37" t="s"/>
      <x:c r="T5019" s="37" t="s"/>
      <x:c r="U5019" s="37" t="s"/>
      <x:c r="V5019" s="37" t="s"/>
      <x:c r="W5019" s="37" t="s"/>
      <x:c r="X5019" s="37" t="s"/>
      <x:c r="Y5019" s="37" t="s"/>
      <x:c r="Z5019" s="37" t="s"/>
      <x:c r="AA5019" s="37" t="s"/>
    </x:row>
    <x:row r="5020" spans="1:27">
      <x:c r="B5020" s="14" t="s">
        <x:v>1042</x:v>
      </x:c>
    </x:row>
    <x:row r="5021" spans="1:27">
      <x:c r="B5021" s="0" t="s">
        <x:v>1795</x:v>
      </x:c>
      <x:c r="C5021" s="0" t="s">
        <x:v>1044</x:v>
      </x:c>
      <x:c r="D5021" s="0" t="s">
        <x:v>1796</x:v>
      </x:c>
      <x:c r="E5021" s="43" t="n">
        <x:v>0.3</x:v>
      </x:c>
      <x:c r="F5021" s="0" t="s">
        <x:v>1046</x:v>
      </x:c>
      <x:c r="G5021" s="0" t="s">
        <x:v>1047</x:v>
      </x:c>
      <x:c r="H5021" s="44" t="n">
        <x:v>27.71</x:v>
      </x:c>
      <x:c r="I5021" s="0" t="s">
        <x:v>1048</x:v>
      </x:c>
      <x:c r="J5021" s="45">
        <x:f>ROUND(E5021/I5019* H5021,5)</x:f>
      </x:c>
      <x:c r="K5021" s="46" t="s"/>
    </x:row>
    <x:row r="5022" spans="1:27">
      <x:c r="B5022" s="0" t="s">
        <x:v>1797</x:v>
      </x:c>
      <x:c r="C5022" s="0" t="s">
        <x:v>1044</x:v>
      </x:c>
      <x:c r="D5022" s="0" t="s">
        <x:v>1798</x:v>
      </x:c>
      <x:c r="E5022" s="43" t="n">
        <x:v>0.075</x:v>
      </x:c>
      <x:c r="F5022" s="0" t="s">
        <x:v>1046</x:v>
      </x:c>
      <x:c r="G5022" s="0" t="s">
        <x:v>1047</x:v>
      </x:c>
      <x:c r="H5022" s="44" t="n">
        <x:v>23.76</x:v>
      </x:c>
      <x:c r="I5022" s="0" t="s">
        <x:v>1048</x:v>
      </x:c>
      <x:c r="J5022" s="45">
        <x:f>ROUND(E5022/I5019* H5022,5)</x:f>
      </x:c>
      <x:c r="K5022" s="46" t="s"/>
    </x:row>
    <x:row r="5023" spans="1:27">
      <x:c r="D5023" s="47" t="s">
        <x:v>1049</x:v>
      </x:c>
      <x:c r="E5023" s="46" t="s"/>
      <x:c r="H5023" s="46" t="s"/>
      <x:c r="K5023" s="44">
        <x:f>SUM(J5021:J5022)</x:f>
      </x:c>
    </x:row>
    <x:row r="5024" spans="1:27">
      <x:c r="B5024" s="14" t="s">
        <x:v>1054</x:v>
      </x:c>
      <x:c r="E5024" s="46" t="s"/>
      <x:c r="H5024" s="46" t="s"/>
      <x:c r="K5024" s="46" t="s"/>
    </x:row>
    <x:row r="5025" spans="1:27">
      <x:c r="B5025" s="0" t="s">
        <x:v>2421</x:v>
      </x:c>
      <x:c r="C5025" s="0" t="s">
        <x:v>18</x:v>
      </x:c>
      <x:c r="D5025" s="0" t="s">
        <x:v>2422</x:v>
      </x:c>
      <x:c r="E5025" s="43" t="n">
        <x:v>1</x:v>
      </x:c>
      <x:c r="G5025" s="0" t="s">
        <x:v>1047</x:v>
      </x:c>
      <x:c r="H5025" s="44" t="n">
        <x:v>6.4</x:v>
      </x:c>
      <x:c r="I5025" s="0" t="s">
        <x:v>1048</x:v>
      </x:c>
      <x:c r="J5025" s="45">
        <x:f>ROUND(E5025* H5025,5)</x:f>
      </x:c>
      <x:c r="K5025" s="46" t="s"/>
    </x:row>
    <x:row r="5026" spans="1:27">
      <x:c r="D5026" s="47" t="s">
        <x:v>1062</x:v>
      </x:c>
      <x:c r="E5026" s="46" t="s"/>
      <x:c r="H5026" s="46" t="s"/>
      <x:c r="K5026" s="44">
        <x:f>SUM(J5025:J5025)</x:f>
      </x:c>
    </x:row>
    <x:row r="5027" spans="1:27">
      <x:c r="E5027" s="46" t="s"/>
      <x:c r="H5027" s="46" t="s"/>
      <x:c r="K5027" s="46" t="s"/>
    </x:row>
    <x:row r="5028" spans="1:27">
      <x:c r="D5028" s="47" t="s">
        <x:v>1064</x:v>
      </x:c>
      <x:c r="E5028" s="46" t="s"/>
      <x:c r="H5028" s="46" t="n">
        <x:v>1.5</x:v>
      </x:c>
      <x:c r="I5028" s="0" t="s">
        <x:v>1065</x:v>
      </x:c>
      <x:c r="J5028" s="0">
        <x:f>ROUND(H5028/100*K5023,5)</x:f>
      </x:c>
      <x:c r="K5028" s="46" t="s"/>
    </x:row>
    <x:row r="5029" spans="1:27">
      <x:c r="D5029" s="47" t="s">
        <x:v>1063</x:v>
      </x:c>
      <x:c r="E5029" s="46" t="s"/>
      <x:c r="H5029" s="46" t="s"/>
      <x:c r="K5029" s="48">
        <x:f>SUM(J5020:J5028)</x:f>
      </x:c>
    </x:row>
    <x:row r="5030" spans="1:27">
      <x:c r="D5030" s="47" t="s">
        <x:v>1130</x:v>
      </x:c>
      <x:c r="E5030" s="46" t="s"/>
      <x:c r="H5030" s="46" t="n">
        <x:v>15.53</x:v>
      </x:c>
      <x:c r="I5030" s="0" t="s">
        <x:v>1065</x:v>
      </x:c>
      <x:c r="K5030" s="44">
        <x:f>ROUND(H5030/100*K5029,5)</x:f>
      </x:c>
    </x:row>
    <x:row r="5031" spans="1:27">
      <x:c r="D5031" s="47" t="s">
        <x:v>1066</x:v>
      </x:c>
      <x:c r="E5031" s="46" t="s"/>
      <x:c r="H5031" s="46" t="s"/>
      <x:c r="K5031" s="48">
        <x:f>SUM(K5029:K5030)</x:f>
      </x:c>
    </x:row>
    <x:row r="5033" spans="1:27" customFormat="1" ht="45" customHeight="1">
      <x:c r="A5033" s="36" t="s">
        <x:v>2423</x:v>
      </x:c>
      <x:c r="B5033" s="36" t="s">
        <x:v>619</x:v>
      </x:c>
      <x:c r="C5033" s="37" t="s">
        <x:v>18</x:v>
      </x:c>
      <x:c r="D5033" s="38" t="s">
        <x:v>620</x:v>
      </x:c>
      <x:c r="E5033" s="37" t="s"/>
      <x:c r="F5033" s="37" t="s"/>
      <x:c r="G5033" s="37" t="s"/>
      <x:c r="H5033" s="39" t="s">
        <x:v>1041</x:v>
      </x:c>
      <x:c r="I5033" s="40" t="n">
        <x:v>1</x:v>
      </x:c>
      <x:c r="J5033" s="41" t="s"/>
      <x:c r="K5033" s="42">
        <x:f>ROUND(K5045,2)</x:f>
      </x:c>
      <x:c r="L5033" s="37" t="s"/>
      <x:c r="M5033" s="37" t="s"/>
      <x:c r="N5033" s="37" t="s"/>
      <x:c r="O5033" s="37" t="s"/>
      <x:c r="P5033" s="37" t="s"/>
      <x:c r="Q5033" s="37" t="s"/>
      <x:c r="R5033" s="37" t="s"/>
      <x:c r="S5033" s="37" t="s"/>
      <x:c r="T5033" s="37" t="s"/>
      <x:c r="U5033" s="37" t="s"/>
      <x:c r="V5033" s="37" t="s"/>
      <x:c r="W5033" s="37" t="s"/>
      <x:c r="X5033" s="37" t="s"/>
      <x:c r="Y5033" s="37" t="s"/>
      <x:c r="Z5033" s="37" t="s"/>
      <x:c r="AA5033" s="37" t="s"/>
    </x:row>
    <x:row r="5034" spans="1:27">
      <x:c r="B5034" s="14" t="s">
        <x:v>1042</x:v>
      </x:c>
    </x:row>
    <x:row r="5035" spans="1:27">
      <x:c r="B5035" s="0" t="s">
        <x:v>1795</x:v>
      </x:c>
      <x:c r="C5035" s="0" t="s">
        <x:v>1044</x:v>
      </x:c>
      <x:c r="D5035" s="0" t="s">
        <x:v>1796</x:v>
      </x:c>
      <x:c r="E5035" s="43" t="n">
        <x:v>0.3</x:v>
      </x:c>
      <x:c r="F5035" s="0" t="s">
        <x:v>1046</x:v>
      </x:c>
      <x:c r="G5035" s="0" t="s">
        <x:v>1047</x:v>
      </x:c>
      <x:c r="H5035" s="44" t="n">
        <x:v>27.71</x:v>
      </x:c>
      <x:c r="I5035" s="0" t="s">
        <x:v>1048</x:v>
      </x:c>
      <x:c r="J5035" s="45">
        <x:f>ROUND(E5035/I5033* H5035,5)</x:f>
      </x:c>
      <x:c r="K5035" s="46" t="s"/>
    </x:row>
    <x:row r="5036" spans="1:27">
      <x:c r="B5036" s="0" t="s">
        <x:v>1797</x:v>
      </x:c>
      <x:c r="C5036" s="0" t="s">
        <x:v>1044</x:v>
      </x:c>
      <x:c r="D5036" s="0" t="s">
        <x:v>1798</x:v>
      </x:c>
      <x:c r="E5036" s="43" t="n">
        <x:v>0.075</x:v>
      </x:c>
      <x:c r="F5036" s="0" t="s">
        <x:v>1046</x:v>
      </x:c>
      <x:c r="G5036" s="0" t="s">
        <x:v>1047</x:v>
      </x:c>
      <x:c r="H5036" s="44" t="n">
        <x:v>23.76</x:v>
      </x:c>
      <x:c r="I5036" s="0" t="s">
        <x:v>1048</x:v>
      </x:c>
      <x:c r="J5036" s="45">
        <x:f>ROUND(E5036/I5033* H5036,5)</x:f>
      </x:c>
      <x:c r="K5036" s="46" t="s"/>
    </x:row>
    <x:row r="5037" spans="1:27">
      <x:c r="D5037" s="47" t="s">
        <x:v>1049</x:v>
      </x:c>
      <x:c r="E5037" s="46" t="s"/>
      <x:c r="H5037" s="46" t="s"/>
      <x:c r="K5037" s="44">
        <x:f>SUM(J5035:J5036)</x:f>
      </x:c>
    </x:row>
    <x:row r="5038" spans="1:27">
      <x:c r="B5038" s="14" t="s">
        <x:v>1054</x:v>
      </x:c>
      <x:c r="E5038" s="46" t="s"/>
      <x:c r="H5038" s="46" t="s"/>
      <x:c r="K5038" s="46" t="s"/>
    </x:row>
    <x:row r="5039" spans="1:27">
      <x:c r="B5039" s="0" t="s">
        <x:v>2424</x:v>
      </x:c>
      <x:c r="C5039" s="0" t="s">
        <x:v>18</x:v>
      </x:c>
      <x:c r="D5039" s="0" t="s">
        <x:v>620</x:v>
      </x:c>
      <x:c r="E5039" s="43" t="n">
        <x:v>1</x:v>
      </x:c>
      <x:c r="G5039" s="0" t="s">
        <x:v>1047</x:v>
      </x:c>
      <x:c r="H5039" s="44" t="n">
        <x:v>3.97</x:v>
      </x:c>
      <x:c r="I5039" s="0" t="s">
        <x:v>1048</x:v>
      </x:c>
      <x:c r="J5039" s="45">
        <x:f>ROUND(E5039* H5039,5)</x:f>
      </x:c>
      <x:c r="K5039" s="46" t="s"/>
    </x:row>
    <x:row r="5040" spans="1:27">
      <x:c r="D5040" s="47" t="s">
        <x:v>1062</x:v>
      </x:c>
      <x:c r="E5040" s="46" t="s"/>
      <x:c r="H5040" s="46" t="s"/>
      <x:c r="K5040" s="44">
        <x:f>SUM(J5039:J5039)</x:f>
      </x:c>
    </x:row>
    <x:row r="5041" spans="1:27">
      <x:c r="E5041" s="46" t="s"/>
      <x:c r="H5041" s="46" t="s"/>
      <x:c r="K5041" s="46" t="s"/>
    </x:row>
    <x:row r="5042" spans="1:27">
      <x:c r="D5042" s="47" t="s">
        <x:v>1064</x:v>
      </x:c>
      <x:c r="E5042" s="46" t="s"/>
      <x:c r="H5042" s="46" t="n">
        <x:v>1.5</x:v>
      </x:c>
      <x:c r="I5042" s="0" t="s">
        <x:v>1065</x:v>
      </x:c>
      <x:c r="J5042" s="0">
        <x:f>ROUND(H5042/100*K5037,5)</x:f>
      </x:c>
      <x:c r="K5042" s="46" t="s"/>
    </x:row>
    <x:row r="5043" spans="1:27">
      <x:c r="D5043" s="47" t="s">
        <x:v>1063</x:v>
      </x:c>
      <x:c r="E5043" s="46" t="s"/>
      <x:c r="H5043" s="46" t="s"/>
      <x:c r="K5043" s="48">
        <x:f>SUM(J5034:J5042)</x:f>
      </x:c>
    </x:row>
    <x:row r="5044" spans="1:27">
      <x:c r="D5044" s="47" t="s">
        <x:v>1130</x:v>
      </x:c>
      <x:c r="E5044" s="46" t="s"/>
      <x:c r="H5044" s="46" t="n">
        <x:v>15.53</x:v>
      </x:c>
      <x:c r="I5044" s="0" t="s">
        <x:v>1065</x:v>
      </x:c>
      <x:c r="K5044" s="44">
        <x:f>ROUND(H5044/100*K5043,5)</x:f>
      </x:c>
    </x:row>
    <x:row r="5045" spans="1:27">
      <x:c r="D5045" s="47" t="s">
        <x:v>1066</x:v>
      </x:c>
      <x:c r="E5045" s="46" t="s"/>
      <x:c r="H5045" s="46" t="s"/>
      <x:c r="K5045" s="48">
        <x:f>SUM(K5043:K5044)</x:f>
      </x:c>
    </x:row>
    <x:row r="5047" spans="1:27" customFormat="1" ht="45" customHeight="1">
      <x:c r="A5047" s="36" t="s">
        <x:v>2425</x:v>
      </x:c>
      <x:c r="B5047" s="36" t="s">
        <x:v>663</x:v>
      </x:c>
      <x:c r="C5047" s="37" t="s">
        <x:v>18</x:v>
      </x:c>
      <x:c r="D5047" s="38" t="s">
        <x:v>664</x:v>
      </x:c>
      <x:c r="E5047" s="37" t="s"/>
      <x:c r="F5047" s="37" t="s"/>
      <x:c r="G5047" s="37" t="s"/>
      <x:c r="H5047" s="39" t="s">
        <x:v>1041</x:v>
      </x:c>
      <x:c r="I5047" s="40" t="n">
        <x:v>1</x:v>
      </x:c>
      <x:c r="J5047" s="41" t="s"/>
      <x:c r="K5047" s="42">
        <x:f>ROUND(K5059,2)</x:f>
      </x:c>
      <x:c r="L5047" s="37" t="s"/>
      <x:c r="M5047" s="37" t="s"/>
      <x:c r="N5047" s="37" t="s"/>
      <x:c r="O5047" s="37" t="s"/>
      <x:c r="P5047" s="37" t="s"/>
      <x:c r="Q5047" s="37" t="s"/>
      <x:c r="R5047" s="37" t="s"/>
      <x:c r="S5047" s="37" t="s"/>
      <x:c r="T5047" s="37" t="s"/>
      <x:c r="U5047" s="37" t="s"/>
      <x:c r="V5047" s="37" t="s"/>
      <x:c r="W5047" s="37" t="s"/>
      <x:c r="X5047" s="37" t="s"/>
      <x:c r="Y5047" s="37" t="s"/>
      <x:c r="Z5047" s="37" t="s"/>
      <x:c r="AA5047" s="37" t="s"/>
    </x:row>
    <x:row r="5048" spans="1:27">
      <x:c r="B5048" s="14" t="s">
        <x:v>1042</x:v>
      </x:c>
    </x:row>
    <x:row r="5049" spans="1:27">
      <x:c r="B5049" s="0" t="s">
        <x:v>1797</x:v>
      </x:c>
      <x:c r="C5049" s="0" t="s">
        <x:v>1044</x:v>
      </x:c>
      <x:c r="D5049" s="0" t="s">
        <x:v>1798</x:v>
      </x:c>
      <x:c r="E5049" s="43" t="n">
        <x:v>0.05</x:v>
      </x:c>
      <x:c r="F5049" s="0" t="s">
        <x:v>1046</x:v>
      </x:c>
      <x:c r="G5049" s="0" t="s">
        <x:v>1047</x:v>
      </x:c>
      <x:c r="H5049" s="44" t="n">
        <x:v>23.76</x:v>
      </x:c>
      <x:c r="I5049" s="0" t="s">
        <x:v>1048</x:v>
      </x:c>
      <x:c r="J5049" s="45">
        <x:f>ROUND(E5049/I5047* H5049,5)</x:f>
      </x:c>
      <x:c r="K5049" s="46" t="s"/>
    </x:row>
    <x:row r="5050" spans="1:27">
      <x:c r="B5050" s="0" t="s">
        <x:v>1795</x:v>
      </x:c>
      <x:c r="C5050" s="0" t="s">
        <x:v>1044</x:v>
      </x:c>
      <x:c r="D5050" s="0" t="s">
        <x:v>1796</x:v>
      </x:c>
      <x:c r="E5050" s="43" t="n">
        <x:v>0.2</x:v>
      </x:c>
      <x:c r="F5050" s="0" t="s">
        <x:v>1046</x:v>
      </x:c>
      <x:c r="G5050" s="0" t="s">
        <x:v>1047</x:v>
      </x:c>
      <x:c r="H5050" s="44" t="n">
        <x:v>27.71</x:v>
      </x:c>
      <x:c r="I5050" s="0" t="s">
        <x:v>1048</x:v>
      </x:c>
      <x:c r="J5050" s="45">
        <x:f>ROUND(E5050/I5047* H5050,5)</x:f>
      </x:c>
      <x:c r="K5050" s="46" t="s"/>
    </x:row>
    <x:row r="5051" spans="1:27">
      <x:c r="D5051" s="47" t="s">
        <x:v>1049</x:v>
      </x:c>
      <x:c r="E5051" s="46" t="s"/>
      <x:c r="H5051" s="46" t="s"/>
      <x:c r="K5051" s="44">
        <x:f>SUM(J5049:J5050)</x:f>
      </x:c>
    </x:row>
    <x:row r="5052" spans="1:27">
      <x:c r="B5052" s="14" t="s">
        <x:v>1054</x:v>
      </x:c>
      <x:c r="E5052" s="46" t="s"/>
      <x:c r="H5052" s="46" t="s"/>
      <x:c r="K5052" s="46" t="s"/>
    </x:row>
    <x:row r="5053" spans="1:27">
      <x:c r="B5053" s="0" t="s">
        <x:v>2426</x:v>
      </x:c>
      <x:c r="C5053" s="0" t="s">
        <x:v>18</x:v>
      </x:c>
      <x:c r="D5053" s="0" t="s">
        <x:v>2427</x:v>
      </x:c>
      <x:c r="E5053" s="43" t="n">
        <x:v>1</x:v>
      </x:c>
      <x:c r="G5053" s="0" t="s">
        <x:v>1047</x:v>
      </x:c>
      <x:c r="H5053" s="44" t="n">
        <x:v>6</x:v>
      </x:c>
      <x:c r="I5053" s="0" t="s">
        <x:v>1048</x:v>
      </x:c>
      <x:c r="J5053" s="45">
        <x:f>ROUND(E5053* H5053,5)</x:f>
      </x:c>
      <x:c r="K5053" s="46" t="s"/>
    </x:row>
    <x:row r="5054" spans="1:27">
      <x:c r="D5054" s="47" t="s">
        <x:v>1062</x:v>
      </x:c>
      <x:c r="E5054" s="46" t="s"/>
      <x:c r="H5054" s="46" t="s"/>
      <x:c r="K5054" s="44">
        <x:f>SUM(J5053:J5053)</x:f>
      </x:c>
    </x:row>
    <x:row r="5055" spans="1:27">
      <x:c r="E5055" s="46" t="s"/>
      <x:c r="H5055" s="46" t="s"/>
      <x:c r="K5055" s="46" t="s"/>
    </x:row>
    <x:row r="5056" spans="1:27">
      <x:c r="D5056" s="47" t="s">
        <x:v>1064</x:v>
      </x:c>
      <x:c r="E5056" s="46" t="s"/>
      <x:c r="H5056" s="46" t="n">
        <x:v>1.5</x:v>
      </x:c>
      <x:c r="I5056" s="0" t="s">
        <x:v>1065</x:v>
      </x:c>
      <x:c r="J5056" s="0">
        <x:f>ROUND(H5056/100*K5051,5)</x:f>
      </x:c>
      <x:c r="K5056" s="46" t="s"/>
    </x:row>
    <x:row r="5057" spans="1:27">
      <x:c r="D5057" s="47" t="s">
        <x:v>1063</x:v>
      </x:c>
      <x:c r="E5057" s="46" t="s"/>
      <x:c r="H5057" s="46" t="s"/>
      <x:c r="K5057" s="48">
        <x:f>SUM(J5048:J5056)</x:f>
      </x:c>
    </x:row>
    <x:row r="5058" spans="1:27">
      <x:c r="D5058" s="47" t="s">
        <x:v>1130</x:v>
      </x:c>
      <x:c r="E5058" s="46" t="s"/>
      <x:c r="H5058" s="46" t="n">
        <x:v>15.53</x:v>
      </x:c>
      <x:c r="I5058" s="0" t="s">
        <x:v>1065</x:v>
      </x:c>
      <x:c r="K5058" s="44">
        <x:f>ROUND(H5058/100*K5057,5)</x:f>
      </x:c>
    </x:row>
    <x:row r="5059" spans="1:27">
      <x:c r="D5059" s="47" t="s">
        <x:v>1066</x:v>
      </x:c>
      <x:c r="E5059" s="46" t="s"/>
      <x:c r="H5059" s="46" t="s"/>
      <x:c r="K5059" s="48">
        <x:f>SUM(K5057:K5058)</x:f>
      </x:c>
    </x:row>
    <x:row r="5061" spans="1:27" customFormat="1" ht="45" customHeight="1">
      <x:c r="A5061" s="36" t="s">
        <x:v>2428</x:v>
      </x:c>
      <x:c r="B5061" s="36" t="s">
        <x:v>665</x:v>
      </x:c>
      <x:c r="C5061" s="37" t="s">
        <x:v>18</x:v>
      </x:c>
      <x:c r="D5061" s="38" t="s">
        <x:v>666</x:v>
      </x:c>
      <x:c r="E5061" s="37" t="s"/>
      <x:c r="F5061" s="37" t="s"/>
      <x:c r="G5061" s="37" t="s"/>
      <x:c r="H5061" s="39" t="s">
        <x:v>1041</x:v>
      </x:c>
      <x:c r="I5061" s="40" t="n">
        <x:v>1</x:v>
      </x:c>
      <x:c r="J5061" s="41" t="s"/>
      <x:c r="K5061" s="42">
        <x:f>ROUND(K5073,2)</x:f>
      </x:c>
      <x:c r="L5061" s="37" t="s"/>
      <x:c r="M5061" s="37" t="s"/>
      <x:c r="N5061" s="37" t="s"/>
      <x:c r="O5061" s="37" t="s"/>
      <x:c r="P5061" s="37" t="s"/>
      <x:c r="Q5061" s="37" t="s"/>
      <x:c r="R5061" s="37" t="s"/>
      <x:c r="S5061" s="37" t="s"/>
      <x:c r="T5061" s="37" t="s"/>
      <x:c r="U5061" s="37" t="s"/>
      <x:c r="V5061" s="37" t="s"/>
      <x:c r="W5061" s="37" t="s"/>
      <x:c r="X5061" s="37" t="s"/>
      <x:c r="Y5061" s="37" t="s"/>
      <x:c r="Z5061" s="37" t="s"/>
      <x:c r="AA5061" s="37" t="s"/>
    </x:row>
    <x:row r="5062" spans="1:27">
      <x:c r="B5062" s="14" t="s">
        <x:v>1042</x:v>
      </x:c>
    </x:row>
    <x:row r="5063" spans="1:27">
      <x:c r="B5063" s="0" t="s">
        <x:v>1795</x:v>
      </x:c>
      <x:c r="C5063" s="0" t="s">
        <x:v>1044</x:v>
      </x:c>
      <x:c r="D5063" s="0" t="s">
        <x:v>1796</x:v>
      </x:c>
      <x:c r="E5063" s="43" t="n">
        <x:v>0.2</x:v>
      </x:c>
      <x:c r="F5063" s="0" t="s">
        <x:v>1046</x:v>
      </x:c>
      <x:c r="G5063" s="0" t="s">
        <x:v>1047</x:v>
      </x:c>
      <x:c r="H5063" s="44" t="n">
        <x:v>27.71</x:v>
      </x:c>
      <x:c r="I5063" s="0" t="s">
        <x:v>1048</x:v>
      </x:c>
      <x:c r="J5063" s="45">
        <x:f>ROUND(E5063/I5061* H5063,5)</x:f>
      </x:c>
      <x:c r="K5063" s="46" t="s"/>
    </x:row>
    <x:row r="5064" spans="1:27">
      <x:c r="B5064" s="0" t="s">
        <x:v>1797</x:v>
      </x:c>
      <x:c r="C5064" s="0" t="s">
        <x:v>1044</x:v>
      </x:c>
      <x:c r="D5064" s="0" t="s">
        <x:v>1798</x:v>
      </x:c>
      <x:c r="E5064" s="43" t="n">
        <x:v>0.05</x:v>
      </x:c>
      <x:c r="F5064" s="0" t="s">
        <x:v>1046</x:v>
      </x:c>
      <x:c r="G5064" s="0" t="s">
        <x:v>1047</x:v>
      </x:c>
      <x:c r="H5064" s="44" t="n">
        <x:v>23.76</x:v>
      </x:c>
      <x:c r="I5064" s="0" t="s">
        <x:v>1048</x:v>
      </x:c>
      <x:c r="J5064" s="45">
        <x:f>ROUND(E5064/I5061* H5064,5)</x:f>
      </x:c>
      <x:c r="K5064" s="46" t="s"/>
    </x:row>
    <x:row r="5065" spans="1:27">
      <x:c r="D5065" s="47" t="s">
        <x:v>1049</x:v>
      </x:c>
      <x:c r="E5065" s="46" t="s"/>
      <x:c r="H5065" s="46" t="s"/>
      <x:c r="K5065" s="44">
        <x:f>SUM(J5063:J5064)</x:f>
      </x:c>
    </x:row>
    <x:row r="5066" spans="1:27">
      <x:c r="B5066" s="14" t="s">
        <x:v>1054</x:v>
      </x:c>
      <x:c r="E5066" s="46" t="s"/>
      <x:c r="H5066" s="46" t="s"/>
      <x:c r="K5066" s="46" t="s"/>
    </x:row>
    <x:row r="5067" spans="1:27">
      <x:c r="B5067" s="0" t="s">
        <x:v>2429</x:v>
      </x:c>
      <x:c r="C5067" s="0" t="s">
        <x:v>18</x:v>
      </x:c>
      <x:c r="D5067" s="0" t="s">
        <x:v>2430</x:v>
      </x:c>
      <x:c r="E5067" s="43" t="n">
        <x:v>1</x:v>
      </x:c>
      <x:c r="G5067" s="0" t="s">
        <x:v>1047</x:v>
      </x:c>
      <x:c r="H5067" s="44" t="n">
        <x:v>41.25</x:v>
      </x:c>
      <x:c r="I5067" s="0" t="s">
        <x:v>1048</x:v>
      </x:c>
      <x:c r="J5067" s="45">
        <x:f>ROUND(E5067* H5067,5)</x:f>
      </x:c>
      <x:c r="K5067" s="46" t="s"/>
    </x:row>
    <x:row r="5068" spans="1:27">
      <x:c r="D5068" s="47" t="s">
        <x:v>1062</x:v>
      </x:c>
      <x:c r="E5068" s="46" t="s"/>
      <x:c r="H5068" s="46" t="s"/>
      <x:c r="K5068" s="44">
        <x:f>SUM(J5067:J5067)</x:f>
      </x:c>
    </x:row>
    <x:row r="5069" spans="1:27">
      <x:c r="E5069" s="46" t="s"/>
      <x:c r="H5069" s="46" t="s"/>
      <x:c r="K5069" s="46" t="s"/>
    </x:row>
    <x:row r="5070" spans="1:27">
      <x:c r="D5070" s="47" t="s">
        <x:v>1064</x:v>
      </x:c>
      <x:c r="E5070" s="46" t="s"/>
      <x:c r="H5070" s="46" t="n">
        <x:v>1.5</x:v>
      </x:c>
      <x:c r="I5070" s="0" t="s">
        <x:v>1065</x:v>
      </x:c>
      <x:c r="J5070" s="0">
        <x:f>ROUND(H5070/100*K5065,5)</x:f>
      </x:c>
      <x:c r="K5070" s="46" t="s"/>
    </x:row>
    <x:row r="5071" spans="1:27">
      <x:c r="D5071" s="47" t="s">
        <x:v>1063</x:v>
      </x:c>
      <x:c r="E5071" s="46" t="s"/>
      <x:c r="H5071" s="46" t="s"/>
      <x:c r="K5071" s="48">
        <x:f>SUM(J5062:J5070)</x:f>
      </x:c>
    </x:row>
    <x:row r="5072" spans="1:27">
      <x:c r="D5072" s="47" t="s">
        <x:v>1130</x:v>
      </x:c>
      <x:c r="E5072" s="46" t="s"/>
      <x:c r="H5072" s="46" t="n">
        <x:v>15.53</x:v>
      </x:c>
      <x:c r="I5072" s="0" t="s">
        <x:v>1065</x:v>
      </x:c>
      <x:c r="K5072" s="44">
        <x:f>ROUND(H5072/100*K5071,5)</x:f>
      </x:c>
    </x:row>
    <x:row r="5073" spans="1:27">
      <x:c r="D5073" s="47" t="s">
        <x:v>1066</x:v>
      </x:c>
      <x:c r="E5073" s="46" t="s"/>
      <x:c r="H5073" s="46" t="s"/>
      <x:c r="K5073" s="48">
        <x:f>SUM(K5071:K5072)</x:f>
      </x:c>
    </x:row>
    <x:row r="5075" spans="1:27" customFormat="1" ht="45" customHeight="1">
      <x:c r="A5075" s="36" t="s">
        <x:v>2431</x:v>
      </x:c>
      <x:c r="B5075" s="36" t="s">
        <x:v>669</x:v>
      </x:c>
      <x:c r="C5075" s="37" t="s">
        <x:v>18</x:v>
      </x:c>
      <x:c r="D5075" s="38" t="s">
        <x:v>670</x:v>
      </x:c>
      <x:c r="E5075" s="37" t="s"/>
      <x:c r="F5075" s="37" t="s"/>
      <x:c r="G5075" s="37" t="s"/>
      <x:c r="H5075" s="39" t="s">
        <x:v>1041</x:v>
      </x:c>
      <x:c r="I5075" s="40" t="n">
        <x:v>1</x:v>
      </x:c>
      <x:c r="J5075" s="41" t="s"/>
      <x:c r="K5075" s="42">
        <x:f>ROUND(K5086,2)</x:f>
      </x:c>
      <x:c r="L5075" s="37" t="s"/>
      <x:c r="M5075" s="37" t="s"/>
      <x:c r="N5075" s="37" t="s"/>
      <x:c r="O5075" s="37" t="s"/>
      <x:c r="P5075" s="37" t="s"/>
      <x:c r="Q5075" s="37" t="s"/>
      <x:c r="R5075" s="37" t="s"/>
      <x:c r="S5075" s="37" t="s"/>
      <x:c r="T5075" s="37" t="s"/>
      <x:c r="U5075" s="37" t="s"/>
      <x:c r="V5075" s="37" t="s"/>
      <x:c r="W5075" s="37" t="s"/>
      <x:c r="X5075" s="37" t="s"/>
      <x:c r="Y5075" s="37" t="s"/>
      <x:c r="Z5075" s="37" t="s"/>
      <x:c r="AA5075" s="37" t="s"/>
    </x:row>
    <x:row r="5076" spans="1:27">
      <x:c r="B5076" s="14" t="s">
        <x:v>1042</x:v>
      </x:c>
    </x:row>
    <x:row r="5077" spans="1:27">
      <x:c r="B5077" s="0" t="s">
        <x:v>1172</x:v>
      </x:c>
      <x:c r="C5077" s="0" t="s">
        <x:v>1044</x:v>
      </x:c>
      <x:c r="D5077" s="0" t="s">
        <x:v>1173</x:v>
      </x:c>
      <x:c r="E5077" s="43" t="n">
        <x:v>0.25</x:v>
      </x:c>
      <x:c r="F5077" s="0" t="s">
        <x:v>1046</x:v>
      </x:c>
      <x:c r="G5077" s="0" t="s">
        <x:v>1047</x:v>
      </x:c>
      <x:c r="H5077" s="44" t="n">
        <x:v>26.81</x:v>
      </x:c>
      <x:c r="I5077" s="0" t="s">
        <x:v>1048</x:v>
      </x:c>
      <x:c r="J5077" s="45">
        <x:f>ROUND(E5077/I5075* H5077,5)</x:f>
      </x:c>
      <x:c r="K5077" s="46" t="s"/>
    </x:row>
    <x:row r="5078" spans="1:27">
      <x:c r="D5078" s="47" t="s">
        <x:v>1049</x:v>
      </x:c>
      <x:c r="E5078" s="46" t="s"/>
      <x:c r="H5078" s="46" t="s"/>
      <x:c r="K5078" s="44">
        <x:f>SUM(J5077:J5077)</x:f>
      </x:c>
    </x:row>
    <x:row r="5079" spans="1:27">
      <x:c r="B5079" s="14" t="s">
        <x:v>1054</x:v>
      </x:c>
      <x:c r="E5079" s="46" t="s"/>
      <x:c r="H5079" s="46" t="s"/>
      <x:c r="K5079" s="46" t="s"/>
    </x:row>
    <x:row r="5080" spans="1:27">
      <x:c r="B5080" s="0" t="s">
        <x:v>2432</x:v>
      </x:c>
      <x:c r="C5080" s="0" t="s">
        <x:v>18</x:v>
      </x:c>
      <x:c r="D5080" s="0" t="s">
        <x:v>2433</x:v>
      </x:c>
      <x:c r="E5080" s="43" t="n">
        <x:v>1</x:v>
      </x:c>
      <x:c r="G5080" s="0" t="s">
        <x:v>1047</x:v>
      </x:c>
      <x:c r="H5080" s="44" t="n">
        <x:v>60.96</x:v>
      </x:c>
      <x:c r="I5080" s="0" t="s">
        <x:v>1048</x:v>
      </x:c>
      <x:c r="J5080" s="45">
        <x:f>ROUND(E5080* H5080,5)</x:f>
      </x:c>
      <x:c r="K5080" s="46" t="s"/>
    </x:row>
    <x:row r="5081" spans="1:27">
      <x:c r="D5081" s="47" t="s">
        <x:v>1062</x:v>
      </x:c>
      <x:c r="E5081" s="46" t="s"/>
      <x:c r="H5081" s="46" t="s"/>
      <x:c r="K5081" s="44">
        <x:f>SUM(J5080:J5080)</x:f>
      </x:c>
    </x:row>
    <x:row r="5082" spans="1:27">
      <x:c r="E5082" s="46" t="s"/>
      <x:c r="H5082" s="46" t="s"/>
      <x:c r="K5082" s="46" t="s"/>
    </x:row>
    <x:row r="5083" spans="1:27">
      <x:c r="D5083" s="47" t="s">
        <x:v>1064</x:v>
      </x:c>
      <x:c r="E5083" s="46" t="s"/>
      <x:c r="H5083" s="46" t="n">
        <x:v>1.5</x:v>
      </x:c>
      <x:c r="I5083" s="0" t="s">
        <x:v>1065</x:v>
      </x:c>
      <x:c r="J5083" s="0">
        <x:f>ROUND(H5083/100*K5078,5)</x:f>
      </x:c>
      <x:c r="K5083" s="46" t="s"/>
    </x:row>
    <x:row r="5084" spans="1:27">
      <x:c r="D5084" s="47" t="s">
        <x:v>1063</x:v>
      </x:c>
      <x:c r="E5084" s="46" t="s"/>
      <x:c r="H5084" s="46" t="s"/>
      <x:c r="K5084" s="48">
        <x:f>SUM(J5076:J5083)</x:f>
      </x:c>
    </x:row>
    <x:row r="5085" spans="1:27">
      <x:c r="D5085" s="47" t="s">
        <x:v>1130</x:v>
      </x:c>
      <x:c r="E5085" s="46" t="s"/>
      <x:c r="H5085" s="46" t="n">
        <x:v>15.53</x:v>
      </x:c>
      <x:c r="I5085" s="0" t="s">
        <x:v>1065</x:v>
      </x:c>
      <x:c r="K5085" s="44">
        <x:f>ROUND(H5085/100*K5084,5)</x:f>
      </x:c>
    </x:row>
    <x:row r="5086" spans="1:27">
      <x:c r="D5086" s="47" t="s">
        <x:v>1066</x:v>
      </x:c>
      <x:c r="E5086" s="46" t="s"/>
      <x:c r="H5086" s="46" t="s"/>
      <x:c r="K5086" s="48">
        <x:f>SUM(K5084:K5085)</x:f>
      </x:c>
    </x:row>
    <x:row r="5088" spans="1:27" customFormat="1" ht="45" customHeight="1">
      <x:c r="A5088" s="36" t="s">
        <x:v>2434</x:v>
      </x:c>
      <x:c r="B5088" s="36" t="s">
        <x:v>673</x:v>
      </x:c>
      <x:c r="C5088" s="37" t="s">
        <x:v>18</x:v>
      </x:c>
      <x:c r="D5088" s="38" t="s">
        <x:v>674</x:v>
      </x:c>
      <x:c r="E5088" s="37" t="s"/>
      <x:c r="F5088" s="37" t="s"/>
      <x:c r="G5088" s="37" t="s"/>
      <x:c r="H5088" s="39" t="s">
        <x:v>1041</x:v>
      </x:c>
      <x:c r="I5088" s="40" t="n">
        <x:v>1</x:v>
      </x:c>
      <x:c r="J5088" s="41" t="s"/>
      <x:c r="K5088" s="42">
        <x:f>ROUND(K5099,2)</x:f>
      </x:c>
      <x:c r="L5088" s="37" t="s"/>
      <x:c r="M5088" s="37" t="s"/>
      <x:c r="N5088" s="37" t="s"/>
      <x:c r="O5088" s="37" t="s"/>
      <x:c r="P5088" s="37" t="s"/>
      <x:c r="Q5088" s="37" t="s"/>
      <x:c r="R5088" s="37" t="s"/>
      <x:c r="S5088" s="37" t="s"/>
      <x:c r="T5088" s="37" t="s"/>
      <x:c r="U5088" s="37" t="s"/>
      <x:c r="V5088" s="37" t="s"/>
      <x:c r="W5088" s="37" t="s"/>
      <x:c r="X5088" s="37" t="s"/>
      <x:c r="Y5088" s="37" t="s"/>
      <x:c r="Z5088" s="37" t="s"/>
      <x:c r="AA5088" s="37" t="s"/>
    </x:row>
    <x:row r="5089" spans="1:27">
      <x:c r="B5089" s="14" t="s">
        <x:v>1042</x:v>
      </x:c>
    </x:row>
    <x:row r="5090" spans="1:27">
      <x:c r="B5090" s="0" t="s">
        <x:v>1172</x:v>
      </x:c>
      <x:c r="C5090" s="0" t="s">
        <x:v>1044</x:v>
      </x:c>
      <x:c r="D5090" s="0" t="s">
        <x:v>1173</x:v>
      </x:c>
      <x:c r="E5090" s="43" t="n">
        <x:v>0.35</x:v>
      </x:c>
      <x:c r="F5090" s="0" t="s">
        <x:v>1046</x:v>
      </x:c>
      <x:c r="G5090" s="0" t="s">
        <x:v>1047</x:v>
      </x:c>
      <x:c r="H5090" s="44" t="n">
        <x:v>26.81</x:v>
      </x:c>
      <x:c r="I5090" s="0" t="s">
        <x:v>1048</x:v>
      </x:c>
      <x:c r="J5090" s="45">
        <x:f>ROUND(E5090/I5088* H5090,5)</x:f>
      </x:c>
      <x:c r="K5090" s="46" t="s"/>
    </x:row>
    <x:row r="5091" spans="1:27">
      <x:c r="D5091" s="47" t="s">
        <x:v>1049</x:v>
      </x:c>
      <x:c r="E5091" s="46" t="s"/>
      <x:c r="H5091" s="46" t="s"/>
      <x:c r="K5091" s="44">
        <x:f>SUM(J5090:J5090)</x:f>
      </x:c>
    </x:row>
    <x:row r="5092" spans="1:27">
      <x:c r="B5092" s="14" t="s">
        <x:v>1054</x:v>
      </x:c>
      <x:c r="E5092" s="46" t="s"/>
      <x:c r="H5092" s="46" t="s"/>
      <x:c r="K5092" s="46" t="s"/>
    </x:row>
    <x:row r="5093" spans="1:27">
      <x:c r="B5093" s="0" t="s">
        <x:v>2435</x:v>
      </x:c>
      <x:c r="C5093" s="0" t="s">
        <x:v>18</x:v>
      </x:c>
      <x:c r="D5093" s="0" t="s">
        <x:v>2436</x:v>
      </x:c>
      <x:c r="E5093" s="43" t="n">
        <x:v>1</x:v>
      </x:c>
      <x:c r="G5093" s="0" t="s">
        <x:v>1047</x:v>
      </x:c>
      <x:c r="H5093" s="44" t="n">
        <x:v>134.49</x:v>
      </x:c>
      <x:c r="I5093" s="0" t="s">
        <x:v>1048</x:v>
      </x:c>
      <x:c r="J5093" s="45">
        <x:f>ROUND(E5093* H5093,5)</x:f>
      </x:c>
      <x:c r="K5093" s="46" t="s"/>
    </x:row>
    <x:row r="5094" spans="1:27">
      <x:c r="D5094" s="47" t="s">
        <x:v>1062</x:v>
      </x:c>
      <x:c r="E5094" s="46" t="s"/>
      <x:c r="H5094" s="46" t="s"/>
      <x:c r="K5094" s="44">
        <x:f>SUM(J5093:J5093)</x:f>
      </x:c>
    </x:row>
    <x:row r="5095" spans="1:27">
      <x:c r="E5095" s="46" t="s"/>
      <x:c r="H5095" s="46" t="s"/>
      <x:c r="K5095" s="46" t="s"/>
    </x:row>
    <x:row r="5096" spans="1:27">
      <x:c r="D5096" s="47" t="s">
        <x:v>1064</x:v>
      </x:c>
      <x:c r="E5096" s="46" t="s"/>
      <x:c r="H5096" s="46" t="n">
        <x:v>1.5</x:v>
      </x:c>
      <x:c r="I5096" s="0" t="s">
        <x:v>1065</x:v>
      </x:c>
      <x:c r="J5096" s="0">
        <x:f>ROUND(H5096/100*K5091,5)</x:f>
      </x:c>
      <x:c r="K5096" s="46" t="s"/>
    </x:row>
    <x:row r="5097" spans="1:27">
      <x:c r="D5097" s="47" t="s">
        <x:v>1063</x:v>
      </x:c>
      <x:c r="E5097" s="46" t="s"/>
      <x:c r="H5097" s="46" t="s"/>
      <x:c r="K5097" s="48">
        <x:f>SUM(J5089:J5096)</x:f>
      </x:c>
    </x:row>
    <x:row r="5098" spans="1:27">
      <x:c r="D5098" s="47" t="s">
        <x:v>1130</x:v>
      </x:c>
      <x:c r="E5098" s="46" t="s"/>
      <x:c r="H5098" s="46" t="n">
        <x:v>15.53</x:v>
      </x:c>
      <x:c r="I5098" s="0" t="s">
        <x:v>1065</x:v>
      </x:c>
      <x:c r="K5098" s="44">
        <x:f>ROUND(H5098/100*K5097,5)</x:f>
      </x:c>
    </x:row>
    <x:row r="5099" spans="1:27">
      <x:c r="D5099" s="47" t="s">
        <x:v>1066</x:v>
      </x:c>
      <x:c r="E5099" s="46" t="s"/>
      <x:c r="H5099" s="46" t="s"/>
      <x:c r="K5099" s="48">
        <x:f>SUM(K5097:K5098)</x:f>
      </x:c>
    </x:row>
    <x:row r="5101" spans="1:27" customFormat="1" ht="45" customHeight="1">
      <x:c r="A5101" s="36" t="s">
        <x:v>2437</x:v>
      </x:c>
      <x:c r="B5101" s="36" t="s">
        <x:v>667</x:v>
      </x:c>
      <x:c r="C5101" s="37" t="s">
        <x:v>18</x:v>
      </x:c>
      <x:c r="D5101" s="38" t="s">
        <x:v>668</x:v>
      </x:c>
      <x:c r="E5101" s="37" t="s"/>
      <x:c r="F5101" s="37" t="s"/>
      <x:c r="G5101" s="37" t="s"/>
      <x:c r="H5101" s="39" t="s">
        <x:v>1041</x:v>
      </x:c>
      <x:c r="I5101" s="40" t="n">
        <x:v>1</x:v>
      </x:c>
      <x:c r="J5101" s="41" t="s"/>
      <x:c r="K5101" s="42">
        <x:f>ROUND(K5112,2)</x:f>
      </x:c>
      <x:c r="L5101" s="37" t="s"/>
      <x:c r="M5101" s="37" t="s"/>
      <x:c r="N5101" s="37" t="s"/>
      <x:c r="O5101" s="37" t="s"/>
      <x:c r="P5101" s="37" t="s"/>
      <x:c r="Q5101" s="37" t="s"/>
      <x:c r="R5101" s="37" t="s"/>
      <x:c r="S5101" s="37" t="s"/>
      <x:c r="T5101" s="37" t="s"/>
      <x:c r="U5101" s="37" t="s"/>
      <x:c r="V5101" s="37" t="s"/>
      <x:c r="W5101" s="37" t="s"/>
      <x:c r="X5101" s="37" t="s"/>
      <x:c r="Y5101" s="37" t="s"/>
      <x:c r="Z5101" s="37" t="s"/>
      <x:c r="AA5101" s="37" t="s"/>
    </x:row>
    <x:row r="5102" spans="1:27">
      <x:c r="B5102" s="14" t="s">
        <x:v>1042</x:v>
      </x:c>
    </x:row>
    <x:row r="5103" spans="1:27">
      <x:c r="B5103" s="0" t="s">
        <x:v>1172</x:v>
      </x:c>
      <x:c r="C5103" s="0" t="s">
        <x:v>1044</x:v>
      </x:c>
      <x:c r="D5103" s="0" t="s">
        <x:v>1173</x:v>
      </x:c>
      <x:c r="E5103" s="43" t="n">
        <x:v>1</x:v>
      </x:c>
      <x:c r="F5103" s="0" t="s">
        <x:v>1046</x:v>
      </x:c>
      <x:c r="G5103" s="0" t="s">
        <x:v>1047</x:v>
      </x:c>
      <x:c r="H5103" s="44" t="n">
        <x:v>26.81</x:v>
      </x:c>
      <x:c r="I5103" s="0" t="s">
        <x:v>1048</x:v>
      </x:c>
      <x:c r="J5103" s="45">
        <x:f>ROUND(E5103/I5101* H5103,5)</x:f>
      </x:c>
      <x:c r="K5103" s="46" t="s"/>
    </x:row>
    <x:row r="5104" spans="1:27">
      <x:c r="D5104" s="47" t="s">
        <x:v>1049</x:v>
      </x:c>
      <x:c r="E5104" s="46" t="s"/>
      <x:c r="H5104" s="46" t="s"/>
      <x:c r="K5104" s="44">
        <x:f>SUM(J5103:J5103)</x:f>
      </x:c>
    </x:row>
    <x:row r="5105" spans="1:27">
      <x:c r="B5105" s="14" t="s">
        <x:v>1054</x:v>
      </x:c>
      <x:c r="E5105" s="46" t="s"/>
      <x:c r="H5105" s="46" t="s"/>
      <x:c r="K5105" s="46" t="s"/>
    </x:row>
    <x:row r="5106" spans="1:27">
      <x:c r="B5106" s="0" t="s">
        <x:v>2438</x:v>
      </x:c>
      <x:c r="C5106" s="0" t="s">
        <x:v>18</x:v>
      </x:c>
      <x:c r="D5106" s="0" t="s">
        <x:v>2439</x:v>
      </x:c>
      <x:c r="E5106" s="43" t="n">
        <x:v>1</x:v>
      </x:c>
      <x:c r="G5106" s="0" t="s">
        <x:v>1047</x:v>
      </x:c>
      <x:c r="H5106" s="44" t="n">
        <x:v>249.56</x:v>
      </x:c>
      <x:c r="I5106" s="0" t="s">
        <x:v>1048</x:v>
      </x:c>
      <x:c r="J5106" s="45">
        <x:f>ROUND(E5106* H5106,5)</x:f>
      </x:c>
      <x:c r="K5106" s="46" t="s"/>
    </x:row>
    <x:row r="5107" spans="1:27">
      <x:c r="D5107" s="47" t="s">
        <x:v>1062</x:v>
      </x:c>
      <x:c r="E5107" s="46" t="s"/>
      <x:c r="H5107" s="46" t="s"/>
      <x:c r="K5107" s="44">
        <x:f>SUM(J5106:J5106)</x:f>
      </x:c>
    </x:row>
    <x:row r="5108" spans="1:27">
      <x:c r="E5108" s="46" t="s"/>
      <x:c r="H5108" s="46" t="s"/>
      <x:c r="K5108" s="46" t="s"/>
    </x:row>
    <x:row r="5109" spans="1:27">
      <x:c r="D5109" s="47" t="s">
        <x:v>1064</x:v>
      </x:c>
      <x:c r="E5109" s="46" t="s"/>
      <x:c r="H5109" s="46" t="n">
        <x:v>1.5</x:v>
      </x:c>
      <x:c r="I5109" s="0" t="s">
        <x:v>1065</x:v>
      </x:c>
      <x:c r="J5109" s="0">
        <x:f>ROUND(H5109/100*K5104,5)</x:f>
      </x:c>
      <x:c r="K5109" s="46" t="s"/>
    </x:row>
    <x:row r="5110" spans="1:27">
      <x:c r="D5110" s="47" t="s">
        <x:v>1063</x:v>
      </x:c>
      <x:c r="E5110" s="46" t="s"/>
      <x:c r="H5110" s="46" t="s"/>
      <x:c r="K5110" s="48">
        <x:f>SUM(J5102:J5109)</x:f>
      </x:c>
    </x:row>
    <x:row r="5111" spans="1:27">
      <x:c r="D5111" s="47" t="s">
        <x:v>1130</x:v>
      </x:c>
      <x:c r="E5111" s="46" t="s"/>
      <x:c r="H5111" s="46" t="n">
        <x:v>15.53</x:v>
      </x:c>
      <x:c r="I5111" s="0" t="s">
        <x:v>1065</x:v>
      </x:c>
      <x:c r="K5111" s="44">
        <x:f>ROUND(H5111/100*K5110,5)</x:f>
      </x:c>
    </x:row>
    <x:row r="5112" spans="1:27">
      <x:c r="D5112" s="47" t="s">
        <x:v>1066</x:v>
      </x:c>
      <x:c r="E5112" s="46" t="s"/>
      <x:c r="H5112" s="46" t="s"/>
      <x:c r="K5112" s="48">
        <x:f>SUM(K5110:K5111)</x:f>
      </x:c>
    </x:row>
    <x:row r="5114" spans="1:27" customFormat="1" ht="45" customHeight="1">
      <x:c r="A5114" s="36" t="s">
        <x:v>2440</x:v>
      </x:c>
      <x:c r="B5114" s="36" t="s">
        <x:v>671</x:v>
      </x:c>
      <x:c r="C5114" s="37" t="s">
        <x:v>18</x:v>
      </x:c>
      <x:c r="D5114" s="38" t="s">
        <x:v>672</x:v>
      </x:c>
      <x:c r="E5114" s="37" t="s"/>
      <x:c r="F5114" s="37" t="s"/>
      <x:c r="G5114" s="37" t="s"/>
      <x:c r="H5114" s="39" t="s">
        <x:v>1041</x:v>
      </x:c>
      <x:c r="I5114" s="40" t="n">
        <x:v>1</x:v>
      </x:c>
      <x:c r="J5114" s="41" t="s"/>
      <x:c r="K5114" s="42">
        <x:f>ROUND(K5125,2)</x:f>
      </x:c>
      <x:c r="L5114" s="37" t="s"/>
      <x:c r="M5114" s="37" t="s"/>
      <x:c r="N5114" s="37" t="s"/>
      <x:c r="O5114" s="37" t="s"/>
      <x:c r="P5114" s="37" t="s"/>
      <x:c r="Q5114" s="37" t="s"/>
      <x:c r="R5114" s="37" t="s"/>
      <x:c r="S5114" s="37" t="s"/>
      <x:c r="T5114" s="37" t="s"/>
      <x:c r="U5114" s="37" t="s"/>
      <x:c r="V5114" s="37" t="s"/>
      <x:c r="W5114" s="37" t="s"/>
      <x:c r="X5114" s="37" t="s"/>
      <x:c r="Y5114" s="37" t="s"/>
      <x:c r="Z5114" s="37" t="s"/>
      <x:c r="AA5114" s="37" t="s"/>
    </x:row>
    <x:row r="5115" spans="1:27">
      <x:c r="B5115" s="14" t="s">
        <x:v>1042</x:v>
      </x:c>
    </x:row>
    <x:row r="5116" spans="1:27">
      <x:c r="B5116" s="0" t="s">
        <x:v>1172</x:v>
      </x:c>
      <x:c r="C5116" s="0" t="s">
        <x:v>1044</x:v>
      </x:c>
      <x:c r="D5116" s="0" t="s">
        <x:v>1173</x:v>
      </x:c>
      <x:c r="E5116" s="43" t="n">
        <x:v>0.25</x:v>
      </x:c>
      <x:c r="F5116" s="0" t="s">
        <x:v>1046</x:v>
      </x:c>
      <x:c r="G5116" s="0" t="s">
        <x:v>1047</x:v>
      </x:c>
      <x:c r="H5116" s="44" t="n">
        <x:v>26.81</x:v>
      </x:c>
      <x:c r="I5116" s="0" t="s">
        <x:v>1048</x:v>
      </x:c>
      <x:c r="J5116" s="45">
        <x:f>ROUND(E5116/I5114* H5116,5)</x:f>
      </x:c>
      <x:c r="K5116" s="46" t="s"/>
    </x:row>
    <x:row r="5117" spans="1:27">
      <x:c r="D5117" s="47" t="s">
        <x:v>1049</x:v>
      </x:c>
      <x:c r="E5117" s="46" t="s"/>
      <x:c r="H5117" s="46" t="s"/>
      <x:c r="K5117" s="44">
        <x:f>SUM(J5116:J5116)</x:f>
      </x:c>
    </x:row>
    <x:row r="5118" spans="1:27">
      <x:c r="B5118" s="14" t="s">
        <x:v>1054</x:v>
      </x:c>
      <x:c r="E5118" s="46" t="s"/>
      <x:c r="H5118" s="46" t="s"/>
      <x:c r="K5118" s="46" t="s"/>
    </x:row>
    <x:row r="5119" spans="1:27">
      <x:c r="B5119" s="0" t="s">
        <x:v>2441</x:v>
      </x:c>
      <x:c r="C5119" s="0" t="s">
        <x:v>18</x:v>
      </x:c>
      <x:c r="D5119" s="0" t="s">
        <x:v>2442</x:v>
      </x:c>
      <x:c r="E5119" s="43" t="n">
        <x:v>1</x:v>
      </x:c>
      <x:c r="G5119" s="0" t="s">
        <x:v>1047</x:v>
      </x:c>
      <x:c r="H5119" s="44" t="n">
        <x:v>24.36</x:v>
      </x:c>
      <x:c r="I5119" s="0" t="s">
        <x:v>1048</x:v>
      </x:c>
      <x:c r="J5119" s="45">
        <x:f>ROUND(E5119* H5119,5)</x:f>
      </x:c>
      <x:c r="K5119" s="46" t="s"/>
    </x:row>
    <x:row r="5120" spans="1:27">
      <x:c r="D5120" s="47" t="s">
        <x:v>1062</x:v>
      </x:c>
      <x:c r="E5120" s="46" t="s"/>
      <x:c r="H5120" s="46" t="s"/>
      <x:c r="K5120" s="44">
        <x:f>SUM(J5119:J5119)</x:f>
      </x:c>
    </x:row>
    <x:row r="5121" spans="1:27">
      <x:c r="E5121" s="46" t="s"/>
      <x:c r="H5121" s="46" t="s"/>
      <x:c r="K5121" s="46" t="s"/>
    </x:row>
    <x:row r="5122" spans="1:27">
      <x:c r="D5122" s="47" t="s">
        <x:v>1064</x:v>
      </x:c>
      <x:c r="E5122" s="46" t="s"/>
      <x:c r="H5122" s="46" t="n">
        <x:v>1.5</x:v>
      </x:c>
      <x:c r="I5122" s="0" t="s">
        <x:v>1065</x:v>
      </x:c>
      <x:c r="J5122" s="0">
        <x:f>ROUND(H5122/100*K5117,5)</x:f>
      </x:c>
      <x:c r="K5122" s="46" t="s"/>
    </x:row>
    <x:row r="5123" spans="1:27">
      <x:c r="D5123" s="47" t="s">
        <x:v>1063</x:v>
      </x:c>
      <x:c r="E5123" s="46" t="s"/>
      <x:c r="H5123" s="46" t="s"/>
      <x:c r="K5123" s="48">
        <x:f>SUM(J5115:J5122)</x:f>
      </x:c>
    </x:row>
    <x:row r="5124" spans="1:27">
      <x:c r="D5124" s="47" t="s">
        <x:v>1130</x:v>
      </x:c>
      <x:c r="E5124" s="46" t="s"/>
      <x:c r="H5124" s="46" t="n">
        <x:v>15.53</x:v>
      </x:c>
      <x:c r="I5124" s="0" t="s">
        <x:v>1065</x:v>
      </x:c>
      <x:c r="K5124" s="44">
        <x:f>ROUND(H5124/100*K5123,5)</x:f>
      </x:c>
    </x:row>
    <x:row r="5125" spans="1:27">
      <x:c r="D5125" s="47" t="s">
        <x:v>1066</x:v>
      </x:c>
      <x:c r="E5125" s="46" t="s"/>
      <x:c r="H5125" s="46" t="s"/>
      <x:c r="K5125" s="48">
        <x:f>SUM(K5123:K5124)</x:f>
      </x:c>
    </x:row>
    <x:row r="5127" spans="1:27" customFormat="1" ht="45" customHeight="1">
      <x:c r="A5127" s="36" t="s">
        <x:v>2443</x:v>
      </x:c>
      <x:c r="B5127" s="36" t="s">
        <x:v>617</x:v>
      </x:c>
      <x:c r="C5127" s="37" t="s">
        <x:v>18</x:v>
      </x:c>
      <x:c r="D5127" s="38" t="s">
        <x:v>618</x:v>
      </x:c>
      <x:c r="E5127" s="37" t="s"/>
      <x:c r="F5127" s="37" t="s"/>
      <x:c r="G5127" s="37" t="s"/>
      <x:c r="H5127" s="39" t="s">
        <x:v>1041</x:v>
      </x:c>
      <x:c r="I5127" s="40" t="n">
        <x:v>1</x:v>
      </x:c>
      <x:c r="J5127" s="41" t="s"/>
      <x:c r="K5127" s="42">
        <x:f>ROUND(K5139,2)</x:f>
      </x:c>
      <x:c r="L5127" s="37" t="s"/>
      <x:c r="M5127" s="37" t="s"/>
      <x:c r="N5127" s="37" t="s"/>
      <x:c r="O5127" s="37" t="s"/>
      <x:c r="P5127" s="37" t="s"/>
      <x:c r="Q5127" s="37" t="s"/>
      <x:c r="R5127" s="37" t="s"/>
      <x:c r="S5127" s="37" t="s"/>
      <x:c r="T5127" s="37" t="s"/>
      <x:c r="U5127" s="37" t="s"/>
      <x:c r="V5127" s="37" t="s"/>
      <x:c r="W5127" s="37" t="s"/>
      <x:c r="X5127" s="37" t="s"/>
      <x:c r="Y5127" s="37" t="s"/>
      <x:c r="Z5127" s="37" t="s"/>
      <x:c r="AA5127" s="37" t="s"/>
    </x:row>
    <x:row r="5128" spans="1:27">
      <x:c r="B5128" s="14" t="s">
        <x:v>1042</x:v>
      </x:c>
    </x:row>
    <x:row r="5129" spans="1:27">
      <x:c r="B5129" s="0" t="s">
        <x:v>1795</x:v>
      </x:c>
      <x:c r="C5129" s="0" t="s">
        <x:v>1044</x:v>
      </x:c>
      <x:c r="D5129" s="0" t="s">
        <x:v>1796</x:v>
      </x:c>
      <x:c r="E5129" s="43" t="n">
        <x:v>1.2</x:v>
      </x:c>
      <x:c r="F5129" s="0" t="s">
        <x:v>1046</x:v>
      </x:c>
      <x:c r="G5129" s="0" t="s">
        <x:v>1047</x:v>
      </x:c>
      <x:c r="H5129" s="44" t="n">
        <x:v>27.71</x:v>
      </x:c>
      <x:c r="I5129" s="0" t="s">
        <x:v>1048</x:v>
      </x:c>
      <x:c r="J5129" s="45">
        <x:f>ROUND(E5129/I5127* H5129,5)</x:f>
      </x:c>
      <x:c r="K5129" s="46" t="s"/>
    </x:row>
    <x:row r="5130" spans="1:27">
      <x:c r="B5130" s="0" t="s">
        <x:v>1797</x:v>
      </x:c>
      <x:c r="C5130" s="0" t="s">
        <x:v>1044</x:v>
      </x:c>
      <x:c r="D5130" s="0" t="s">
        <x:v>1798</x:v>
      </x:c>
      <x:c r="E5130" s="43" t="n">
        <x:v>1.2</x:v>
      </x:c>
      <x:c r="F5130" s="0" t="s">
        <x:v>1046</x:v>
      </x:c>
      <x:c r="G5130" s="0" t="s">
        <x:v>1047</x:v>
      </x:c>
      <x:c r="H5130" s="44" t="n">
        <x:v>23.76</x:v>
      </x:c>
      <x:c r="I5130" s="0" t="s">
        <x:v>1048</x:v>
      </x:c>
      <x:c r="J5130" s="45">
        <x:f>ROUND(E5130/I5127* H5130,5)</x:f>
      </x:c>
      <x:c r="K5130" s="46" t="s"/>
    </x:row>
    <x:row r="5131" spans="1:27">
      <x:c r="D5131" s="47" t="s">
        <x:v>1049</x:v>
      </x:c>
      <x:c r="E5131" s="46" t="s"/>
      <x:c r="H5131" s="46" t="s"/>
      <x:c r="K5131" s="44">
        <x:f>SUM(J5129:J5130)</x:f>
      </x:c>
    </x:row>
    <x:row r="5132" spans="1:27">
      <x:c r="B5132" s="14" t="s">
        <x:v>1054</x:v>
      </x:c>
      <x:c r="E5132" s="46" t="s"/>
      <x:c r="H5132" s="46" t="s"/>
      <x:c r="K5132" s="46" t="s"/>
    </x:row>
    <x:row r="5133" spans="1:27">
      <x:c r="B5133" s="0" t="s">
        <x:v>2444</x:v>
      </x:c>
      <x:c r="C5133" s="0" t="s">
        <x:v>18</x:v>
      </x:c>
      <x:c r="D5133" s="0" t="s">
        <x:v>2445</x:v>
      </x:c>
      <x:c r="E5133" s="43" t="n">
        <x:v>1</x:v>
      </x:c>
      <x:c r="G5133" s="0" t="s">
        <x:v>1047</x:v>
      </x:c>
      <x:c r="H5133" s="44" t="n">
        <x:v>141.54</x:v>
      </x:c>
      <x:c r="I5133" s="0" t="s">
        <x:v>1048</x:v>
      </x:c>
      <x:c r="J5133" s="45">
        <x:f>ROUND(E5133* H5133,5)</x:f>
      </x:c>
      <x:c r="K5133" s="46" t="s"/>
    </x:row>
    <x:row r="5134" spans="1:27">
      <x:c r="D5134" s="47" t="s">
        <x:v>1062</x:v>
      </x:c>
      <x:c r="E5134" s="46" t="s"/>
      <x:c r="H5134" s="46" t="s"/>
      <x:c r="K5134" s="44">
        <x:f>SUM(J5133:J5133)</x:f>
      </x:c>
    </x:row>
    <x:row r="5135" spans="1:27">
      <x:c r="E5135" s="46" t="s"/>
      <x:c r="H5135" s="46" t="s"/>
      <x:c r="K5135" s="46" t="s"/>
    </x:row>
    <x:row r="5136" spans="1:27">
      <x:c r="D5136" s="47" t="s">
        <x:v>1064</x:v>
      </x:c>
      <x:c r="E5136" s="46" t="s"/>
      <x:c r="H5136" s="46" t="n">
        <x:v>1.5</x:v>
      </x:c>
      <x:c r="I5136" s="0" t="s">
        <x:v>1065</x:v>
      </x:c>
      <x:c r="J5136" s="0">
        <x:f>ROUND(H5136/100*K5131,5)</x:f>
      </x:c>
      <x:c r="K5136" s="46" t="s"/>
    </x:row>
    <x:row r="5137" spans="1:27">
      <x:c r="D5137" s="47" t="s">
        <x:v>1063</x:v>
      </x:c>
      <x:c r="E5137" s="46" t="s"/>
      <x:c r="H5137" s="46" t="s"/>
      <x:c r="K5137" s="48">
        <x:f>SUM(J5128:J5136)</x:f>
      </x:c>
    </x:row>
    <x:row r="5138" spans="1:27">
      <x:c r="D5138" s="47" t="s">
        <x:v>1130</x:v>
      </x:c>
      <x:c r="E5138" s="46" t="s"/>
      <x:c r="H5138" s="46" t="n">
        <x:v>15.53</x:v>
      </x:c>
      <x:c r="I5138" s="0" t="s">
        <x:v>1065</x:v>
      </x:c>
      <x:c r="K5138" s="44">
        <x:f>ROUND(H5138/100*K5137,5)</x:f>
      </x:c>
    </x:row>
    <x:row r="5139" spans="1:27">
      <x:c r="D5139" s="47" t="s">
        <x:v>1066</x:v>
      </x:c>
      <x:c r="E5139" s="46" t="s"/>
      <x:c r="H5139" s="46" t="s"/>
      <x:c r="K5139" s="48">
        <x:f>SUM(K5137:K5138)</x:f>
      </x:c>
    </x:row>
    <x:row r="5141" spans="1:27" customFormat="1" ht="45" customHeight="1">
      <x:c r="A5141" s="36" t="s">
        <x:v>2446</x:v>
      </x:c>
      <x:c r="B5141" s="36" t="s">
        <x:v>639</x:v>
      </x:c>
      <x:c r="C5141" s="37" t="s">
        <x:v>18</x:v>
      </x:c>
      <x:c r="D5141" s="38" t="s">
        <x:v>640</x:v>
      </x:c>
      <x:c r="E5141" s="37" t="s"/>
      <x:c r="F5141" s="37" t="s"/>
      <x:c r="G5141" s="37" t="s"/>
      <x:c r="H5141" s="39" t="s">
        <x:v>1041</x:v>
      </x:c>
      <x:c r="I5141" s="40" t="n">
        <x:v>1</x:v>
      </x:c>
      <x:c r="J5141" s="41" t="s"/>
      <x:c r="K5141" s="42">
        <x:f>ROUND(K5153,2)</x:f>
      </x:c>
      <x:c r="L5141" s="37" t="s"/>
      <x:c r="M5141" s="37" t="s"/>
      <x:c r="N5141" s="37" t="s"/>
      <x:c r="O5141" s="37" t="s"/>
      <x:c r="P5141" s="37" t="s"/>
      <x:c r="Q5141" s="37" t="s"/>
      <x:c r="R5141" s="37" t="s"/>
      <x:c r="S5141" s="37" t="s"/>
      <x:c r="T5141" s="37" t="s"/>
      <x:c r="U5141" s="37" t="s"/>
      <x:c r="V5141" s="37" t="s"/>
      <x:c r="W5141" s="37" t="s"/>
      <x:c r="X5141" s="37" t="s"/>
      <x:c r="Y5141" s="37" t="s"/>
      <x:c r="Z5141" s="37" t="s"/>
      <x:c r="AA5141" s="37" t="s"/>
    </x:row>
    <x:row r="5142" spans="1:27">
      <x:c r="B5142" s="14" t="s">
        <x:v>1042</x:v>
      </x:c>
    </x:row>
    <x:row r="5143" spans="1:27">
      <x:c r="B5143" s="0" t="s">
        <x:v>1797</x:v>
      </x:c>
      <x:c r="C5143" s="0" t="s">
        <x:v>1044</x:v>
      </x:c>
      <x:c r="D5143" s="0" t="s">
        <x:v>1798</x:v>
      </x:c>
      <x:c r="E5143" s="43" t="n">
        <x:v>4</x:v>
      </x:c>
      <x:c r="F5143" s="0" t="s">
        <x:v>1046</x:v>
      </x:c>
      <x:c r="G5143" s="0" t="s">
        <x:v>1047</x:v>
      </x:c>
      <x:c r="H5143" s="44" t="n">
        <x:v>23.76</x:v>
      </x:c>
      <x:c r="I5143" s="0" t="s">
        <x:v>1048</x:v>
      </x:c>
      <x:c r="J5143" s="45">
        <x:f>ROUND(E5143/I5141* H5143,5)</x:f>
      </x:c>
      <x:c r="K5143" s="46" t="s"/>
    </x:row>
    <x:row r="5144" spans="1:27">
      <x:c r="B5144" s="0" t="s">
        <x:v>1795</x:v>
      </x:c>
      <x:c r="C5144" s="0" t="s">
        <x:v>1044</x:v>
      </x:c>
      <x:c r="D5144" s="0" t="s">
        <x:v>1796</x:v>
      </x:c>
      <x:c r="E5144" s="43" t="n">
        <x:v>4</x:v>
      </x:c>
      <x:c r="F5144" s="0" t="s">
        <x:v>1046</x:v>
      </x:c>
      <x:c r="G5144" s="0" t="s">
        <x:v>1047</x:v>
      </x:c>
      <x:c r="H5144" s="44" t="n">
        <x:v>27.71</x:v>
      </x:c>
      <x:c r="I5144" s="0" t="s">
        <x:v>1048</x:v>
      </x:c>
      <x:c r="J5144" s="45">
        <x:f>ROUND(E5144/I5141* H5144,5)</x:f>
      </x:c>
      <x:c r="K5144" s="46" t="s"/>
    </x:row>
    <x:row r="5145" spans="1:27">
      <x:c r="D5145" s="47" t="s">
        <x:v>1049</x:v>
      </x:c>
      <x:c r="E5145" s="46" t="s"/>
      <x:c r="H5145" s="46" t="s"/>
      <x:c r="K5145" s="44">
        <x:f>SUM(J5143:J5144)</x:f>
      </x:c>
    </x:row>
    <x:row r="5146" spans="1:27">
      <x:c r="B5146" s="14" t="s">
        <x:v>1054</x:v>
      </x:c>
      <x:c r="E5146" s="46" t="s"/>
      <x:c r="H5146" s="46" t="s"/>
      <x:c r="K5146" s="46" t="s"/>
    </x:row>
    <x:row r="5147" spans="1:27">
      <x:c r="B5147" s="0" t="s">
        <x:v>2447</x:v>
      </x:c>
      <x:c r="C5147" s="0" t="s">
        <x:v>18</x:v>
      </x:c>
      <x:c r="D5147" s="0" t="s">
        <x:v>2448</x:v>
      </x:c>
      <x:c r="E5147" s="43" t="n">
        <x:v>1</x:v>
      </x:c>
      <x:c r="G5147" s="0" t="s">
        <x:v>1047</x:v>
      </x:c>
      <x:c r="H5147" s="44" t="n">
        <x:v>2287.85</x:v>
      </x:c>
      <x:c r="I5147" s="0" t="s">
        <x:v>1048</x:v>
      </x:c>
      <x:c r="J5147" s="45">
        <x:f>ROUND(E5147* H5147,5)</x:f>
      </x:c>
      <x:c r="K5147" s="46" t="s"/>
    </x:row>
    <x:row r="5148" spans="1:27">
      <x:c r="D5148" s="47" t="s">
        <x:v>1062</x:v>
      </x:c>
      <x:c r="E5148" s="46" t="s"/>
      <x:c r="H5148" s="46" t="s"/>
      <x:c r="K5148" s="44">
        <x:f>SUM(J5147:J5147)</x:f>
      </x:c>
    </x:row>
    <x:row r="5149" spans="1:27">
      <x:c r="E5149" s="46" t="s"/>
      <x:c r="H5149" s="46" t="s"/>
      <x:c r="K5149" s="46" t="s"/>
    </x:row>
    <x:row r="5150" spans="1:27">
      <x:c r="D5150" s="47" t="s">
        <x:v>1064</x:v>
      </x:c>
      <x:c r="E5150" s="46" t="s"/>
      <x:c r="H5150" s="46" t="n">
        <x:v>2.5</x:v>
      </x:c>
      <x:c r="I5150" s="0" t="s">
        <x:v>1065</x:v>
      </x:c>
      <x:c r="J5150" s="0">
        <x:f>ROUND(H5150/100*K5145,5)</x:f>
      </x:c>
      <x:c r="K5150" s="46" t="s"/>
    </x:row>
    <x:row r="5151" spans="1:27">
      <x:c r="D5151" s="47" t="s">
        <x:v>1063</x:v>
      </x:c>
      <x:c r="E5151" s="46" t="s"/>
      <x:c r="H5151" s="46" t="s"/>
      <x:c r="K5151" s="48">
        <x:f>SUM(J5142:J5150)</x:f>
      </x:c>
    </x:row>
    <x:row r="5152" spans="1:27">
      <x:c r="D5152" s="47" t="s">
        <x:v>1130</x:v>
      </x:c>
      <x:c r="E5152" s="46" t="s"/>
      <x:c r="H5152" s="46" t="n">
        <x:v>15.53</x:v>
      </x:c>
      <x:c r="I5152" s="0" t="s">
        <x:v>1065</x:v>
      </x:c>
      <x:c r="K5152" s="44">
        <x:f>ROUND(H5152/100*K5151,5)</x:f>
      </x:c>
    </x:row>
    <x:row r="5153" spans="1:27">
      <x:c r="D5153" s="47" t="s">
        <x:v>1066</x:v>
      </x:c>
      <x:c r="E5153" s="46" t="s"/>
      <x:c r="H5153" s="46" t="s"/>
      <x:c r="K5153" s="48">
        <x:f>SUM(K5151:K5152)</x:f>
      </x:c>
    </x:row>
    <x:row r="5155" spans="1:27" customFormat="1" ht="45" customHeight="1">
      <x:c r="A5155" s="36" t="s">
        <x:v>2449</x:v>
      </x:c>
      <x:c r="B5155" s="36" t="s">
        <x:v>651</x:v>
      </x:c>
      <x:c r="C5155" s="37" t="s">
        <x:v>18</x:v>
      </x:c>
      <x:c r="D5155" s="38" t="s">
        <x:v>652</x:v>
      </x:c>
      <x:c r="E5155" s="37" t="s"/>
      <x:c r="F5155" s="37" t="s"/>
      <x:c r="G5155" s="37" t="s"/>
      <x:c r="H5155" s="39" t="s">
        <x:v>1041</x:v>
      </x:c>
      <x:c r="I5155" s="40" t="n">
        <x:v>1</x:v>
      </x:c>
      <x:c r="J5155" s="41" t="s"/>
      <x:c r="K5155" s="42">
        <x:f>ROUND(K5167,2)</x:f>
      </x:c>
      <x:c r="L5155" s="37" t="s"/>
      <x:c r="M5155" s="37" t="s"/>
      <x:c r="N5155" s="37" t="s"/>
      <x:c r="O5155" s="37" t="s"/>
      <x:c r="P5155" s="37" t="s"/>
      <x:c r="Q5155" s="37" t="s"/>
      <x:c r="R5155" s="37" t="s"/>
      <x:c r="S5155" s="37" t="s"/>
      <x:c r="T5155" s="37" t="s"/>
      <x:c r="U5155" s="37" t="s"/>
      <x:c r="V5155" s="37" t="s"/>
      <x:c r="W5155" s="37" t="s"/>
      <x:c r="X5155" s="37" t="s"/>
      <x:c r="Y5155" s="37" t="s"/>
      <x:c r="Z5155" s="37" t="s"/>
      <x:c r="AA5155" s="37" t="s"/>
    </x:row>
    <x:row r="5156" spans="1:27">
      <x:c r="B5156" s="14" t="s">
        <x:v>1042</x:v>
      </x:c>
    </x:row>
    <x:row r="5157" spans="1:27">
      <x:c r="B5157" s="0" t="s">
        <x:v>1797</x:v>
      </x:c>
      <x:c r="C5157" s="0" t="s">
        <x:v>1044</x:v>
      </x:c>
      <x:c r="D5157" s="0" t="s">
        <x:v>1798</x:v>
      </x:c>
      <x:c r="E5157" s="43" t="n">
        <x:v>0.05</x:v>
      </x:c>
      <x:c r="F5157" s="0" t="s">
        <x:v>1046</x:v>
      </x:c>
      <x:c r="G5157" s="0" t="s">
        <x:v>1047</x:v>
      </x:c>
      <x:c r="H5157" s="44" t="n">
        <x:v>23.76</x:v>
      </x:c>
      <x:c r="I5157" s="0" t="s">
        <x:v>1048</x:v>
      </x:c>
      <x:c r="J5157" s="45">
        <x:f>ROUND(E5157/I5155* H5157,5)</x:f>
      </x:c>
      <x:c r="K5157" s="46" t="s"/>
    </x:row>
    <x:row r="5158" spans="1:27">
      <x:c r="B5158" s="0" t="s">
        <x:v>1795</x:v>
      </x:c>
      <x:c r="C5158" s="0" t="s">
        <x:v>1044</x:v>
      </x:c>
      <x:c r="D5158" s="0" t="s">
        <x:v>1796</x:v>
      </x:c>
      <x:c r="E5158" s="43" t="n">
        <x:v>0.25</x:v>
      </x:c>
      <x:c r="F5158" s="0" t="s">
        <x:v>1046</x:v>
      </x:c>
      <x:c r="G5158" s="0" t="s">
        <x:v>1047</x:v>
      </x:c>
      <x:c r="H5158" s="44" t="n">
        <x:v>27.71</x:v>
      </x:c>
      <x:c r="I5158" s="0" t="s">
        <x:v>1048</x:v>
      </x:c>
      <x:c r="J5158" s="45">
        <x:f>ROUND(E5158/I5155* H5158,5)</x:f>
      </x:c>
      <x:c r="K5158" s="46" t="s"/>
    </x:row>
    <x:row r="5159" spans="1:27">
      <x:c r="D5159" s="47" t="s">
        <x:v>1049</x:v>
      </x:c>
      <x:c r="E5159" s="46" t="s"/>
      <x:c r="H5159" s="46" t="s"/>
      <x:c r="K5159" s="44">
        <x:f>SUM(J5157:J5158)</x:f>
      </x:c>
    </x:row>
    <x:row r="5160" spans="1:27">
      <x:c r="B5160" s="14" t="s">
        <x:v>1054</x:v>
      </x:c>
      <x:c r="E5160" s="46" t="s"/>
      <x:c r="H5160" s="46" t="s"/>
      <x:c r="K5160" s="46" t="s"/>
    </x:row>
    <x:row r="5161" spans="1:27">
      <x:c r="B5161" s="0" t="s">
        <x:v>2450</x:v>
      </x:c>
      <x:c r="C5161" s="0" t="s">
        <x:v>18</x:v>
      </x:c>
      <x:c r="D5161" s="0" t="s">
        <x:v>2451</x:v>
      </x:c>
      <x:c r="E5161" s="43" t="n">
        <x:v>1</x:v>
      </x:c>
      <x:c r="G5161" s="0" t="s">
        <x:v>1047</x:v>
      </x:c>
      <x:c r="H5161" s="44" t="n">
        <x:v>466.71</x:v>
      </x:c>
      <x:c r="I5161" s="0" t="s">
        <x:v>1048</x:v>
      </x:c>
      <x:c r="J5161" s="45">
        <x:f>ROUND(E5161* H5161,5)</x:f>
      </x:c>
      <x:c r="K5161" s="46" t="s"/>
    </x:row>
    <x:row r="5162" spans="1:27">
      <x:c r="D5162" s="47" t="s">
        <x:v>1062</x:v>
      </x:c>
      <x:c r="E5162" s="46" t="s"/>
      <x:c r="H5162" s="46" t="s"/>
      <x:c r="K5162" s="44">
        <x:f>SUM(J5161:J5161)</x:f>
      </x:c>
    </x:row>
    <x:row r="5163" spans="1:27">
      <x:c r="E5163" s="46" t="s"/>
      <x:c r="H5163" s="46" t="s"/>
      <x:c r="K5163" s="46" t="s"/>
    </x:row>
    <x:row r="5164" spans="1:27">
      <x:c r="D5164" s="47" t="s">
        <x:v>1064</x:v>
      </x:c>
      <x:c r="E5164" s="46" t="s"/>
      <x:c r="H5164" s="46" t="n">
        <x:v>1.5</x:v>
      </x:c>
      <x:c r="I5164" s="0" t="s">
        <x:v>1065</x:v>
      </x:c>
      <x:c r="J5164" s="0">
        <x:f>ROUND(H5164/100*K5159,5)</x:f>
      </x:c>
      <x:c r="K5164" s="46" t="s"/>
    </x:row>
    <x:row r="5165" spans="1:27">
      <x:c r="D5165" s="47" t="s">
        <x:v>1063</x:v>
      </x:c>
      <x:c r="E5165" s="46" t="s"/>
      <x:c r="H5165" s="46" t="s"/>
      <x:c r="K5165" s="48">
        <x:f>SUM(J5156:J5164)</x:f>
      </x:c>
    </x:row>
    <x:row r="5166" spans="1:27">
      <x:c r="D5166" s="47" t="s">
        <x:v>1130</x:v>
      </x:c>
      <x:c r="E5166" s="46" t="s"/>
      <x:c r="H5166" s="46" t="n">
        <x:v>15.53</x:v>
      </x:c>
      <x:c r="I5166" s="0" t="s">
        <x:v>1065</x:v>
      </x:c>
      <x:c r="K5166" s="44">
        <x:f>ROUND(H5166/100*K5165,5)</x:f>
      </x:c>
    </x:row>
    <x:row r="5167" spans="1:27">
      <x:c r="D5167" s="47" t="s">
        <x:v>1066</x:v>
      </x:c>
      <x:c r="E5167" s="46" t="s"/>
      <x:c r="H5167" s="46" t="s"/>
      <x:c r="K5167" s="48">
        <x:f>SUM(K5165:K5166)</x:f>
      </x:c>
    </x:row>
    <x:row r="5169" spans="1:27" customFormat="1" ht="45" customHeight="1">
      <x:c r="A5169" s="36" t="s">
        <x:v>2452</x:v>
      </x:c>
      <x:c r="B5169" s="36" t="s">
        <x:v>637</x:v>
      </x:c>
      <x:c r="C5169" s="37" t="s">
        <x:v>18</x:v>
      </x:c>
      <x:c r="D5169" s="38" t="s">
        <x:v>638</x:v>
      </x:c>
      <x:c r="E5169" s="37" t="s"/>
      <x:c r="F5169" s="37" t="s"/>
      <x:c r="G5169" s="37" t="s"/>
      <x:c r="H5169" s="39" t="s">
        <x:v>1041</x:v>
      </x:c>
      <x:c r="I5169" s="40" t="n">
        <x:v>1</x:v>
      </x:c>
      <x:c r="J5169" s="41" t="s"/>
      <x:c r="K5169" s="42">
        <x:f>ROUND(K5181,2)</x:f>
      </x:c>
      <x:c r="L5169" s="37" t="s"/>
      <x:c r="M5169" s="37" t="s"/>
      <x:c r="N5169" s="37" t="s"/>
      <x:c r="O5169" s="37" t="s"/>
      <x:c r="P5169" s="37" t="s"/>
      <x:c r="Q5169" s="37" t="s"/>
      <x:c r="R5169" s="37" t="s"/>
      <x:c r="S5169" s="37" t="s"/>
      <x:c r="T5169" s="37" t="s"/>
      <x:c r="U5169" s="37" t="s"/>
      <x:c r="V5169" s="37" t="s"/>
      <x:c r="W5169" s="37" t="s"/>
      <x:c r="X5169" s="37" t="s"/>
      <x:c r="Y5169" s="37" t="s"/>
      <x:c r="Z5169" s="37" t="s"/>
      <x:c r="AA5169" s="37" t="s"/>
    </x:row>
    <x:row r="5170" spans="1:27">
      <x:c r="B5170" s="14" t="s">
        <x:v>1042</x:v>
      </x:c>
    </x:row>
    <x:row r="5171" spans="1:27">
      <x:c r="B5171" s="0" t="s">
        <x:v>1255</x:v>
      </x:c>
      <x:c r="C5171" s="0" t="s">
        <x:v>1044</x:v>
      </x:c>
      <x:c r="D5171" s="0" t="s">
        <x:v>1256</x:v>
      </x:c>
      <x:c r="E5171" s="43" t="n">
        <x:v>1</x:v>
      </x:c>
      <x:c r="F5171" s="0" t="s">
        <x:v>1046</x:v>
      </x:c>
      <x:c r="G5171" s="0" t="s">
        <x:v>1047</x:v>
      </x:c>
      <x:c r="H5171" s="44" t="n">
        <x:v>27.71</x:v>
      </x:c>
      <x:c r="I5171" s="0" t="s">
        <x:v>1048</x:v>
      </x:c>
      <x:c r="J5171" s="45">
        <x:f>ROUND(E5171/I5169* H5171,5)</x:f>
      </x:c>
      <x:c r="K5171" s="46" t="s"/>
    </x:row>
    <x:row r="5172" spans="1:27">
      <x:c r="B5172" s="0" t="s">
        <x:v>1257</x:v>
      </x:c>
      <x:c r="C5172" s="0" t="s">
        <x:v>1044</x:v>
      </x:c>
      <x:c r="D5172" s="0" t="s">
        <x:v>1258</x:v>
      </x:c>
      <x:c r="E5172" s="43" t="n">
        <x:v>1</x:v>
      </x:c>
      <x:c r="F5172" s="0" t="s">
        <x:v>1046</x:v>
      </x:c>
      <x:c r="G5172" s="0" t="s">
        <x:v>1047</x:v>
      </x:c>
      <x:c r="H5172" s="44" t="n">
        <x:v>23.8</x:v>
      </x:c>
      <x:c r="I5172" s="0" t="s">
        <x:v>1048</x:v>
      </x:c>
      <x:c r="J5172" s="45">
        <x:f>ROUND(E5172/I5169* H5172,5)</x:f>
      </x:c>
      <x:c r="K5172" s="46" t="s"/>
    </x:row>
    <x:row r="5173" spans="1:27">
      <x:c r="D5173" s="47" t="s">
        <x:v>1049</x:v>
      </x:c>
      <x:c r="E5173" s="46" t="s"/>
      <x:c r="H5173" s="46" t="s"/>
      <x:c r="K5173" s="44">
        <x:f>SUM(J5171:J5172)</x:f>
      </x:c>
    </x:row>
    <x:row r="5174" spans="1:27">
      <x:c r="B5174" s="14" t="s">
        <x:v>1054</x:v>
      </x:c>
      <x:c r="E5174" s="46" t="s"/>
      <x:c r="H5174" s="46" t="s"/>
      <x:c r="K5174" s="46" t="s"/>
    </x:row>
    <x:row r="5175" spans="1:27">
      <x:c r="B5175" s="0" t="s">
        <x:v>2453</x:v>
      </x:c>
      <x:c r="C5175" s="0" t="s">
        <x:v>18</x:v>
      </x:c>
      <x:c r="D5175" s="0" t="s">
        <x:v>2454</x:v>
      </x:c>
      <x:c r="E5175" s="43" t="n">
        <x:v>1</x:v>
      </x:c>
      <x:c r="G5175" s="0" t="s">
        <x:v>1047</x:v>
      </x:c>
      <x:c r="H5175" s="44" t="n">
        <x:v>220</x:v>
      </x:c>
      <x:c r="I5175" s="0" t="s">
        <x:v>1048</x:v>
      </x:c>
      <x:c r="J5175" s="45">
        <x:f>ROUND(E5175* H5175,5)</x:f>
      </x:c>
      <x:c r="K5175" s="46" t="s"/>
    </x:row>
    <x:row r="5176" spans="1:27">
      <x:c r="D5176" s="47" t="s">
        <x:v>1062</x:v>
      </x:c>
      <x:c r="E5176" s="46" t="s"/>
      <x:c r="H5176" s="46" t="s"/>
      <x:c r="K5176" s="44">
        <x:f>SUM(J5175:J5175)</x:f>
      </x:c>
    </x:row>
    <x:row r="5177" spans="1:27">
      <x:c r="E5177" s="46" t="s"/>
      <x:c r="H5177" s="46" t="s"/>
      <x:c r="K5177" s="46" t="s"/>
    </x:row>
    <x:row r="5178" spans="1:27">
      <x:c r="D5178" s="47" t="s">
        <x:v>1064</x:v>
      </x:c>
      <x:c r="E5178" s="46" t="s"/>
      <x:c r="H5178" s="46" t="n">
        <x:v>1.5</x:v>
      </x:c>
      <x:c r="I5178" s="0" t="s">
        <x:v>1065</x:v>
      </x:c>
      <x:c r="J5178" s="0">
        <x:f>ROUND(H5178/100*K5173,5)</x:f>
      </x:c>
      <x:c r="K5178" s="46" t="s"/>
    </x:row>
    <x:row r="5179" spans="1:27">
      <x:c r="D5179" s="47" t="s">
        <x:v>1063</x:v>
      </x:c>
      <x:c r="E5179" s="46" t="s"/>
      <x:c r="H5179" s="46" t="s"/>
      <x:c r="K5179" s="48">
        <x:f>SUM(J5170:J5178)</x:f>
      </x:c>
    </x:row>
    <x:row r="5180" spans="1:27">
      <x:c r="D5180" s="47" t="s">
        <x:v>1130</x:v>
      </x:c>
      <x:c r="E5180" s="46" t="s"/>
      <x:c r="H5180" s="46" t="n">
        <x:v>15.53</x:v>
      </x:c>
      <x:c r="I5180" s="0" t="s">
        <x:v>1065</x:v>
      </x:c>
      <x:c r="K5180" s="44">
        <x:f>ROUND(H5180/100*K5179,5)</x:f>
      </x:c>
    </x:row>
    <x:row r="5181" spans="1:27">
      <x:c r="D5181" s="47" t="s">
        <x:v>1066</x:v>
      </x:c>
      <x:c r="E5181" s="46" t="s"/>
      <x:c r="H5181" s="46" t="s"/>
      <x:c r="K5181" s="48">
        <x:f>SUM(K5179:K5180)</x:f>
      </x:c>
    </x:row>
    <x:row r="5183" spans="1:27" customFormat="1" ht="45" customHeight="1">
      <x:c r="A5183" s="36" t="s">
        <x:v>2455</x:v>
      </x:c>
      <x:c r="B5183" s="36" t="s">
        <x:v>524</x:v>
      </x:c>
      <x:c r="C5183" s="37" t="s">
        <x:v>18</x:v>
      </x:c>
      <x:c r="D5183" s="38" t="s">
        <x:v>525</x:v>
      </x:c>
      <x:c r="E5183" s="37" t="s"/>
      <x:c r="F5183" s="37" t="s"/>
      <x:c r="G5183" s="37" t="s"/>
      <x:c r="H5183" s="39" t="s">
        <x:v>1041</x:v>
      </x:c>
      <x:c r="I5183" s="40" t="n">
        <x:v>1</x:v>
      </x:c>
      <x:c r="J5183" s="41" t="s"/>
      <x:c r="K5183" s="42" t="n">
        <x:v>3129.71</x:v>
      </x:c>
      <x:c r="L5183" s="37" t="s"/>
      <x:c r="M5183" s="37" t="s"/>
      <x:c r="N5183" s="37" t="s"/>
      <x:c r="O5183" s="37" t="s"/>
      <x:c r="P5183" s="37" t="s"/>
      <x:c r="Q5183" s="37" t="s"/>
      <x:c r="R5183" s="37" t="s"/>
      <x:c r="S5183" s="37" t="s"/>
      <x:c r="T5183" s="37" t="s"/>
      <x:c r="U5183" s="37" t="s"/>
      <x:c r="V5183" s="37" t="s"/>
      <x:c r="W5183" s="37" t="s"/>
      <x:c r="X5183" s="37" t="s"/>
      <x:c r="Y5183" s="37" t="s"/>
      <x:c r="Z5183" s="37" t="s"/>
      <x:c r="AA5183" s="37" t="s"/>
    </x:row>
    <x:row r="5184" spans="1:27" customFormat="1" ht="45" customHeight="1">
      <x:c r="A5184" s="36" t="s">
        <x:v>2456</x:v>
      </x:c>
      <x:c r="B5184" s="36" t="s">
        <x:v>456</x:v>
      </x:c>
      <x:c r="C5184" s="37" t="s">
        <x:v>18</x:v>
      </x:c>
      <x:c r="D5184" s="38" t="s">
        <x:v>457</x:v>
      </x:c>
      <x:c r="E5184" s="37" t="s"/>
      <x:c r="F5184" s="37" t="s"/>
      <x:c r="G5184" s="37" t="s"/>
      <x:c r="H5184" s="39" t="s">
        <x:v>1041</x:v>
      </x:c>
      <x:c r="I5184" s="40" t="n">
        <x:v>1</x:v>
      </x:c>
      <x:c r="J5184" s="41" t="s"/>
      <x:c r="K5184" s="42">
        <x:f>ROUND(K5197,2)</x:f>
      </x:c>
      <x:c r="L5184" s="37" t="s"/>
      <x:c r="M5184" s="37" t="s"/>
      <x:c r="N5184" s="37" t="s"/>
      <x:c r="O5184" s="37" t="s"/>
      <x:c r="P5184" s="37" t="s"/>
      <x:c r="Q5184" s="37" t="s"/>
      <x:c r="R5184" s="37" t="s"/>
      <x:c r="S5184" s="37" t="s"/>
      <x:c r="T5184" s="37" t="s"/>
      <x:c r="U5184" s="37" t="s"/>
      <x:c r="V5184" s="37" t="s"/>
      <x:c r="W5184" s="37" t="s"/>
      <x:c r="X5184" s="37" t="s"/>
      <x:c r="Y5184" s="37" t="s"/>
      <x:c r="Z5184" s="37" t="s"/>
      <x:c r="AA5184" s="37" t="s"/>
    </x:row>
    <x:row r="5185" spans="1:27">
      <x:c r="B5185" s="14" t="s">
        <x:v>1042</x:v>
      </x:c>
    </x:row>
    <x:row r="5186" spans="1:27">
      <x:c r="B5186" s="0" t="s">
        <x:v>1257</x:v>
      </x:c>
      <x:c r="C5186" s="0" t="s">
        <x:v>1044</x:v>
      </x:c>
      <x:c r="D5186" s="0" t="s">
        <x:v>1258</x:v>
      </x:c>
      <x:c r="E5186" s="43" t="n">
        <x:v>0.24</x:v>
      </x:c>
      <x:c r="F5186" s="0" t="s">
        <x:v>1046</x:v>
      </x:c>
      <x:c r="G5186" s="0" t="s">
        <x:v>1047</x:v>
      </x:c>
      <x:c r="H5186" s="44" t="n">
        <x:v>23.8</x:v>
      </x:c>
      <x:c r="I5186" s="0" t="s">
        <x:v>1048</x:v>
      </x:c>
      <x:c r="J5186" s="45">
        <x:f>ROUND(E5186/I5184* H5186,5)</x:f>
      </x:c>
      <x:c r="K5186" s="46" t="s"/>
    </x:row>
    <x:row r="5187" spans="1:27">
      <x:c r="B5187" s="0" t="s">
        <x:v>1255</x:v>
      </x:c>
      <x:c r="C5187" s="0" t="s">
        <x:v>1044</x:v>
      </x:c>
      <x:c r="D5187" s="0" t="s">
        <x:v>1256</x:v>
      </x:c>
      <x:c r="E5187" s="43" t="n">
        <x:v>0.24</x:v>
      </x:c>
      <x:c r="F5187" s="0" t="s">
        <x:v>1046</x:v>
      </x:c>
      <x:c r="G5187" s="0" t="s">
        <x:v>1047</x:v>
      </x:c>
      <x:c r="H5187" s="44" t="n">
        <x:v>27.71</x:v>
      </x:c>
      <x:c r="I5187" s="0" t="s">
        <x:v>1048</x:v>
      </x:c>
      <x:c r="J5187" s="45">
        <x:f>ROUND(E5187/I5184* H5187,5)</x:f>
      </x:c>
      <x:c r="K5187" s="46" t="s"/>
    </x:row>
    <x:row r="5188" spans="1:27">
      <x:c r="D5188" s="47" t="s">
        <x:v>1049</x:v>
      </x:c>
      <x:c r="E5188" s="46" t="s"/>
      <x:c r="H5188" s="46" t="s"/>
      <x:c r="K5188" s="44">
        <x:f>SUM(J5186:J5187)</x:f>
      </x:c>
    </x:row>
    <x:row r="5189" spans="1:27">
      <x:c r="B5189" s="14" t="s">
        <x:v>1054</x:v>
      </x:c>
      <x:c r="E5189" s="46" t="s"/>
      <x:c r="H5189" s="46" t="s"/>
      <x:c r="K5189" s="46" t="s"/>
    </x:row>
    <x:row r="5190" spans="1:27">
      <x:c r="B5190" s="0" t="s">
        <x:v>2457</x:v>
      </x:c>
      <x:c r="C5190" s="0" t="s">
        <x:v>18</x:v>
      </x:c>
      <x:c r="D5190" s="0" t="s">
        <x:v>2458</x:v>
      </x:c>
      <x:c r="E5190" s="43" t="n">
        <x:v>1</x:v>
      </x:c>
      <x:c r="G5190" s="0" t="s">
        <x:v>1047</x:v>
      </x:c>
      <x:c r="H5190" s="44" t="n">
        <x:v>56.78</x:v>
      </x:c>
      <x:c r="I5190" s="0" t="s">
        <x:v>1048</x:v>
      </x:c>
      <x:c r="J5190" s="45">
        <x:f>ROUND(E5190* H5190,5)</x:f>
      </x:c>
      <x:c r="K5190" s="46" t="s"/>
    </x:row>
    <x:row r="5191" spans="1:27">
      <x:c r="B5191" s="0" t="s">
        <x:v>2459</x:v>
      </x:c>
      <x:c r="C5191" s="0" t="s">
        <x:v>18</x:v>
      </x:c>
      <x:c r="D5191" s="0" t="s">
        <x:v>2460</x:v>
      </x:c>
      <x:c r="E5191" s="43" t="n">
        <x:v>1</x:v>
      </x:c>
      <x:c r="G5191" s="0" t="s">
        <x:v>1047</x:v>
      </x:c>
      <x:c r="H5191" s="44" t="n">
        <x:v>0.65</x:v>
      </x:c>
      <x:c r="I5191" s="0" t="s">
        <x:v>1048</x:v>
      </x:c>
      <x:c r="J5191" s="45">
        <x:f>ROUND(E5191* H5191,5)</x:f>
      </x:c>
      <x:c r="K5191" s="46" t="s"/>
    </x:row>
    <x:row r="5192" spans="1:27">
      <x:c r="D5192" s="47" t="s">
        <x:v>1062</x:v>
      </x:c>
      <x:c r="E5192" s="46" t="s"/>
      <x:c r="H5192" s="46" t="s"/>
      <x:c r="K5192" s="44">
        <x:f>SUM(J5190:J5191)</x:f>
      </x:c>
    </x:row>
    <x:row r="5193" spans="1:27">
      <x:c r="E5193" s="46" t="s"/>
      <x:c r="H5193" s="46" t="s"/>
      <x:c r="K5193" s="46" t="s"/>
    </x:row>
    <x:row r="5194" spans="1:27">
      <x:c r="D5194" s="47" t="s">
        <x:v>1064</x:v>
      </x:c>
      <x:c r="E5194" s="46" t="s"/>
      <x:c r="H5194" s="46" t="n">
        <x:v>1.5</x:v>
      </x:c>
      <x:c r="I5194" s="0" t="s">
        <x:v>1065</x:v>
      </x:c>
      <x:c r="J5194" s="0">
        <x:f>ROUND(H5194/100*K5188,5)</x:f>
      </x:c>
      <x:c r="K5194" s="46" t="s"/>
    </x:row>
    <x:row r="5195" spans="1:27">
      <x:c r="D5195" s="47" t="s">
        <x:v>1063</x:v>
      </x:c>
      <x:c r="E5195" s="46" t="s"/>
      <x:c r="H5195" s="46" t="s"/>
      <x:c r="K5195" s="48">
        <x:f>SUM(J5185:J5194)</x:f>
      </x:c>
    </x:row>
    <x:row r="5196" spans="1:27">
      <x:c r="D5196" s="47" t="s">
        <x:v>1130</x:v>
      </x:c>
      <x:c r="E5196" s="46" t="s"/>
      <x:c r="H5196" s="46" t="n">
        <x:v>15.53</x:v>
      </x:c>
      <x:c r="I5196" s="0" t="s">
        <x:v>1065</x:v>
      </x:c>
      <x:c r="K5196" s="44">
        <x:f>ROUND(H5196/100*K5195,5)</x:f>
      </x:c>
    </x:row>
    <x:row r="5197" spans="1:27">
      <x:c r="D5197" s="47" t="s">
        <x:v>1066</x:v>
      </x:c>
      <x:c r="E5197" s="46" t="s"/>
      <x:c r="H5197" s="46" t="s"/>
      <x:c r="K5197" s="48">
        <x:f>SUM(K5195:K5196)</x:f>
      </x:c>
    </x:row>
    <x:row r="5199" spans="1:27" customFormat="1" ht="45" customHeight="1">
      <x:c r="A5199" s="36" t="s">
        <x:v>2461</x:v>
      </x:c>
      <x:c r="B5199" s="36" t="s">
        <x:v>452</x:v>
      </x:c>
      <x:c r="C5199" s="37" t="s">
        <x:v>18</x:v>
      </x:c>
      <x:c r="D5199" s="38" t="s">
        <x:v>453</x:v>
      </x:c>
      <x:c r="E5199" s="37" t="s"/>
      <x:c r="F5199" s="37" t="s"/>
      <x:c r="G5199" s="37" t="s"/>
      <x:c r="H5199" s="39" t="s">
        <x:v>1041</x:v>
      </x:c>
      <x:c r="I5199" s="40" t="n">
        <x:v>1</x:v>
      </x:c>
      <x:c r="J5199" s="41" t="s"/>
      <x:c r="K5199" s="42">
        <x:f>ROUND(K5212,2)</x:f>
      </x:c>
      <x:c r="L5199" s="37" t="s"/>
      <x:c r="M5199" s="37" t="s"/>
      <x:c r="N5199" s="37" t="s"/>
      <x:c r="O5199" s="37" t="s"/>
      <x:c r="P5199" s="37" t="s"/>
      <x:c r="Q5199" s="37" t="s"/>
      <x:c r="R5199" s="37" t="s"/>
      <x:c r="S5199" s="37" t="s"/>
      <x:c r="T5199" s="37" t="s"/>
      <x:c r="U5199" s="37" t="s"/>
      <x:c r="V5199" s="37" t="s"/>
      <x:c r="W5199" s="37" t="s"/>
      <x:c r="X5199" s="37" t="s"/>
      <x:c r="Y5199" s="37" t="s"/>
      <x:c r="Z5199" s="37" t="s"/>
      <x:c r="AA5199" s="37" t="s"/>
    </x:row>
    <x:row r="5200" spans="1:27">
      <x:c r="B5200" s="14" t="s">
        <x:v>1042</x:v>
      </x:c>
    </x:row>
    <x:row r="5201" spans="1:27">
      <x:c r="B5201" s="0" t="s">
        <x:v>1255</x:v>
      </x:c>
      <x:c r="C5201" s="0" t="s">
        <x:v>1044</x:v>
      </x:c>
      <x:c r="D5201" s="0" t="s">
        <x:v>1256</x:v>
      </x:c>
      <x:c r="E5201" s="43" t="n">
        <x:v>0.24</x:v>
      </x:c>
      <x:c r="F5201" s="0" t="s">
        <x:v>1046</x:v>
      </x:c>
      <x:c r="G5201" s="0" t="s">
        <x:v>1047</x:v>
      </x:c>
      <x:c r="H5201" s="44" t="n">
        <x:v>27.71</x:v>
      </x:c>
      <x:c r="I5201" s="0" t="s">
        <x:v>1048</x:v>
      </x:c>
      <x:c r="J5201" s="45">
        <x:f>ROUND(E5201/I5199* H5201,5)</x:f>
      </x:c>
      <x:c r="K5201" s="46" t="s"/>
    </x:row>
    <x:row r="5202" spans="1:27">
      <x:c r="B5202" s="0" t="s">
        <x:v>1257</x:v>
      </x:c>
      <x:c r="C5202" s="0" t="s">
        <x:v>1044</x:v>
      </x:c>
      <x:c r="D5202" s="0" t="s">
        <x:v>1258</x:v>
      </x:c>
      <x:c r="E5202" s="43" t="n">
        <x:v>0.24</x:v>
      </x:c>
      <x:c r="F5202" s="0" t="s">
        <x:v>1046</x:v>
      </x:c>
      <x:c r="G5202" s="0" t="s">
        <x:v>1047</x:v>
      </x:c>
      <x:c r="H5202" s="44" t="n">
        <x:v>23.8</x:v>
      </x:c>
      <x:c r="I5202" s="0" t="s">
        <x:v>1048</x:v>
      </x:c>
      <x:c r="J5202" s="45">
        <x:f>ROUND(E5202/I5199* H5202,5)</x:f>
      </x:c>
      <x:c r="K5202" s="46" t="s"/>
    </x:row>
    <x:row r="5203" spans="1:27">
      <x:c r="D5203" s="47" t="s">
        <x:v>1049</x:v>
      </x:c>
      <x:c r="E5203" s="46" t="s"/>
      <x:c r="H5203" s="46" t="s"/>
      <x:c r="K5203" s="44">
        <x:f>SUM(J5201:J5202)</x:f>
      </x:c>
    </x:row>
    <x:row r="5204" spans="1:27">
      <x:c r="B5204" s="14" t="s">
        <x:v>1054</x:v>
      </x:c>
      <x:c r="E5204" s="46" t="s"/>
      <x:c r="H5204" s="46" t="s"/>
      <x:c r="K5204" s="46" t="s"/>
    </x:row>
    <x:row r="5205" spans="1:27">
      <x:c r="B5205" s="0" t="s">
        <x:v>2462</x:v>
      </x:c>
      <x:c r="C5205" s="0" t="s">
        <x:v>18</x:v>
      </x:c>
      <x:c r="D5205" s="0" t="s">
        <x:v>2463</x:v>
      </x:c>
      <x:c r="E5205" s="43" t="n">
        <x:v>1</x:v>
      </x:c>
      <x:c r="G5205" s="0" t="s">
        <x:v>1047</x:v>
      </x:c>
      <x:c r="H5205" s="44" t="n">
        <x:v>121.75</x:v>
      </x:c>
      <x:c r="I5205" s="0" t="s">
        <x:v>1048</x:v>
      </x:c>
      <x:c r="J5205" s="45">
        <x:f>ROUND(E5205* H5205,5)</x:f>
      </x:c>
      <x:c r="K5205" s="46" t="s"/>
    </x:row>
    <x:row r="5206" spans="1:27">
      <x:c r="B5206" s="0" t="s">
        <x:v>2464</x:v>
      </x:c>
      <x:c r="C5206" s="0" t="s">
        <x:v>18</x:v>
      </x:c>
      <x:c r="D5206" s="0" t="s">
        <x:v>2465</x:v>
      </x:c>
      <x:c r="E5206" s="43" t="n">
        <x:v>1</x:v>
      </x:c>
      <x:c r="G5206" s="0" t="s">
        <x:v>1047</x:v>
      </x:c>
      <x:c r="H5206" s="44" t="n">
        <x:v>0.33</x:v>
      </x:c>
      <x:c r="I5206" s="0" t="s">
        <x:v>1048</x:v>
      </x:c>
      <x:c r="J5206" s="45">
        <x:f>ROUND(E5206* H5206,5)</x:f>
      </x:c>
      <x:c r="K5206" s="46" t="s"/>
    </x:row>
    <x:row r="5207" spans="1:27">
      <x:c r="D5207" s="47" t="s">
        <x:v>1062</x:v>
      </x:c>
      <x:c r="E5207" s="46" t="s"/>
      <x:c r="H5207" s="46" t="s"/>
      <x:c r="K5207" s="44">
        <x:f>SUM(J5205:J5206)</x:f>
      </x:c>
    </x:row>
    <x:row r="5208" spans="1:27">
      <x:c r="E5208" s="46" t="s"/>
      <x:c r="H5208" s="46" t="s"/>
      <x:c r="K5208" s="46" t="s"/>
    </x:row>
    <x:row r="5209" spans="1:27">
      <x:c r="D5209" s="47" t="s">
        <x:v>1064</x:v>
      </x:c>
      <x:c r="E5209" s="46" t="s"/>
      <x:c r="H5209" s="46" t="n">
        <x:v>1.5</x:v>
      </x:c>
      <x:c r="I5209" s="0" t="s">
        <x:v>1065</x:v>
      </x:c>
      <x:c r="J5209" s="0">
        <x:f>ROUND(H5209/100*K5203,5)</x:f>
      </x:c>
      <x:c r="K5209" s="46" t="s"/>
    </x:row>
    <x:row r="5210" spans="1:27">
      <x:c r="D5210" s="47" t="s">
        <x:v>1063</x:v>
      </x:c>
      <x:c r="E5210" s="46" t="s"/>
      <x:c r="H5210" s="46" t="s"/>
      <x:c r="K5210" s="48">
        <x:f>SUM(J5200:J5209)</x:f>
      </x:c>
    </x:row>
    <x:row r="5211" spans="1:27">
      <x:c r="D5211" s="47" t="s">
        <x:v>1130</x:v>
      </x:c>
      <x:c r="E5211" s="46" t="s"/>
      <x:c r="H5211" s="46" t="n">
        <x:v>15.53</x:v>
      </x:c>
      <x:c r="I5211" s="0" t="s">
        <x:v>1065</x:v>
      </x:c>
      <x:c r="K5211" s="44">
        <x:f>ROUND(H5211/100*K5210,5)</x:f>
      </x:c>
    </x:row>
    <x:row r="5212" spans="1:27">
      <x:c r="D5212" s="47" t="s">
        <x:v>1066</x:v>
      </x:c>
      <x:c r="E5212" s="46" t="s"/>
      <x:c r="H5212" s="46" t="s"/>
      <x:c r="K5212" s="48">
        <x:f>SUM(K5210:K5211)</x:f>
      </x:c>
    </x:row>
    <x:row r="5214" spans="1:27" customFormat="1" ht="45" customHeight="1">
      <x:c r="A5214" s="36" t="s">
        <x:v>2466</x:v>
      </x:c>
      <x:c r="B5214" s="36" t="s">
        <x:v>466</x:v>
      </x:c>
      <x:c r="C5214" s="37" t="s">
        <x:v>18</x:v>
      </x:c>
      <x:c r="D5214" s="38" t="s">
        <x:v>467</x:v>
      </x:c>
      <x:c r="E5214" s="37" t="s"/>
      <x:c r="F5214" s="37" t="s"/>
      <x:c r="G5214" s="37" t="s"/>
      <x:c r="H5214" s="39" t="s">
        <x:v>1041</x:v>
      </x:c>
      <x:c r="I5214" s="40" t="n">
        <x:v>1</x:v>
      </x:c>
      <x:c r="J5214" s="41" t="s"/>
      <x:c r="K5214" s="42">
        <x:f>ROUND(K5226,2)</x:f>
      </x:c>
      <x:c r="L5214" s="37" t="s"/>
      <x:c r="M5214" s="37" t="s"/>
      <x:c r="N5214" s="37" t="s"/>
      <x:c r="O5214" s="37" t="s"/>
      <x:c r="P5214" s="37" t="s"/>
      <x:c r="Q5214" s="37" t="s"/>
      <x:c r="R5214" s="37" t="s"/>
      <x:c r="S5214" s="37" t="s"/>
      <x:c r="T5214" s="37" t="s"/>
      <x:c r="U5214" s="37" t="s"/>
      <x:c r="V5214" s="37" t="s"/>
      <x:c r="W5214" s="37" t="s"/>
      <x:c r="X5214" s="37" t="s"/>
      <x:c r="Y5214" s="37" t="s"/>
      <x:c r="Z5214" s="37" t="s"/>
      <x:c r="AA5214" s="37" t="s"/>
    </x:row>
    <x:row r="5215" spans="1:27">
      <x:c r="B5215" s="14" t="s">
        <x:v>1042</x:v>
      </x:c>
    </x:row>
    <x:row r="5216" spans="1:27">
      <x:c r="B5216" s="0" t="s">
        <x:v>1257</x:v>
      </x:c>
      <x:c r="C5216" s="0" t="s">
        <x:v>1044</x:v>
      </x:c>
      <x:c r="D5216" s="0" t="s">
        <x:v>1258</x:v>
      </x:c>
      <x:c r="E5216" s="43" t="n">
        <x:v>0.75</x:v>
      </x:c>
      <x:c r="F5216" s="0" t="s">
        <x:v>1046</x:v>
      </x:c>
      <x:c r="G5216" s="0" t="s">
        <x:v>1047</x:v>
      </x:c>
      <x:c r="H5216" s="44" t="n">
        <x:v>23.8</x:v>
      </x:c>
      <x:c r="I5216" s="0" t="s">
        <x:v>1048</x:v>
      </x:c>
      <x:c r="J5216" s="45">
        <x:f>ROUND(E5216/I5214* H5216,5)</x:f>
      </x:c>
      <x:c r="K5216" s="46" t="s"/>
    </x:row>
    <x:row r="5217" spans="1:27">
      <x:c r="B5217" s="0" t="s">
        <x:v>1255</x:v>
      </x:c>
      <x:c r="C5217" s="0" t="s">
        <x:v>1044</x:v>
      </x:c>
      <x:c r="D5217" s="0" t="s">
        <x:v>1256</x:v>
      </x:c>
      <x:c r="E5217" s="43" t="n">
        <x:v>0.75</x:v>
      </x:c>
      <x:c r="F5217" s="0" t="s">
        <x:v>1046</x:v>
      </x:c>
      <x:c r="G5217" s="0" t="s">
        <x:v>1047</x:v>
      </x:c>
      <x:c r="H5217" s="44" t="n">
        <x:v>27.71</x:v>
      </x:c>
      <x:c r="I5217" s="0" t="s">
        <x:v>1048</x:v>
      </x:c>
      <x:c r="J5217" s="45">
        <x:f>ROUND(E5217/I5214* H5217,5)</x:f>
      </x:c>
      <x:c r="K5217" s="46" t="s"/>
    </x:row>
    <x:row r="5218" spans="1:27">
      <x:c r="D5218" s="47" t="s">
        <x:v>1049</x:v>
      </x:c>
      <x:c r="E5218" s="46" t="s"/>
      <x:c r="H5218" s="46" t="s"/>
      <x:c r="K5218" s="44">
        <x:f>SUM(J5216:J5217)</x:f>
      </x:c>
    </x:row>
    <x:row r="5219" spans="1:27">
      <x:c r="B5219" s="14" t="s">
        <x:v>1054</x:v>
      </x:c>
      <x:c r="E5219" s="46" t="s"/>
      <x:c r="H5219" s="46" t="s"/>
      <x:c r="K5219" s="46" t="s"/>
    </x:row>
    <x:row r="5220" spans="1:27">
      <x:c r="B5220" s="0" t="s">
        <x:v>2467</x:v>
      </x:c>
      <x:c r="C5220" s="0" t="s">
        <x:v>18</x:v>
      </x:c>
      <x:c r="D5220" s="0" t="s">
        <x:v>2468</x:v>
      </x:c>
      <x:c r="E5220" s="43" t="n">
        <x:v>1</x:v>
      </x:c>
      <x:c r="G5220" s="0" t="s">
        <x:v>1047</x:v>
      </x:c>
      <x:c r="H5220" s="44" t="n">
        <x:v>120.19</x:v>
      </x:c>
      <x:c r="I5220" s="0" t="s">
        <x:v>1048</x:v>
      </x:c>
      <x:c r="J5220" s="45">
        <x:f>ROUND(E5220* H5220,5)</x:f>
      </x:c>
      <x:c r="K5220" s="46" t="s"/>
    </x:row>
    <x:row r="5221" spans="1:27">
      <x:c r="D5221" s="47" t="s">
        <x:v>1062</x:v>
      </x:c>
      <x:c r="E5221" s="46" t="s"/>
      <x:c r="H5221" s="46" t="s"/>
      <x:c r="K5221" s="44">
        <x:f>SUM(J5220:J5220)</x:f>
      </x:c>
    </x:row>
    <x:row r="5222" spans="1:27">
      <x:c r="E5222" s="46" t="s"/>
      <x:c r="H5222" s="46" t="s"/>
      <x:c r="K5222" s="46" t="s"/>
    </x:row>
    <x:row r="5223" spans="1:27">
      <x:c r="D5223" s="47" t="s">
        <x:v>1064</x:v>
      </x:c>
      <x:c r="E5223" s="46" t="s"/>
      <x:c r="H5223" s="46" t="n">
        <x:v>1.5</x:v>
      </x:c>
      <x:c r="I5223" s="0" t="s">
        <x:v>1065</x:v>
      </x:c>
      <x:c r="J5223" s="0">
        <x:f>ROUND(H5223/100*K5218,5)</x:f>
      </x:c>
      <x:c r="K5223" s="46" t="s"/>
    </x:row>
    <x:row r="5224" spans="1:27">
      <x:c r="D5224" s="47" t="s">
        <x:v>1063</x:v>
      </x:c>
      <x:c r="E5224" s="46" t="s"/>
      <x:c r="H5224" s="46" t="s"/>
      <x:c r="K5224" s="48">
        <x:f>SUM(J5215:J5223)</x:f>
      </x:c>
    </x:row>
    <x:row r="5225" spans="1:27">
      <x:c r="D5225" s="47" t="s">
        <x:v>1130</x:v>
      </x:c>
      <x:c r="E5225" s="46" t="s"/>
      <x:c r="H5225" s="46" t="n">
        <x:v>15.53</x:v>
      </x:c>
      <x:c r="I5225" s="0" t="s">
        <x:v>1065</x:v>
      </x:c>
      <x:c r="K5225" s="44">
        <x:f>ROUND(H5225/100*K5224,5)</x:f>
      </x:c>
    </x:row>
    <x:row r="5226" spans="1:27">
      <x:c r="D5226" s="47" t="s">
        <x:v>1066</x:v>
      </x:c>
      <x:c r="E5226" s="46" t="s"/>
      <x:c r="H5226" s="46" t="s"/>
      <x:c r="K5226" s="48">
        <x:f>SUM(K5224:K5225)</x:f>
      </x:c>
    </x:row>
    <x:row r="5228" spans="1:27" customFormat="1" ht="45" customHeight="1">
      <x:c r="A5228" s="36" t="s">
        <x:v>2469</x:v>
      </x:c>
      <x:c r="B5228" s="36" t="s">
        <x:v>462</x:v>
      </x:c>
      <x:c r="C5228" s="37" t="s">
        <x:v>18</x:v>
      </x:c>
      <x:c r="D5228" s="38" t="s">
        <x:v>463</x:v>
      </x:c>
      <x:c r="E5228" s="37" t="s"/>
      <x:c r="F5228" s="37" t="s"/>
      <x:c r="G5228" s="37" t="s"/>
      <x:c r="H5228" s="39" t="s">
        <x:v>1041</x:v>
      </x:c>
      <x:c r="I5228" s="40" t="n">
        <x:v>1</x:v>
      </x:c>
      <x:c r="J5228" s="41" t="s"/>
      <x:c r="K5228" s="42">
        <x:f>ROUND(K5244,2)</x:f>
      </x:c>
      <x:c r="L5228" s="37" t="s"/>
      <x:c r="M5228" s="37" t="s"/>
      <x:c r="N5228" s="37" t="s"/>
      <x:c r="O5228" s="37" t="s"/>
      <x:c r="P5228" s="37" t="s"/>
      <x:c r="Q5228" s="37" t="s"/>
      <x:c r="R5228" s="37" t="s"/>
      <x:c r="S5228" s="37" t="s"/>
      <x:c r="T5228" s="37" t="s"/>
      <x:c r="U5228" s="37" t="s"/>
      <x:c r="V5228" s="37" t="s"/>
      <x:c r="W5228" s="37" t="s"/>
      <x:c r="X5228" s="37" t="s"/>
      <x:c r="Y5228" s="37" t="s"/>
      <x:c r="Z5228" s="37" t="s"/>
      <x:c r="AA5228" s="37" t="s"/>
    </x:row>
    <x:row r="5229" spans="1:27">
      <x:c r="B5229" s="14" t="s">
        <x:v>1042</x:v>
      </x:c>
    </x:row>
    <x:row r="5230" spans="1:27">
      <x:c r="B5230" s="0" t="s">
        <x:v>1255</x:v>
      </x:c>
      <x:c r="C5230" s="0" t="s">
        <x:v>1044</x:v>
      </x:c>
      <x:c r="D5230" s="0" t="s">
        <x:v>1256</x:v>
      </x:c>
      <x:c r="E5230" s="43" t="n">
        <x:v>6</x:v>
      </x:c>
      <x:c r="F5230" s="0" t="s">
        <x:v>1046</x:v>
      </x:c>
      <x:c r="G5230" s="0" t="s">
        <x:v>1047</x:v>
      </x:c>
      <x:c r="H5230" s="44" t="n">
        <x:v>27.71</x:v>
      </x:c>
      <x:c r="I5230" s="0" t="s">
        <x:v>1048</x:v>
      </x:c>
      <x:c r="J5230" s="45">
        <x:f>ROUND(E5230/I5228* H5230,5)</x:f>
      </x:c>
      <x:c r="K5230" s="46" t="s"/>
    </x:row>
    <x:row r="5231" spans="1:27">
      <x:c r="B5231" s="0" t="s">
        <x:v>1257</x:v>
      </x:c>
      <x:c r="C5231" s="0" t="s">
        <x:v>1044</x:v>
      </x:c>
      <x:c r="D5231" s="0" t="s">
        <x:v>1258</x:v>
      </x:c>
      <x:c r="E5231" s="43" t="n">
        <x:v>2</x:v>
      </x:c>
      <x:c r="F5231" s="0" t="s">
        <x:v>1046</x:v>
      </x:c>
      <x:c r="G5231" s="0" t="s">
        <x:v>1047</x:v>
      </x:c>
      <x:c r="H5231" s="44" t="n">
        <x:v>23.8</x:v>
      </x:c>
      <x:c r="I5231" s="0" t="s">
        <x:v>1048</x:v>
      </x:c>
      <x:c r="J5231" s="45">
        <x:f>ROUND(E5231/I5228* H5231,5)</x:f>
      </x:c>
      <x:c r="K5231" s="46" t="s"/>
    </x:row>
    <x:row r="5232" spans="1:27">
      <x:c r="D5232" s="47" t="s">
        <x:v>1049</x:v>
      </x:c>
      <x:c r="E5232" s="46" t="s"/>
      <x:c r="H5232" s="46" t="s"/>
      <x:c r="K5232" s="44">
        <x:f>SUM(J5230:J5231)</x:f>
      </x:c>
    </x:row>
    <x:row r="5233" spans="1:27">
      <x:c r="B5233" s="14" t="s">
        <x:v>1054</x:v>
      </x:c>
      <x:c r="E5233" s="46" t="s"/>
      <x:c r="H5233" s="46" t="s"/>
      <x:c r="K5233" s="46" t="s"/>
    </x:row>
    <x:row r="5234" spans="1:27">
      <x:c r="B5234" s="0" t="s">
        <x:v>2470</x:v>
      </x:c>
      <x:c r="C5234" s="0" t="s">
        <x:v>18</x:v>
      </x:c>
      <x:c r="D5234" s="0" t="s">
        <x:v>2471</x:v>
      </x:c>
      <x:c r="E5234" s="43" t="n">
        <x:v>1</x:v>
      </x:c>
      <x:c r="G5234" s="0" t="s">
        <x:v>1047</x:v>
      </x:c>
      <x:c r="H5234" s="44" t="n">
        <x:v>454.12</x:v>
      </x:c>
      <x:c r="I5234" s="0" t="s">
        <x:v>1048</x:v>
      </x:c>
      <x:c r="J5234" s="45">
        <x:f>ROUND(E5234* H5234,5)</x:f>
      </x:c>
      <x:c r="K5234" s="46" t="s"/>
    </x:row>
    <x:row r="5235" spans="1:27">
      <x:c r="B5235" s="0" t="s">
        <x:v>2472</x:v>
      </x:c>
      <x:c r="C5235" s="0" t="s">
        <x:v>18</x:v>
      </x:c>
      <x:c r="D5235" s="0" t="s">
        <x:v>2473</x:v>
      </x:c>
      <x:c r="E5235" s="43" t="n">
        <x:v>1</x:v>
      </x:c>
      <x:c r="G5235" s="0" t="s">
        <x:v>1047</x:v>
      </x:c>
      <x:c r="H5235" s="44" t="n">
        <x:v>223.62</x:v>
      </x:c>
      <x:c r="I5235" s="0" t="s">
        <x:v>1048</x:v>
      </x:c>
      <x:c r="J5235" s="45">
        <x:f>ROUND(E5235* H5235,5)</x:f>
      </x:c>
      <x:c r="K5235" s="46" t="s"/>
    </x:row>
    <x:row r="5236" spans="1:27">
      <x:c r="B5236" s="0" t="s">
        <x:v>2474</x:v>
      </x:c>
      <x:c r="C5236" s="0" t="s">
        <x:v>18</x:v>
      </x:c>
      <x:c r="D5236" s="0" t="s">
        <x:v>2475</x:v>
      </x:c>
      <x:c r="E5236" s="43" t="n">
        <x:v>1</x:v>
      </x:c>
      <x:c r="G5236" s="0" t="s">
        <x:v>1047</x:v>
      </x:c>
      <x:c r="H5236" s="44" t="n">
        <x:v>223.62</x:v>
      </x:c>
      <x:c r="I5236" s="0" t="s">
        <x:v>1048</x:v>
      </x:c>
      <x:c r="J5236" s="45">
        <x:f>ROUND(E5236* H5236,5)</x:f>
      </x:c>
      <x:c r="K5236" s="46" t="s"/>
    </x:row>
    <x:row r="5237" spans="1:27">
      <x:c r="B5237" s="0" t="s">
        <x:v>2476</x:v>
      </x:c>
      <x:c r="C5237" s="0" t="s">
        <x:v>18</x:v>
      </x:c>
      <x:c r="D5237" s="0" t="s">
        <x:v>2477</x:v>
      </x:c>
      <x:c r="E5237" s="43" t="n">
        <x:v>1</x:v>
      </x:c>
      <x:c r="G5237" s="0" t="s">
        <x:v>1047</x:v>
      </x:c>
      <x:c r="H5237" s="44" t="n">
        <x:v>148.9</x:v>
      </x:c>
      <x:c r="I5237" s="0" t="s">
        <x:v>1048</x:v>
      </x:c>
      <x:c r="J5237" s="45">
        <x:f>ROUND(E5237* H5237,5)</x:f>
      </x:c>
      <x:c r="K5237" s="46" t="s"/>
    </x:row>
    <x:row r="5238" spans="1:27">
      <x:c r="B5238" s="0" t="s">
        <x:v>2478</x:v>
      </x:c>
      <x:c r="C5238" s="0" t="s">
        <x:v>18</x:v>
      </x:c>
      <x:c r="D5238" s="0" t="s">
        <x:v>2479</x:v>
      </x:c>
      <x:c r="E5238" s="43" t="n">
        <x:v>2</x:v>
      </x:c>
      <x:c r="G5238" s="0" t="s">
        <x:v>1047</x:v>
      </x:c>
      <x:c r="H5238" s="44" t="n">
        <x:v>14.76</x:v>
      </x:c>
      <x:c r="I5238" s="0" t="s">
        <x:v>1048</x:v>
      </x:c>
      <x:c r="J5238" s="45">
        <x:f>ROUND(E5238* H5238,5)</x:f>
      </x:c>
      <x:c r="K5238" s="46" t="s"/>
    </x:row>
    <x:row r="5239" spans="1:27">
      <x:c r="D5239" s="47" t="s">
        <x:v>1062</x:v>
      </x:c>
      <x:c r="E5239" s="46" t="s"/>
      <x:c r="H5239" s="46" t="s"/>
      <x:c r="K5239" s="44">
        <x:f>SUM(J5234:J5238)</x:f>
      </x:c>
    </x:row>
    <x:row r="5240" spans="1:27">
      <x:c r="E5240" s="46" t="s"/>
      <x:c r="H5240" s="46" t="s"/>
      <x:c r="K5240" s="46" t="s"/>
    </x:row>
    <x:row r="5241" spans="1:27">
      <x:c r="D5241" s="47" t="s">
        <x:v>1064</x:v>
      </x:c>
      <x:c r="E5241" s="46" t="s"/>
      <x:c r="H5241" s="46" t="n">
        <x:v>1.5</x:v>
      </x:c>
      <x:c r="I5241" s="0" t="s">
        <x:v>1065</x:v>
      </x:c>
      <x:c r="J5241" s="0">
        <x:f>ROUND(H5241/100*K5232,5)</x:f>
      </x:c>
      <x:c r="K5241" s="46" t="s"/>
    </x:row>
    <x:row r="5242" spans="1:27">
      <x:c r="D5242" s="47" t="s">
        <x:v>1063</x:v>
      </x:c>
      <x:c r="E5242" s="46" t="s"/>
      <x:c r="H5242" s="46" t="s"/>
      <x:c r="K5242" s="48">
        <x:f>SUM(J5229:J5241)</x:f>
      </x:c>
    </x:row>
    <x:row r="5243" spans="1:27">
      <x:c r="D5243" s="47" t="s">
        <x:v>1130</x:v>
      </x:c>
      <x:c r="E5243" s="46" t="s"/>
      <x:c r="H5243" s="46" t="n">
        <x:v>15.53</x:v>
      </x:c>
      <x:c r="I5243" s="0" t="s">
        <x:v>1065</x:v>
      </x:c>
      <x:c r="K5243" s="44">
        <x:f>ROUND(H5243/100*K5242,5)</x:f>
      </x:c>
    </x:row>
    <x:row r="5244" spans="1:27">
      <x:c r="D5244" s="47" t="s">
        <x:v>1066</x:v>
      </x:c>
      <x:c r="E5244" s="46" t="s"/>
      <x:c r="H5244" s="46" t="s"/>
      <x:c r="K5244" s="48">
        <x:f>SUM(K5242:K5243)</x:f>
      </x:c>
    </x:row>
    <x:row r="5246" spans="1:27" customFormat="1" ht="45" customHeight="1">
      <x:c r="A5246" s="36" t="s">
        <x:v>2480</x:v>
      </x:c>
      <x:c r="B5246" s="36" t="s">
        <x:v>468</x:v>
      </x:c>
      <x:c r="C5246" s="37" t="s">
        <x:v>18</x:v>
      </x:c>
      <x:c r="D5246" s="38" t="s">
        <x:v>469</x:v>
      </x:c>
      <x:c r="E5246" s="37" t="s"/>
      <x:c r="F5246" s="37" t="s"/>
      <x:c r="G5246" s="37" t="s"/>
      <x:c r="H5246" s="39" t="s">
        <x:v>1041</x:v>
      </x:c>
      <x:c r="I5246" s="40" t="n">
        <x:v>1</x:v>
      </x:c>
      <x:c r="J5246" s="41" t="s"/>
      <x:c r="K5246" s="42">
        <x:f>ROUND(K5258,2)</x:f>
      </x:c>
      <x:c r="L5246" s="37" t="s"/>
      <x:c r="M5246" s="37" t="s"/>
      <x:c r="N5246" s="37" t="s"/>
      <x:c r="O5246" s="37" t="s"/>
      <x:c r="P5246" s="37" t="s"/>
      <x:c r="Q5246" s="37" t="s"/>
      <x:c r="R5246" s="37" t="s"/>
      <x:c r="S5246" s="37" t="s"/>
      <x:c r="T5246" s="37" t="s"/>
      <x:c r="U5246" s="37" t="s"/>
      <x:c r="V5246" s="37" t="s"/>
      <x:c r="W5246" s="37" t="s"/>
      <x:c r="X5246" s="37" t="s"/>
      <x:c r="Y5246" s="37" t="s"/>
      <x:c r="Z5246" s="37" t="s"/>
      <x:c r="AA5246" s="37" t="s"/>
    </x:row>
    <x:row r="5247" spans="1:27">
      <x:c r="B5247" s="14" t="s">
        <x:v>1042</x:v>
      </x:c>
    </x:row>
    <x:row r="5248" spans="1:27">
      <x:c r="B5248" s="0" t="s">
        <x:v>1257</x:v>
      </x:c>
      <x:c r="C5248" s="0" t="s">
        <x:v>1044</x:v>
      </x:c>
      <x:c r="D5248" s="0" t="s">
        <x:v>1258</x:v>
      </x:c>
      <x:c r="E5248" s="43" t="n">
        <x:v>1</x:v>
      </x:c>
      <x:c r="F5248" s="0" t="s">
        <x:v>1046</x:v>
      </x:c>
      <x:c r="G5248" s="0" t="s">
        <x:v>1047</x:v>
      </x:c>
      <x:c r="H5248" s="44" t="n">
        <x:v>23.8</x:v>
      </x:c>
      <x:c r="I5248" s="0" t="s">
        <x:v>1048</x:v>
      </x:c>
      <x:c r="J5248" s="45">
        <x:f>ROUND(E5248/I5246* H5248,5)</x:f>
      </x:c>
      <x:c r="K5248" s="46" t="s"/>
    </x:row>
    <x:row r="5249" spans="1:27">
      <x:c r="B5249" s="0" t="s">
        <x:v>1255</x:v>
      </x:c>
      <x:c r="C5249" s="0" t="s">
        <x:v>1044</x:v>
      </x:c>
      <x:c r="D5249" s="0" t="s">
        <x:v>1256</x:v>
      </x:c>
      <x:c r="E5249" s="43" t="n">
        <x:v>1</x:v>
      </x:c>
      <x:c r="F5249" s="0" t="s">
        <x:v>1046</x:v>
      </x:c>
      <x:c r="G5249" s="0" t="s">
        <x:v>1047</x:v>
      </x:c>
      <x:c r="H5249" s="44" t="n">
        <x:v>27.71</x:v>
      </x:c>
      <x:c r="I5249" s="0" t="s">
        <x:v>1048</x:v>
      </x:c>
      <x:c r="J5249" s="45">
        <x:f>ROUND(E5249/I5246* H5249,5)</x:f>
      </x:c>
      <x:c r="K5249" s="46" t="s"/>
    </x:row>
    <x:row r="5250" spans="1:27">
      <x:c r="D5250" s="47" t="s">
        <x:v>1049</x:v>
      </x:c>
      <x:c r="E5250" s="46" t="s"/>
      <x:c r="H5250" s="46" t="s"/>
      <x:c r="K5250" s="44">
        <x:f>SUM(J5248:J5249)</x:f>
      </x:c>
    </x:row>
    <x:row r="5251" spans="1:27">
      <x:c r="B5251" s="14" t="s">
        <x:v>1054</x:v>
      </x:c>
      <x:c r="E5251" s="46" t="s"/>
      <x:c r="H5251" s="46" t="s"/>
      <x:c r="K5251" s="46" t="s"/>
    </x:row>
    <x:row r="5252" spans="1:27">
      <x:c r="B5252" s="0" t="s">
        <x:v>2481</x:v>
      </x:c>
      <x:c r="C5252" s="0" t="s">
        <x:v>18</x:v>
      </x:c>
      <x:c r="D5252" s="0" t="s">
        <x:v>2482</x:v>
      </x:c>
      <x:c r="E5252" s="43" t="n">
        <x:v>1</x:v>
      </x:c>
      <x:c r="G5252" s="0" t="s">
        <x:v>1047</x:v>
      </x:c>
      <x:c r="H5252" s="44" t="n">
        <x:v>27.06</x:v>
      </x:c>
      <x:c r="I5252" s="0" t="s">
        <x:v>1048</x:v>
      </x:c>
      <x:c r="J5252" s="45">
        <x:f>ROUND(E5252* H5252,5)</x:f>
      </x:c>
      <x:c r="K5252" s="46" t="s"/>
    </x:row>
    <x:row r="5253" spans="1:27">
      <x:c r="D5253" s="47" t="s">
        <x:v>1062</x:v>
      </x:c>
      <x:c r="E5253" s="46" t="s"/>
      <x:c r="H5253" s="46" t="s"/>
      <x:c r="K5253" s="44">
        <x:f>SUM(J5252:J5252)</x:f>
      </x:c>
    </x:row>
    <x:row r="5254" spans="1:27">
      <x:c r="E5254" s="46" t="s"/>
      <x:c r="H5254" s="46" t="s"/>
      <x:c r="K5254" s="46" t="s"/>
    </x:row>
    <x:row r="5255" spans="1:27">
      <x:c r="D5255" s="47" t="s">
        <x:v>1064</x:v>
      </x:c>
      <x:c r="E5255" s="46" t="s"/>
      <x:c r="H5255" s="46" t="n">
        <x:v>1.5</x:v>
      </x:c>
      <x:c r="I5255" s="0" t="s">
        <x:v>1065</x:v>
      </x:c>
      <x:c r="J5255" s="0">
        <x:f>ROUND(H5255/100*K5250,5)</x:f>
      </x:c>
      <x:c r="K5255" s="46" t="s"/>
    </x:row>
    <x:row r="5256" spans="1:27">
      <x:c r="D5256" s="47" t="s">
        <x:v>1063</x:v>
      </x:c>
      <x:c r="E5256" s="46" t="s"/>
      <x:c r="H5256" s="46" t="s"/>
      <x:c r="K5256" s="48">
        <x:f>SUM(J5247:J5255)</x:f>
      </x:c>
    </x:row>
    <x:row r="5257" spans="1:27">
      <x:c r="D5257" s="47" t="s">
        <x:v>1130</x:v>
      </x:c>
      <x:c r="E5257" s="46" t="s"/>
      <x:c r="H5257" s="46" t="n">
        <x:v>15.53</x:v>
      </x:c>
      <x:c r="I5257" s="0" t="s">
        <x:v>1065</x:v>
      </x:c>
      <x:c r="K5257" s="44">
        <x:f>ROUND(H5257/100*K5256,5)</x:f>
      </x:c>
    </x:row>
    <x:row r="5258" spans="1:27">
      <x:c r="D5258" s="47" t="s">
        <x:v>1066</x:v>
      </x:c>
      <x:c r="E5258" s="46" t="s"/>
      <x:c r="H5258" s="46" t="s"/>
      <x:c r="K5258" s="48">
        <x:f>SUM(K5256:K5257)</x:f>
      </x:c>
    </x:row>
    <x:row r="5260" spans="1:27" customFormat="1" ht="45" customHeight="1">
      <x:c r="A5260" s="36" t="s">
        <x:v>2483</x:v>
      </x:c>
      <x:c r="B5260" s="36" t="s">
        <x:v>470</x:v>
      </x:c>
      <x:c r="C5260" s="37" t="s">
        <x:v>18</x:v>
      </x:c>
      <x:c r="D5260" s="38" t="s">
        <x:v>471</x:v>
      </x:c>
      <x:c r="E5260" s="37" t="s"/>
      <x:c r="F5260" s="37" t="s"/>
      <x:c r="G5260" s="37" t="s"/>
      <x:c r="H5260" s="39" t="s">
        <x:v>1041</x:v>
      </x:c>
      <x:c r="I5260" s="40" t="n">
        <x:v>1</x:v>
      </x:c>
      <x:c r="J5260" s="41" t="s"/>
      <x:c r="K5260" s="42">
        <x:f>ROUND(K5272,2)</x:f>
      </x:c>
      <x:c r="L5260" s="37" t="s"/>
      <x:c r="M5260" s="37" t="s"/>
      <x:c r="N5260" s="37" t="s"/>
      <x:c r="O5260" s="37" t="s"/>
      <x:c r="P5260" s="37" t="s"/>
      <x:c r="Q5260" s="37" t="s"/>
      <x:c r="R5260" s="37" t="s"/>
      <x:c r="S5260" s="37" t="s"/>
      <x:c r="T5260" s="37" t="s"/>
      <x:c r="U5260" s="37" t="s"/>
      <x:c r="V5260" s="37" t="s"/>
      <x:c r="W5260" s="37" t="s"/>
      <x:c r="X5260" s="37" t="s"/>
      <x:c r="Y5260" s="37" t="s"/>
      <x:c r="Z5260" s="37" t="s"/>
      <x:c r="AA5260" s="37" t="s"/>
    </x:row>
    <x:row r="5261" spans="1:27">
      <x:c r="B5261" s="14" t="s">
        <x:v>1042</x:v>
      </x:c>
    </x:row>
    <x:row r="5262" spans="1:27">
      <x:c r="B5262" s="0" t="s">
        <x:v>1255</x:v>
      </x:c>
      <x:c r="C5262" s="0" t="s">
        <x:v>1044</x:v>
      </x:c>
      <x:c r="D5262" s="0" t="s">
        <x:v>1256</x:v>
      </x:c>
      <x:c r="E5262" s="43" t="n">
        <x:v>1.5</x:v>
      </x:c>
      <x:c r="F5262" s="0" t="s">
        <x:v>1046</x:v>
      </x:c>
      <x:c r="G5262" s="0" t="s">
        <x:v>1047</x:v>
      </x:c>
      <x:c r="H5262" s="44" t="n">
        <x:v>27.71</x:v>
      </x:c>
      <x:c r="I5262" s="0" t="s">
        <x:v>1048</x:v>
      </x:c>
      <x:c r="J5262" s="45">
        <x:f>ROUND(E5262/I5260* H5262,5)</x:f>
      </x:c>
      <x:c r="K5262" s="46" t="s"/>
    </x:row>
    <x:row r="5263" spans="1:27">
      <x:c r="B5263" s="0" t="s">
        <x:v>1257</x:v>
      </x:c>
      <x:c r="C5263" s="0" t="s">
        <x:v>1044</x:v>
      </x:c>
      <x:c r="D5263" s="0" t="s">
        <x:v>1258</x:v>
      </x:c>
      <x:c r="E5263" s="43" t="n">
        <x:v>1.5</x:v>
      </x:c>
      <x:c r="F5263" s="0" t="s">
        <x:v>1046</x:v>
      </x:c>
      <x:c r="G5263" s="0" t="s">
        <x:v>1047</x:v>
      </x:c>
      <x:c r="H5263" s="44" t="n">
        <x:v>23.8</x:v>
      </x:c>
      <x:c r="I5263" s="0" t="s">
        <x:v>1048</x:v>
      </x:c>
      <x:c r="J5263" s="45">
        <x:f>ROUND(E5263/I5260* H5263,5)</x:f>
      </x:c>
      <x:c r="K5263" s="46" t="s"/>
    </x:row>
    <x:row r="5264" spans="1:27">
      <x:c r="D5264" s="47" t="s">
        <x:v>1049</x:v>
      </x:c>
      <x:c r="E5264" s="46" t="s"/>
      <x:c r="H5264" s="46" t="s"/>
      <x:c r="K5264" s="44">
        <x:f>SUM(J5262:J5263)</x:f>
      </x:c>
    </x:row>
    <x:row r="5265" spans="1:27">
      <x:c r="B5265" s="14" t="s">
        <x:v>1054</x:v>
      </x:c>
      <x:c r="E5265" s="46" t="s"/>
      <x:c r="H5265" s="46" t="s"/>
      <x:c r="K5265" s="46" t="s"/>
    </x:row>
    <x:row r="5266" spans="1:27">
      <x:c r="B5266" s="0" t="s">
        <x:v>2484</x:v>
      </x:c>
      <x:c r="C5266" s="0" t="s">
        <x:v>18</x:v>
      </x:c>
      <x:c r="D5266" s="0" t="s">
        <x:v>2485</x:v>
      </x:c>
      <x:c r="E5266" s="43" t="n">
        <x:v>1</x:v>
      </x:c>
      <x:c r="G5266" s="0" t="s">
        <x:v>1047</x:v>
      </x:c>
      <x:c r="H5266" s="44" t="n">
        <x:v>58.46</x:v>
      </x:c>
      <x:c r="I5266" s="0" t="s">
        <x:v>1048</x:v>
      </x:c>
      <x:c r="J5266" s="45">
        <x:f>ROUND(E5266* H5266,5)</x:f>
      </x:c>
      <x:c r="K5266" s="46" t="s"/>
    </x:row>
    <x:row r="5267" spans="1:27">
      <x:c r="D5267" s="47" t="s">
        <x:v>1062</x:v>
      </x:c>
      <x:c r="E5267" s="46" t="s"/>
      <x:c r="H5267" s="46" t="s"/>
      <x:c r="K5267" s="44">
        <x:f>SUM(J5266:J5266)</x:f>
      </x:c>
    </x:row>
    <x:row r="5268" spans="1:27">
      <x:c r="E5268" s="46" t="s"/>
      <x:c r="H5268" s="46" t="s"/>
      <x:c r="K5268" s="46" t="s"/>
    </x:row>
    <x:row r="5269" spans="1:27">
      <x:c r="D5269" s="47" t="s">
        <x:v>1064</x:v>
      </x:c>
      <x:c r="E5269" s="46" t="s"/>
      <x:c r="H5269" s="46" t="n">
        <x:v>1.5</x:v>
      </x:c>
      <x:c r="I5269" s="0" t="s">
        <x:v>1065</x:v>
      </x:c>
      <x:c r="J5269" s="0">
        <x:f>ROUND(H5269/100*K5264,5)</x:f>
      </x:c>
      <x:c r="K5269" s="46" t="s"/>
    </x:row>
    <x:row r="5270" spans="1:27">
      <x:c r="D5270" s="47" t="s">
        <x:v>1063</x:v>
      </x:c>
      <x:c r="E5270" s="46" t="s"/>
      <x:c r="H5270" s="46" t="s"/>
      <x:c r="K5270" s="48">
        <x:f>SUM(J5261:J5269)</x:f>
      </x:c>
    </x:row>
    <x:row r="5271" spans="1:27">
      <x:c r="D5271" s="47" t="s">
        <x:v>1130</x:v>
      </x:c>
      <x:c r="E5271" s="46" t="s"/>
      <x:c r="H5271" s="46" t="n">
        <x:v>15.53</x:v>
      </x:c>
      <x:c r="I5271" s="0" t="s">
        <x:v>1065</x:v>
      </x:c>
      <x:c r="K5271" s="44">
        <x:f>ROUND(H5271/100*K5270,5)</x:f>
      </x:c>
    </x:row>
    <x:row r="5272" spans="1:27">
      <x:c r="D5272" s="47" t="s">
        <x:v>1066</x:v>
      </x:c>
      <x:c r="E5272" s="46" t="s"/>
      <x:c r="H5272" s="46" t="s"/>
      <x:c r="K5272" s="48">
        <x:f>SUM(K5270:K5271)</x:f>
      </x:c>
    </x:row>
    <x:row r="5274" spans="1:27" customFormat="1" ht="45" customHeight="1">
      <x:c r="A5274" s="36" t="s">
        <x:v>2486</x:v>
      </x:c>
      <x:c r="B5274" s="36" t="s">
        <x:v>464</x:v>
      </x:c>
      <x:c r="C5274" s="37" t="s">
        <x:v>18</x:v>
      </x:c>
      <x:c r="D5274" s="38" t="s">
        <x:v>465</x:v>
      </x:c>
      <x:c r="E5274" s="37" t="s"/>
      <x:c r="F5274" s="37" t="s"/>
      <x:c r="G5274" s="37" t="s"/>
      <x:c r="H5274" s="39" t="s">
        <x:v>1041</x:v>
      </x:c>
      <x:c r="I5274" s="40" t="n">
        <x:v>1</x:v>
      </x:c>
      <x:c r="J5274" s="41" t="s"/>
      <x:c r="K5274" s="42">
        <x:f>ROUND(K5287,2)</x:f>
      </x:c>
      <x:c r="L5274" s="37" t="s"/>
      <x:c r="M5274" s="37" t="s"/>
      <x:c r="N5274" s="37" t="s"/>
      <x:c r="O5274" s="37" t="s"/>
      <x:c r="P5274" s="37" t="s"/>
      <x:c r="Q5274" s="37" t="s"/>
      <x:c r="R5274" s="37" t="s"/>
      <x:c r="S5274" s="37" t="s"/>
      <x:c r="T5274" s="37" t="s"/>
      <x:c r="U5274" s="37" t="s"/>
      <x:c r="V5274" s="37" t="s"/>
      <x:c r="W5274" s="37" t="s"/>
      <x:c r="X5274" s="37" t="s"/>
      <x:c r="Y5274" s="37" t="s"/>
      <x:c r="Z5274" s="37" t="s"/>
      <x:c r="AA5274" s="37" t="s"/>
    </x:row>
    <x:row r="5275" spans="1:27">
      <x:c r="B5275" s="14" t="s">
        <x:v>1042</x:v>
      </x:c>
    </x:row>
    <x:row r="5276" spans="1:27">
      <x:c r="B5276" s="0" t="s">
        <x:v>1257</x:v>
      </x:c>
      <x:c r="C5276" s="0" t="s">
        <x:v>1044</x:v>
      </x:c>
      <x:c r="D5276" s="0" t="s">
        <x:v>1258</x:v>
      </x:c>
      <x:c r="E5276" s="43" t="n">
        <x:v>0.15</x:v>
      </x:c>
      <x:c r="F5276" s="0" t="s">
        <x:v>1046</x:v>
      </x:c>
      <x:c r="G5276" s="0" t="s">
        <x:v>1047</x:v>
      </x:c>
      <x:c r="H5276" s="44" t="n">
        <x:v>23.8</x:v>
      </x:c>
      <x:c r="I5276" s="0" t="s">
        <x:v>1048</x:v>
      </x:c>
      <x:c r="J5276" s="45">
        <x:f>ROUND(E5276/I5274* H5276,5)</x:f>
      </x:c>
      <x:c r="K5276" s="46" t="s"/>
    </x:row>
    <x:row r="5277" spans="1:27">
      <x:c r="B5277" s="0" t="s">
        <x:v>1255</x:v>
      </x:c>
      <x:c r="C5277" s="0" t="s">
        <x:v>1044</x:v>
      </x:c>
      <x:c r="D5277" s="0" t="s">
        <x:v>1256</x:v>
      </x:c>
      <x:c r="E5277" s="43" t="n">
        <x:v>0.18</x:v>
      </x:c>
      <x:c r="F5277" s="0" t="s">
        <x:v>1046</x:v>
      </x:c>
      <x:c r="G5277" s="0" t="s">
        <x:v>1047</x:v>
      </x:c>
      <x:c r="H5277" s="44" t="n">
        <x:v>27.71</x:v>
      </x:c>
      <x:c r="I5277" s="0" t="s">
        <x:v>1048</x:v>
      </x:c>
      <x:c r="J5277" s="45">
        <x:f>ROUND(E5277/I5274* H5277,5)</x:f>
      </x:c>
      <x:c r="K5277" s="46" t="s"/>
    </x:row>
    <x:row r="5278" spans="1:27">
      <x:c r="D5278" s="47" t="s">
        <x:v>1049</x:v>
      </x:c>
      <x:c r="E5278" s="46" t="s"/>
      <x:c r="H5278" s="46" t="s"/>
      <x:c r="K5278" s="44">
        <x:f>SUM(J5276:J5277)</x:f>
      </x:c>
    </x:row>
    <x:row r="5279" spans="1:27">
      <x:c r="B5279" s="14" t="s">
        <x:v>1054</x:v>
      </x:c>
      <x:c r="E5279" s="46" t="s"/>
      <x:c r="H5279" s="46" t="s"/>
      <x:c r="K5279" s="46" t="s"/>
    </x:row>
    <x:row r="5280" spans="1:27">
      <x:c r="B5280" s="0" t="s">
        <x:v>2487</x:v>
      </x:c>
      <x:c r="C5280" s="0" t="s">
        <x:v>18</x:v>
      </x:c>
      <x:c r="D5280" s="0" t="s">
        <x:v>2488</x:v>
      </x:c>
      <x:c r="E5280" s="43" t="n">
        <x:v>1</x:v>
      </x:c>
      <x:c r="G5280" s="0" t="s">
        <x:v>1047</x:v>
      </x:c>
      <x:c r="H5280" s="44" t="n">
        <x:v>148.9</x:v>
      </x:c>
      <x:c r="I5280" s="0" t="s">
        <x:v>1048</x:v>
      </x:c>
      <x:c r="J5280" s="45">
        <x:f>ROUND(E5280* H5280,5)</x:f>
      </x:c>
      <x:c r="K5280" s="46" t="s"/>
    </x:row>
    <x:row r="5281" spans="1:27">
      <x:c r="B5281" s="0" t="s">
        <x:v>2489</x:v>
      </x:c>
      <x:c r="C5281" s="0" t="s">
        <x:v>18</x:v>
      </x:c>
      <x:c r="D5281" s="0" t="s">
        <x:v>1459</x:v>
      </x:c>
      <x:c r="E5281" s="43" t="n">
        <x:v>2</x:v>
      </x:c>
      <x:c r="G5281" s="0" t="s">
        <x:v>1047</x:v>
      </x:c>
      <x:c r="H5281" s="44" t="n">
        <x:v>0.17</x:v>
      </x:c>
      <x:c r="I5281" s="0" t="s">
        <x:v>1048</x:v>
      </x:c>
      <x:c r="J5281" s="45">
        <x:f>ROUND(E5281* H5281,5)</x:f>
      </x:c>
      <x:c r="K5281" s="46" t="s"/>
    </x:row>
    <x:row r="5282" spans="1:27">
      <x:c r="D5282" s="47" t="s">
        <x:v>1062</x:v>
      </x:c>
      <x:c r="E5282" s="46" t="s"/>
      <x:c r="H5282" s="46" t="s"/>
      <x:c r="K5282" s="44">
        <x:f>SUM(J5280:J5281)</x:f>
      </x:c>
    </x:row>
    <x:row r="5283" spans="1:27">
      <x:c r="E5283" s="46" t="s"/>
      <x:c r="H5283" s="46" t="s"/>
      <x:c r="K5283" s="46" t="s"/>
    </x:row>
    <x:row r="5284" spans="1:27">
      <x:c r="D5284" s="47" t="s">
        <x:v>1064</x:v>
      </x:c>
      <x:c r="E5284" s="46" t="s"/>
      <x:c r="H5284" s="46" t="n">
        <x:v>1.5</x:v>
      </x:c>
      <x:c r="I5284" s="0" t="s">
        <x:v>1065</x:v>
      </x:c>
      <x:c r="J5284" s="0">
        <x:f>ROUND(H5284/100*K5278,5)</x:f>
      </x:c>
      <x:c r="K5284" s="46" t="s"/>
    </x:row>
    <x:row r="5285" spans="1:27">
      <x:c r="D5285" s="47" t="s">
        <x:v>1063</x:v>
      </x:c>
      <x:c r="E5285" s="46" t="s"/>
      <x:c r="H5285" s="46" t="s"/>
      <x:c r="K5285" s="48">
        <x:f>SUM(J5275:J5284)</x:f>
      </x:c>
    </x:row>
    <x:row r="5286" spans="1:27">
      <x:c r="D5286" s="47" t="s">
        <x:v>1130</x:v>
      </x:c>
      <x:c r="E5286" s="46" t="s"/>
      <x:c r="H5286" s="46" t="n">
        <x:v>15.53</x:v>
      </x:c>
      <x:c r="I5286" s="0" t="s">
        <x:v>1065</x:v>
      </x:c>
      <x:c r="K5286" s="44">
        <x:f>ROUND(H5286/100*K5285,5)</x:f>
      </x:c>
    </x:row>
    <x:row r="5287" spans="1:27">
      <x:c r="D5287" s="47" t="s">
        <x:v>1066</x:v>
      </x:c>
      <x:c r="E5287" s="46" t="s"/>
      <x:c r="H5287" s="46" t="s"/>
      <x:c r="K5287" s="48">
        <x:f>SUM(K5285:K5286)</x:f>
      </x:c>
    </x:row>
    <x:row r="5289" spans="1:27" customFormat="1" ht="45" customHeight="1">
      <x:c r="A5289" s="36" t="s">
        <x:v>2490</x:v>
      </x:c>
      <x:c r="B5289" s="36" t="s">
        <x:v>454</x:v>
      </x:c>
      <x:c r="C5289" s="37" t="s">
        <x:v>18</x:v>
      </x:c>
      <x:c r="D5289" s="38" t="s">
        <x:v>455</x:v>
      </x:c>
      <x:c r="E5289" s="37" t="s"/>
      <x:c r="F5289" s="37" t="s"/>
      <x:c r="G5289" s="37" t="s"/>
      <x:c r="H5289" s="39" t="s">
        <x:v>1041</x:v>
      </x:c>
      <x:c r="I5289" s="40" t="n">
        <x:v>1</x:v>
      </x:c>
      <x:c r="J5289" s="41" t="s"/>
      <x:c r="K5289" s="42">
        <x:f>ROUND(K5301,2)</x:f>
      </x:c>
      <x:c r="L5289" s="37" t="s"/>
      <x:c r="M5289" s="37" t="s"/>
      <x:c r="N5289" s="37" t="s"/>
      <x:c r="O5289" s="37" t="s"/>
      <x:c r="P5289" s="37" t="s"/>
      <x:c r="Q5289" s="37" t="s"/>
      <x:c r="R5289" s="37" t="s"/>
      <x:c r="S5289" s="37" t="s"/>
      <x:c r="T5289" s="37" t="s"/>
      <x:c r="U5289" s="37" t="s"/>
      <x:c r="V5289" s="37" t="s"/>
      <x:c r="W5289" s="37" t="s"/>
      <x:c r="X5289" s="37" t="s"/>
      <x:c r="Y5289" s="37" t="s"/>
      <x:c r="Z5289" s="37" t="s"/>
      <x:c r="AA5289" s="37" t="s"/>
    </x:row>
    <x:row r="5290" spans="1:27">
      <x:c r="B5290" s="14" t="s">
        <x:v>1042</x:v>
      </x:c>
    </x:row>
    <x:row r="5291" spans="1:27">
      <x:c r="B5291" s="0" t="s">
        <x:v>1255</x:v>
      </x:c>
      <x:c r="C5291" s="0" t="s">
        <x:v>1044</x:v>
      </x:c>
      <x:c r="D5291" s="0" t="s">
        <x:v>1256</x:v>
      </x:c>
      <x:c r="E5291" s="43" t="n">
        <x:v>0.15</x:v>
      </x:c>
      <x:c r="F5291" s="0" t="s">
        <x:v>1046</x:v>
      </x:c>
      <x:c r="G5291" s="0" t="s">
        <x:v>1047</x:v>
      </x:c>
      <x:c r="H5291" s="44" t="n">
        <x:v>27.71</x:v>
      </x:c>
      <x:c r="I5291" s="0" t="s">
        <x:v>1048</x:v>
      </x:c>
      <x:c r="J5291" s="45">
        <x:f>ROUND(E5291/I5289* H5291,5)</x:f>
      </x:c>
      <x:c r="K5291" s="46" t="s"/>
    </x:row>
    <x:row r="5292" spans="1:27">
      <x:c r="D5292" s="47" t="s">
        <x:v>1049</x:v>
      </x:c>
      <x:c r="E5292" s="46" t="s"/>
      <x:c r="H5292" s="46" t="s"/>
      <x:c r="K5292" s="44">
        <x:f>SUM(J5291:J5291)</x:f>
      </x:c>
    </x:row>
    <x:row r="5293" spans="1:27">
      <x:c r="B5293" s="14" t="s">
        <x:v>1054</x:v>
      </x:c>
      <x:c r="E5293" s="46" t="s"/>
      <x:c r="H5293" s="46" t="s"/>
      <x:c r="K5293" s="46" t="s"/>
    </x:row>
    <x:row r="5294" spans="1:27">
      <x:c r="B5294" s="0" t="s">
        <x:v>2491</x:v>
      </x:c>
      <x:c r="C5294" s="0" t="s">
        <x:v>50</x:v>
      </x:c>
      <x:c r="D5294" s="0" t="s">
        <x:v>2492</x:v>
      </x:c>
      <x:c r="E5294" s="43" t="n">
        <x:v>0.9</x:v>
      </x:c>
      <x:c r="G5294" s="0" t="s">
        <x:v>1047</x:v>
      </x:c>
      <x:c r="H5294" s="44" t="n">
        <x:v>2.01</x:v>
      </x:c>
      <x:c r="I5294" s="0" t="s">
        <x:v>1048</x:v>
      </x:c>
      <x:c r="J5294" s="45">
        <x:f>ROUND(E5294* H5294,5)</x:f>
      </x:c>
      <x:c r="K5294" s="46" t="s"/>
    </x:row>
    <x:row r="5295" spans="1:27">
      <x:c r="B5295" s="0" t="s">
        <x:v>2493</x:v>
      </x:c>
      <x:c r="C5295" s="0" t="s">
        <x:v>18</x:v>
      </x:c>
      <x:c r="D5295" s="0" t="s">
        <x:v>2494</x:v>
      </x:c>
      <x:c r="E5295" s="43" t="n">
        <x:v>1</x:v>
      </x:c>
      <x:c r="G5295" s="0" t="s">
        <x:v>1047</x:v>
      </x:c>
      <x:c r="H5295" s="44" t="n">
        <x:v>2.16</x:v>
      </x:c>
      <x:c r="I5295" s="0" t="s">
        <x:v>1048</x:v>
      </x:c>
      <x:c r="J5295" s="45">
        <x:f>ROUND(E5295* H5295,5)</x:f>
      </x:c>
      <x:c r="K5295" s="46" t="s"/>
    </x:row>
    <x:row r="5296" spans="1:27">
      <x:c r="D5296" s="47" t="s">
        <x:v>1062</x:v>
      </x:c>
      <x:c r="E5296" s="46" t="s"/>
      <x:c r="H5296" s="46" t="s"/>
      <x:c r="K5296" s="44">
        <x:f>SUM(J5294:J5295)</x:f>
      </x:c>
    </x:row>
    <x:row r="5297" spans="1:27">
      <x:c r="E5297" s="46" t="s"/>
      <x:c r="H5297" s="46" t="s"/>
      <x:c r="K5297" s="46" t="s"/>
    </x:row>
    <x:row r="5298" spans="1:27">
      <x:c r="D5298" s="47" t="s">
        <x:v>1064</x:v>
      </x:c>
      <x:c r="E5298" s="46" t="s"/>
      <x:c r="H5298" s="46" t="n">
        <x:v>1.5</x:v>
      </x:c>
      <x:c r="I5298" s="0" t="s">
        <x:v>1065</x:v>
      </x:c>
      <x:c r="J5298" s="0">
        <x:f>ROUND(H5298/100*K5292,5)</x:f>
      </x:c>
      <x:c r="K5298" s="46" t="s"/>
    </x:row>
    <x:row r="5299" spans="1:27">
      <x:c r="D5299" s="47" t="s">
        <x:v>1063</x:v>
      </x:c>
      <x:c r="E5299" s="46" t="s"/>
      <x:c r="H5299" s="46" t="s"/>
      <x:c r="K5299" s="48">
        <x:f>SUM(J5290:J5298)</x:f>
      </x:c>
    </x:row>
    <x:row r="5300" spans="1:27">
      <x:c r="D5300" s="47" t="s">
        <x:v>1130</x:v>
      </x:c>
      <x:c r="E5300" s="46" t="s"/>
      <x:c r="H5300" s="46" t="n">
        <x:v>15.53</x:v>
      </x:c>
      <x:c r="I5300" s="0" t="s">
        <x:v>1065</x:v>
      </x:c>
      <x:c r="K5300" s="44">
        <x:f>ROUND(H5300/100*K5299,5)</x:f>
      </x:c>
    </x:row>
    <x:row r="5301" spans="1:27">
      <x:c r="D5301" s="47" t="s">
        <x:v>1066</x:v>
      </x:c>
      <x:c r="E5301" s="46" t="s"/>
      <x:c r="H5301" s="46" t="s"/>
      <x:c r="K5301" s="48">
        <x:f>SUM(K5299:K5300)</x:f>
      </x:c>
    </x:row>
    <x:row r="5303" spans="1:27" customFormat="1" ht="45" customHeight="1">
      <x:c r="A5303" s="36" t="s">
        <x:v>2495</x:v>
      </x:c>
      <x:c r="B5303" s="36" t="s">
        <x:v>627</x:v>
      </x:c>
      <x:c r="C5303" s="37" t="s">
        <x:v>18</x:v>
      </x:c>
      <x:c r="D5303" s="38" t="s">
        <x:v>628</x:v>
      </x:c>
      <x:c r="E5303" s="37" t="s"/>
      <x:c r="F5303" s="37" t="s"/>
      <x:c r="G5303" s="37" t="s"/>
      <x:c r="H5303" s="39" t="s">
        <x:v>1041</x:v>
      </x:c>
      <x:c r="I5303" s="40" t="n">
        <x:v>1</x:v>
      </x:c>
      <x:c r="J5303" s="41" t="s"/>
      <x:c r="K5303" s="42">
        <x:f>ROUND(K5315,2)</x:f>
      </x:c>
      <x:c r="L5303" s="37" t="s"/>
      <x:c r="M5303" s="37" t="s"/>
      <x:c r="N5303" s="37" t="s"/>
      <x:c r="O5303" s="37" t="s"/>
      <x:c r="P5303" s="37" t="s"/>
      <x:c r="Q5303" s="37" t="s"/>
      <x:c r="R5303" s="37" t="s"/>
      <x:c r="S5303" s="37" t="s"/>
      <x:c r="T5303" s="37" t="s"/>
      <x:c r="U5303" s="37" t="s"/>
      <x:c r="V5303" s="37" t="s"/>
      <x:c r="W5303" s="37" t="s"/>
      <x:c r="X5303" s="37" t="s"/>
      <x:c r="Y5303" s="37" t="s"/>
      <x:c r="Z5303" s="37" t="s"/>
      <x:c r="AA5303" s="37" t="s"/>
    </x:row>
    <x:row r="5304" spans="1:27">
      <x:c r="B5304" s="14" t="s">
        <x:v>1042</x:v>
      </x:c>
    </x:row>
    <x:row r="5305" spans="1:27">
      <x:c r="B5305" s="0" t="s">
        <x:v>1257</x:v>
      </x:c>
      <x:c r="C5305" s="0" t="s">
        <x:v>1044</x:v>
      </x:c>
      <x:c r="D5305" s="0" t="s">
        <x:v>1258</x:v>
      </x:c>
      <x:c r="E5305" s="43" t="n">
        <x:v>0.165</x:v>
      </x:c>
      <x:c r="F5305" s="0" t="s">
        <x:v>1046</x:v>
      </x:c>
      <x:c r="G5305" s="0" t="s">
        <x:v>1047</x:v>
      </x:c>
      <x:c r="H5305" s="44" t="n">
        <x:v>23.8</x:v>
      </x:c>
      <x:c r="I5305" s="0" t="s">
        <x:v>1048</x:v>
      </x:c>
      <x:c r="J5305" s="45">
        <x:f>ROUND(E5305/I5303* H5305,5)</x:f>
      </x:c>
      <x:c r="K5305" s="46" t="s"/>
    </x:row>
    <x:row r="5306" spans="1:27">
      <x:c r="B5306" s="0" t="s">
        <x:v>1255</x:v>
      </x:c>
      <x:c r="C5306" s="0" t="s">
        <x:v>1044</x:v>
      </x:c>
      <x:c r="D5306" s="0" t="s">
        <x:v>1256</x:v>
      </x:c>
      <x:c r="E5306" s="43" t="n">
        <x:v>0.165</x:v>
      </x:c>
      <x:c r="F5306" s="0" t="s">
        <x:v>1046</x:v>
      </x:c>
      <x:c r="G5306" s="0" t="s">
        <x:v>1047</x:v>
      </x:c>
      <x:c r="H5306" s="44" t="n">
        <x:v>27.71</x:v>
      </x:c>
      <x:c r="I5306" s="0" t="s">
        <x:v>1048</x:v>
      </x:c>
      <x:c r="J5306" s="45">
        <x:f>ROUND(E5306/I5303* H5306,5)</x:f>
      </x:c>
      <x:c r="K5306" s="46" t="s"/>
    </x:row>
    <x:row r="5307" spans="1:27">
      <x:c r="D5307" s="47" t="s">
        <x:v>1049</x:v>
      </x:c>
      <x:c r="E5307" s="46" t="s"/>
      <x:c r="H5307" s="46" t="s"/>
      <x:c r="K5307" s="44">
        <x:f>SUM(J5305:J5306)</x:f>
      </x:c>
    </x:row>
    <x:row r="5308" spans="1:27">
      <x:c r="B5308" s="14" t="s">
        <x:v>1054</x:v>
      </x:c>
      <x:c r="E5308" s="46" t="s"/>
      <x:c r="H5308" s="46" t="s"/>
      <x:c r="K5308" s="46" t="s"/>
    </x:row>
    <x:row r="5309" spans="1:27">
      <x:c r="B5309" s="0" t="s">
        <x:v>2496</x:v>
      </x:c>
      <x:c r="C5309" s="0" t="s">
        <x:v>18</x:v>
      </x:c>
      <x:c r="D5309" s="0" t="s">
        <x:v>2497</x:v>
      </x:c>
      <x:c r="E5309" s="43" t="n">
        <x:v>1</x:v>
      </x:c>
      <x:c r="G5309" s="0" t="s">
        <x:v>1047</x:v>
      </x:c>
      <x:c r="H5309" s="44" t="n">
        <x:v>16.17</x:v>
      </x:c>
      <x:c r="I5309" s="0" t="s">
        <x:v>1048</x:v>
      </x:c>
      <x:c r="J5309" s="45">
        <x:f>ROUND(E5309* H5309,5)</x:f>
      </x:c>
      <x:c r="K5309" s="46" t="s"/>
    </x:row>
    <x:row r="5310" spans="1:27">
      <x:c r="D5310" s="47" t="s">
        <x:v>1062</x:v>
      </x:c>
      <x:c r="E5310" s="46" t="s"/>
      <x:c r="H5310" s="46" t="s"/>
      <x:c r="K5310" s="44">
        <x:f>SUM(J5309:J5309)</x:f>
      </x:c>
    </x:row>
    <x:row r="5311" spans="1:27">
      <x:c r="E5311" s="46" t="s"/>
      <x:c r="H5311" s="46" t="s"/>
      <x:c r="K5311" s="46" t="s"/>
    </x:row>
    <x:row r="5312" spans="1:27">
      <x:c r="D5312" s="47" t="s">
        <x:v>1064</x:v>
      </x:c>
      <x:c r="E5312" s="46" t="s"/>
      <x:c r="H5312" s="46" t="n">
        <x:v>1.5</x:v>
      </x:c>
      <x:c r="I5312" s="0" t="s">
        <x:v>1065</x:v>
      </x:c>
      <x:c r="J5312" s="0">
        <x:f>ROUND(H5312/100*K5307,5)</x:f>
      </x:c>
      <x:c r="K5312" s="46" t="s"/>
    </x:row>
    <x:row r="5313" spans="1:27">
      <x:c r="D5313" s="47" t="s">
        <x:v>1063</x:v>
      </x:c>
      <x:c r="E5313" s="46" t="s"/>
      <x:c r="H5313" s="46" t="s"/>
      <x:c r="K5313" s="48">
        <x:f>SUM(J5304:J5312)</x:f>
      </x:c>
    </x:row>
    <x:row r="5314" spans="1:27">
      <x:c r="D5314" s="47" t="s">
        <x:v>1130</x:v>
      </x:c>
      <x:c r="E5314" s="46" t="s"/>
      <x:c r="H5314" s="46" t="n">
        <x:v>15.53</x:v>
      </x:c>
      <x:c r="I5314" s="0" t="s">
        <x:v>1065</x:v>
      </x:c>
      <x:c r="K5314" s="44">
        <x:f>ROUND(H5314/100*K5313,5)</x:f>
      </x:c>
    </x:row>
    <x:row r="5315" spans="1:27">
      <x:c r="D5315" s="47" t="s">
        <x:v>1066</x:v>
      </x:c>
      <x:c r="E5315" s="46" t="s"/>
      <x:c r="H5315" s="46" t="s"/>
      <x:c r="K5315" s="48">
        <x:f>SUM(K5313:K5314)</x:f>
      </x:c>
    </x:row>
    <x:row r="5317" spans="1:27" customFormat="1" ht="45" customHeight="1">
      <x:c r="A5317" s="36" t="s">
        <x:v>2498</x:v>
      </x:c>
      <x:c r="B5317" s="36" t="s">
        <x:v>633</x:v>
      </x:c>
      <x:c r="C5317" s="37" t="s">
        <x:v>18</x:v>
      </x:c>
      <x:c r="D5317" s="38" t="s">
        <x:v>634</x:v>
      </x:c>
      <x:c r="E5317" s="37" t="s"/>
      <x:c r="F5317" s="37" t="s"/>
      <x:c r="G5317" s="37" t="s"/>
      <x:c r="H5317" s="39" t="s">
        <x:v>1041</x:v>
      </x:c>
      <x:c r="I5317" s="40" t="n">
        <x:v>1</x:v>
      </x:c>
      <x:c r="J5317" s="41" t="s"/>
      <x:c r="K5317" s="42">
        <x:f>ROUND(K5329,2)</x:f>
      </x:c>
      <x:c r="L5317" s="37" t="s"/>
      <x:c r="M5317" s="37" t="s"/>
      <x:c r="N5317" s="37" t="s"/>
      <x:c r="O5317" s="37" t="s"/>
      <x:c r="P5317" s="37" t="s"/>
      <x:c r="Q5317" s="37" t="s"/>
      <x:c r="R5317" s="37" t="s"/>
      <x:c r="S5317" s="37" t="s"/>
      <x:c r="T5317" s="37" t="s"/>
      <x:c r="U5317" s="37" t="s"/>
      <x:c r="V5317" s="37" t="s"/>
      <x:c r="W5317" s="37" t="s"/>
      <x:c r="X5317" s="37" t="s"/>
      <x:c r="Y5317" s="37" t="s"/>
      <x:c r="Z5317" s="37" t="s"/>
      <x:c r="AA5317" s="37" t="s"/>
    </x:row>
    <x:row r="5318" spans="1:27">
      <x:c r="B5318" s="14" t="s">
        <x:v>1042</x:v>
      </x:c>
    </x:row>
    <x:row r="5319" spans="1:27">
      <x:c r="B5319" s="0" t="s">
        <x:v>1255</x:v>
      </x:c>
      <x:c r="C5319" s="0" t="s">
        <x:v>1044</x:v>
      </x:c>
      <x:c r="D5319" s="0" t="s">
        <x:v>1256</x:v>
      </x:c>
      <x:c r="E5319" s="43" t="n">
        <x:v>0.25</x:v>
      </x:c>
      <x:c r="F5319" s="0" t="s">
        <x:v>1046</x:v>
      </x:c>
      <x:c r="G5319" s="0" t="s">
        <x:v>1047</x:v>
      </x:c>
      <x:c r="H5319" s="44" t="n">
        <x:v>27.71</x:v>
      </x:c>
      <x:c r="I5319" s="0" t="s">
        <x:v>1048</x:v>
      </x:c>
      <x:c r="J5319" s="45">
        <x:f>ROUND(E5319/I5317* H5319,5)</x:f>
      </x:c>
      <x:c r="K5319" s="46" t="s"/>
    </x:row>
    <x:row r="5320" spans="1:27">
      <x:c r="B5320" s="0" t="s">
        <x:v>1257</x:v>
      </x:c>
      <x:c r="C5320" s="0" t="s">
        <x:v>1044</x:v>
      </x:c>
      <x:c r="D5320" s="0" t="s">
        <x:v>1258</x:v>
      </x:c>
      <x:c r="E5320" s="43" t="n">
        <x:v>0.25</x:v>
      </x:c>
      <x:c r="F5320" s="0" t="s">
        <x:v>1046</x:v>
      </x:c>
      <x:c r="G5320" s="0" t="s">
        <x:v>1047</x:v>
      </x:c>
      <x:c r="H5320" s="44" t="n">
        <x:v>23.8</x:v>
      </x:c>
      <x:c r="I5320" s="0" t="s">
        <x:v>1048</x:v>
      </x:c>
      <x:c r="J5320" s="45">
        <x:f>ROUND(E5320/I5317* H5320,5)</x:f>
      </x:c>
      <x:c r="K5320" s="46" t="s"/>
    </x:row>
    <x:row r="5321" spans="1:27">
      <x:c r="D5321" s="47" t="s">
        <x:v>1049</x:v>
      </x:c>
      <x:c r="E5321" s="46" t="s"/>
      <x:c r="H5321" s="46" t="s"/>
      <x:c r="K5321" s="44">
        <x:f>SUM(J5319:J5320)</x:f>
      </x:c>
    </x:row>
    <x:row r="5322" spans="1:27">
      <x:c r="B5322" s="14" t="s">
        <x:v>1054</x:v>
      </x:c>
      <x:c r="E5322" s="46" t="s"/>
      <x:c r="H5322" s="46" t="s"/>
      <x:c r="K5322" s="46" t="s"/>
    </x:row>
    <x:row r="5323" spans="1:27">
      <x:c r="B5323" s="0" t="s">
        <x:v>2499</x:v>
      </x:c>
      <x:c r="C5323" s="0" t="s">
        <x:v>18</x:v>
      </x:c>
      <x:c r="D5323" s="0" t="s">
        <x:v>2500</x:v>
      </x:c>
      <x:c r="E5323" s="43" t="n">
        <x:v>1</x:v>
      </x:c>
      <x:c r="G5323" s="0" t="s">
        <x:v>1047</x:v>
      </x:c>
      <x:c r="H5323" s="44" t="n">
        <x:v>32.76</x:v>
      </x:c>
      <x:c r="I5323" s="0" t="s">
        <x:v>1048</x:v>
      </x:c>
      <x:c r="J5323" s="45">
        <x:f>ROUND(E5323* H5323,5)</x:f>
      </x:c>
      <x:c r="K5323" s="46" t="s"/>
    </x:row>
    <x:row r="5324" spans="1:27">
      <x:c r="D5324" s="47" t="s">
        <x:v>1062</x:v>
      </x:c>
      <x:c r="E5324" s="46" t="s"/>
      <x:c r="H5324" s="46" t="s"/>
      <x:c r="K5324" s="44">
        <x:f>SUM(J5323:J5323)</x:f>
      </x:c>
    </x:row>
    <x:row r="5325" spans="1:27">
      <x:c r="E5325" s="46" t="s"/>
      <x:c r="H5325" s="46" t="s"/>
      <x:c r="K5325" s="46" t="s"/>
    </x:row>
    <x:row r="5326" spans="1:27">
      <x:c r="D5326" s="47" t="s">
        <x:v>1064</x:v>
      </x:c>
      <x:c r="E5326" s="46" t="s"/>
      <x:c r="H5326" s="46" t="n">
        <x:v>1.5</x:v>
      </x:c>
      <x:c r="I5326" s="0" t="s">
        <x:v>1065</x:v>
      </x:c>
      <x:c r="J5326" s="0">
        <x:f>ROUND(H5326/100*K5321,5)</x:f>
      </x:c>
      <x:c r="K5326" s="46" t="s"/>
    </x:row>
    <x:row r="5327" spans="1:27">
      <x:c r="D5327" s="47" t="s">
        <x:v>1063</x:v>
      </x:c>
      <x:c r="E5327" s="46" t="s"/>
      <x:c r="H5327" s="46" t="s"/>
      <x:c r="K5327" s="48">
        <x:f>SUM(J5318:J5326)</x:f>
      </x:c>
    </x:row>
    <x:row r="5328" spans="1:27">
      <x:c r="D5328" s="47" t="s">
        <x:v>1130</x:v>
      </x:c>
      <x:c r="E5328" s="46" t="s"/>
      <x:c r="H5328" s="46" t="n">
        <x:v>15.53</x:v>
      </x:c>
      <x:c r="I5328" s="0" t="s">
        <x:v>1065</x:v>
      </x:c>
      <x:c r="K5328" s="44">
        <x:f>ROUND(H5328/100*K5327,5)</x:f>
      </x:c>
    </x:row>
    <x:row r="5329" spans="1:27">
      <x:c r="D5329" s="47" t="s">
        <x:v>1066</x:v>
      </x:c>
      <x:c r="E5329" s="46" t="s"/>
      <x:c r="H5329" s="46" t="s"/>
      <x:c r="K5329" s="48">
        <x:f>SUM(K5327:K5328)</x:f>
      </x:c>
    </x:row>
    <x:row r="5331" spans="1:27" customFormat="1" ht="45" customHeight="1">
      <x:c r="A5331" s="36" t="s">
        <x:v>2501</x:v>
      </x:c>
      <x:c r="B5331" s="36" t="s">
        <x:v>631</x:v>
      </x:c>
      <x:c r="C5331" s="37" t="s">
        <x:v>18</x:v>
      </x:c>
      <x:c r="D5331" s="38" t="s">
        <x:v>632</x:v>
      </x:c>
      <x:c r="E5331" s="37" t="s"/>
      <x:c r="F5331" s="37" t="s"/>
      <x:c r="G5331" s="37" t="s"/>
      <x:c r="H5331" s="39" t="s">
        <x:v>1041</x:v>
      </x:c>
      <x:c r="I5331" s="40" t="n">
        <x:v>1</x:v>
      </x:c>
      <x:c r="J5331" s="41" t="s"/>
      <x:c r="K5331" s="42">
        <x:f>ROUND(K5343,2)</x:f>
      </x:c>
      <x:c r="L5331" s="37" t="s"/>
      <x:c r="M5331" s="37" t="s"/>
      <x:c r="N5331" s="37" t="s"/>
      <x:c r="O5331" s="37" t="s"/>
      <x:c r="P5331" s="37" t="s"/>
      <x:c r="Q5331" s="37" t="s"/>
      <x:c r="R5331" s="37" t="s"/>
      <x:c r="S5331" s="37" t="s"/>
      <x:c r="T5331" s="37" t="s"/>
      <x:c r="U5331" s="37" t="s"/>
      <x:c r="V5331" s="37" t="s"/>
      <x:c r="W5331" s="37" t="s"/>
      <x:c r="X5331" s="37" t="s"/>
      <x:c r="Y5331" s="37" t="s"/>
      <x:c r="Z5331" s="37" t="s"/>
      <x:c r="AA5331" s="37" t="s"/>
    </x:row>
    <x:row r="5332" spans="1:27">
      <x:c r="B5332" s="14" t="s">
        <x:v>1042</x:v>
      </x:c>
    </x:row>
    <x:row r="5333" spans="1:27">
      <x:c r="B5333" s="0" t="s">
        <x:v>1255</x:v>
      </x:c>
      <x:c r="C5333" s="0" t="s">
        <x:v>1044</x:v>
      </x:c>
      <x:c r="D5333" s="0" t="s">
        <x:v>1256</x:v>
      </x:c>
      <x:c r="E5333" s="43" t="n">
        <x:v>0.25</x:v>
      </x:c>
      <x:c r="F5333" s="0" t="s">
        <x:v>1046</x:v>
      </x:c>
      <x:c r="G5333" s="0" t="s">
        <x:v>1047</x:v>
      </x:c>
      <x:c r="H5333" s="44" t="n">
        <x:v>27.71</x:v>
      </x:c>
      <x:c r="I5333" s="0" t="s">
        <x:v>1048</x:v>
      </x:c>
      <x:c r="J5333" s="45">
        <x:f>ROUND(E5333/I5331* H5333,5)</x:f>
      </x:c>
      <x:c r="K5333" s="46" t="s"/>
    </x:row>
    <x:row r="5334" spans="1:27">
      <x:c r="B5334" s="0" t="s">
        <x:v>1257</x:v>
      </x:c>
      <x:c r="C5334" s="0" t="s">
        <x:v>1044</x:v>
      </x:c>
      <x:c r="D5334" s="0" t="s">
        <x:v>1258</x:v>
      </x:c>
      <x:c r="E5334" s="43" t="n">
        <x:v>0.25</x:v>
      </x:c>
      <x:c r="F5334" s="0" t="s">
        <x:v>1046</x:v>
      </x:c>
      <x:c r="G5334" s="0" t="s">
        <x:v>1047</x:v>
      </x:c>
      <x:c r="H5334" s="44" t="n">
        <x:v>23.8</x:v>
      </x:c>
      <x:c r="I5334" s="0" t="s">
        <x:v>1048</x:v>
      </x:c>
      <x:c r="J5334" s="45">
        <x:f>ROUND(E5334/I5331* H5334,5)</x:f>
      </x:c>
      <x:c r="K5334" s="46" t="s"/>
    </x:row>
    <x:row r="5335" spans="1:27">
      <x:c r="D5335" s="47" t="s">
        <x:v>1049</x:v>
      </x:c>
      <x:c r="E5335" s="46" t="s"/>
      <x:c r="H5335" s="46" t="s"/>
      <x:c r="K5335" s="44">
        <x:f>SUM(J5333:J5334)</x:f>
      </x:c>
    </x:row>
    <x:row r="5336" spans="1:27">
      <x:c r="B5336" s="14" t="s">
        <x:v>1054</x:v>
      </x:c>
      <x:c r="E5336" s="46" t="s"/>
      <x:c r="H5336" s="46" t="s"/>
      <x:c r="K5336" s="46" t="s"/>
    </x:row>
    <x:row r="5337" spans="1:27">
      <x:c r="B5337" s="0" t="s">
        <x:v>2502</x:v>
      </x:c>
      <x:c r="C5337" s="0" t="s">
        <x:v>18</x:v>
      </x:c>
      <x:c r="D5337" s="0" t="s">
        <x:v>2503</x:v>
      </x:c>
      <x:c r="E5337" s="43" t="n">
        <x:v>1</x:v>
      </x:c>
      <x:c r="G5337" s="0" t="s">
        <x:v>1047</x:v>
      </x:c>
      <x:c r="H5337" s="44" t="n">
        <x:v>46.71</x:v>
      </x:c>
      <x:c r="I5337" s="0" t="s">
        <x:v>1048</x:v>
      </x:c>
      <x:c r="J5337" s="45">
        <x:f>ROUND(E5337* H5337,5)</x:f>
      </x:c>
      <x:c r="K5337" s="46" t="s"/>
    </x:row>
    <x:row r="5338" spans="1:27">
      <x:c r="D5338" s="47" t="s">
        <x:v>1062</x:v>
      </x:c>
      <x:c r="E5338" s="46" t="s"/>
      <x:c r="H5338" s="46" t="s"/>
      <x:c r="K5338" s="44">
        <x:f>SUM(J5337:J5337)</x:f>
      </x:c>
    </x:row>
    <x:row r="5339" spans="1:27">
      <x:c r="E5339" s="46" t="s"/>
      <x:c r="H5339" s="46" t="s"/>
      <x:c r="K5339" s="46" t="s"/>
    </x:row>
    <x:row r="5340" spans="1:27">
      <x:c r="D5340" s="47" t="s">
        <x:v>1064</x:v>
      </x:c>
      <x:c r="E5340" s="46" t="s"/>
      <x:c r="H5340" s="46" t="n">
        <x:v>1.5</x:v>
      </x:c>
      <x:c r="I5340" s="0" t="s">
        <x:v>1065</x:v>
      </x:c>
      <x:c r="J5340" s="0">
        <x:f>ROUND(H5340/100*K5335,5)</x:f>
      </x:c>
      <x:c r="K5340" s="46" t="s"/>
    </x:row>
    <x:row r="5341" spans="1:27">
      <x:c r="D5341" s="47" t="s">
        <x:v>1063</x:v>
      </x:c>
      <x:c r="E5341" s="46" t="s"/>
      <x:c r="H5341" s="46" t="s"/>
      <x:c r="K5341" s="48">
        <x:f>SUM(J5332:J5340)</x:f>
      </x:c>
    </x:row>
    <x:row r="5342" spans="1:27">
      <x:c r="D5342" s="47" t="s">
        <x:v>1130</x:v>
      </x:c>
      <x:c r="E5342" s="46" t="s"/>
      <x:c r="H5342" s="46" t="n">
        <x:v>15.53</x:v>
      </x:c>
      <x:c r="I5342" s="0" t="s">
        <x:v>1065</x:v>
      </x:c>
      <x:c r="K5342" s="44">
        <x:f>ROUND(H5342/100*K5341,5)</x:f>
      </x:c>
    </x:row>
    <x:row r="5343" spans="1:27">
      <x:c r="D5343" s="47" t="s">
        <x:v>1066</x:v>
      </x:c>
      <x:c r="E5343" s="46" t="s"/>
      <x:c r="H5343" s="46" t="s"/>
      <x:c r="K5343" s="48">
        <x:f>SUM(K5341:K5342)</x:f>
      </x:c>
    </x:row>
    <x:row r="5345" spans="1:27" customFormat="1" ht="45" customHeight="1">
      <x:c r="A5345" s="36" t="s">
        <x:v>2504</x:v>
      </x:c>
      <x:c r="B5345" s="36" t="s">
        <x:v>629</x:v>
      </x:c>
      <x:c r="C5345" s="37" t="s">
        <x:v>18</x:v>
      </x:c>
      <x:c r="D5345" s="38" t="s">
        <x:v>630</x:v>
      </x:c>
      <x:c r="E5345" s="37" t="s"/>
      <x:c r="F5345" s="37" t="s"/>
      <x:c r="G5345" s="37" t="s"/>
      <x:c r="H5345" s="39" t="s">
        <x:v>1041</x:v>
      </x:c>
      <x:c r="I5345" s="40" t="n">
        <x:v>1</x:v>
      </x:c>
      <x:c r="J5345" s="41" t="s"/>
      <x:c r="K5345" s="42">
        <x:f>ROUND(K5357,2)</x:f>
      </x:c>
      <x:c r="L5345" s="37" t="s"/>
      <x:c r="M5345" s="37" t="s"/>
      <x:c r="N5345" s="37" t="s"/>
      <x:c r="O5345" s="37" t="s"/>
      <x:c r="P5345" s="37" t="s"/>
      <x:c r="Q5345" s="37" t="s"/>
      <x:c r="R5345" s="37" t="s"/>
      <x:c r="S5345" s="37" t="s"/>
      <x:c r="T5345" s="37" t="s"/>
      <x:c r="U5345" s="37" t="s"/>
      <x:c r="V5345" s="37" t="s"/>
      <x:c r="W5345" s="37" t="s"/>
      <x:c r="X5345" s="37" t="s"/>
      <x:c r="Y5345" s="37" t="s"/>
      <x:c r="Z5345" s="37" t="s"/>
      <x:c r="AA5345" s="37" t="s"/>
    </x:row>
    <x:row r="5346" spans="1:27">
      <x:c r="B5346" s="14" t="s">
        <x:v>1042</x:v>
      </x:c>
    </x:row>
    <x:row r="5347" spans="1:27">
      <x:c r="B5347" s="0" t="s">
        <x:v>1255</x:v>
      </x:c>
      <x:c r="C5347" s="0" t="s">
        <x:v>1044</x:v>
      </x:c>
      <x:c r="D5347" s="0" t="s">
        <x:v>1256</x:v>
      </x:c>
      <x:c r="E5347" s="43" t="n">
        <x:v>0.3</x:v>
      </x:c>
      <x:c r="F5347" s="0" t="s">
        <x:v>1046</x:v>
      </x:c>
      <x:c r="G5347" s="0" t="s">
        <x:v>1047</x:v>
      </x:c>
      <x:c r="H5347" s="44" t="n">
        <x:v>27.71</x:v>
      </x:c>
      <x:c r="I5347" s="0" t="s">
        <x:v>1048</x:v>
      </x:c>
      <x:c r="J5347" s="45">
        <x:f>ROUND(E5347/I5345* H5347,5)</x:f>
      </x:c>
      <x:c r="K5347" s="46" t="s"/>
    </x:row>
    <x:row r="5348" spans="1:27">
      <x:c r="B5348" s="0" t="s">
        <x:v>1257</x:v>
      </x:c>
      <x:c r="C5348" s="0" t="s">
        <x:v>1044</x:v>
      </x:c>
      <x:c r="D5348" s="0" t="s">
        <x:v>1258</x:v>
      </x:c>
      <x:c r="E5348" s="43" t="n">
        <x:v>0.3</x:v>
      </x:c>
      <x:c r="F5348" s="0" t="s">
        <x:v>1046</x:v>
      </x:c>
      <x:c r="G5348" s="0" t="s">
        <x:v>1047</x:v>
      </x:c>
      <x:c r="H5348" s="44" t="n">
        <x:v>23.8</x:v>
      </x:c>
      <x:c r="I5348" s="0" t="s">
        <x:v>1048</x:v>
      </x:c>
      <x:c r="J5348" s="45">
        <x:f>ROUND(E5348/I5345* H5348,5)</x:f>
      </x:c>
      <x:c r="K5348" s="46" t="s"/>
    </x:row>
    <x:row r="5349" spans="1:27">
      <x:c r="D5349" s="47" t="s">
        <x:v>1049</x:v>
      </x:c>
      <x:c r="E5349" s="46" t="s"/>
      <x:c r="H5349" s="46" t="s"/>
      <x:c r="K5349" s="44">
        <x:f>SUM(J5347:J5348)</x:f>
      </x:c>
    </x:row>
    <x:row r="5350" spans="1:27">
      <x:c r="B5350" s="14" t="s">
        <x:v>1054</x:v>
      </x:c>
      <x:c r="E5350" s="46" t="s"/>
      <x:c r="H5350" s="46" t="s"/>
      <x:c r="K5350" s="46" t="s"/>
    </x:row>
    <x:row r="5351" spans="1:27">
      <x:c r="B5351" s="0" t="s">
        <x:v>2505</x:v>
      </x:c>
      <x:c r="C5351" s="0" t="s">
        <x:v>18</x:v>
      </x:c>
      <x:c r="D5351" s="0" t="s">
        <x:v>2506</x:v>
      </x:c>
      <x:c r="E5351" s="43" t="n">
        <x:v>1</x:v>
      </x:c>
      <x:c r="G5351" s="0" t="s">
        <x:v>1047</x:v>
      </x:c>
      <x:c r="H5351" s="44" t="n">
        <x:v>73.59</x:v>
      </x:c>
      <x:c r="I5351" s="0" t="s">
        <x:v>1048</x:v>
      </x:c>
      <x:c r="J5351" s="45">
        <x:f>ROUND(E5351* H5351,5)</x:f>
      </x:c>
      <x:c r="K5351" s="46" t="s"/>
    </x:row>
    <x:row r="5352" spans="1:27">
      <x:c r="D5352" s="47" t="s">
        <x:v>1062</x:v>
      </x:c>
      <x:c r="E5352" s="46" t="s"/>
      <x:c r="H5352" s="46" t="s"/>
      <x:c r="K5352" s="44">
        <x:f>SUM(J5351:J5351)</x:f>
      </x:c>
    </x:row>
    <x:row r="5353" spans="1:27">
      <x:c r="E5353" s="46" t="s"/>
      <x:c r="H5353" s="46" t="s"/>
      <x:c r="K5353" s="46" t="s"/>
    </x:row>
    <x:row r="5354" spans="1:27">
      <x:c r="D5354" s="47" t="s">
        <x:v>1064</x:v>
      </x:c>
      <x:c r="E5354" s="46" t="s"/>
      <x:c r="H5354" s="46" t="n">
        <x:v>1.5</x:v>
      </x:c>
      <x:c r="I5354" s="0" t="s">
        <x:v>1065</x:v>
      </x:c>
      <x:c r="J5354" s="0">
        <x:f>ROUND(H5354/100*K5349,5)</x:f>
      </x:c>
      <x:c r="K5354" s="46" t="s"/>
    </x:row>
    <x:row r="5355" spans="1:27">
      <x:c r="D5355" s="47" t="s">
        <x:v>1063</x:v>
      </x:c>
      <x:c r="E5355" s="46" t="s"/>
      <x:c r="H5355" s="46" t="s"/>
      <x:c r="K5355" s="48">
        <x:f>SUM(J5346:J5354)</x:f>
      </x:c>
    </x:row>
    <x:row r="5356" spans="1:27">
      <x:c r="D5356" s="47" t="s">
        <x:v>1130</x:v>
      </x:c>
      <x:c r="E5356" s="46" t="s"/>
      <x:c r="H5356" s="46" t="n">
        <x:v>15.53</x:v>
      </x:c>
      <x:c r="I5356" s="0" t="s">
        <x:v>1065</x:v>
      </x:c>
      <x:c r="K5356" s="44">
        <x:f>ROUND(H5356/100*K5355,5)</x:f>
      </x:c>
    </x:row>
    <x:row r="5357" spans="1:27">
      <x:c r="D5357" s="47" t="s">
        <x:v>1066</x:v>
      </x:c>
      <x:c r="E5357" s="46" t="s"/>
      <x:c r="H5357" s="46" t="s"/>
      <x:c r="K5357" s="48">
        <x:f>SUM(K5355:K5356)</x:f>
      </x:c>
    </x:row>
    <x:row r="5359" spans="1:27" customFormat="1" ht="45" customHeight="1">
      <x:c r="A5359" s="36" t="s">
        <x:v>2507</x:v>
      </x:c>
      <x:c r="B5359" s="36" t="s">
        <x:v>623</x:v>
      </x:c>
      <x:c r="C5359" s="37" t="s">
        <x:v>18</x:v>
      </x:c>
      <x:c r="D5359" s="38" t="s">
        <x:v>624</x:v>
      </x:c>
      <x:c r="E5359" s="37" t="s"/>
      <x:c r="F5359" s="37" t="s"/>
      <x:c r="G5359" s="37" t="s"/>
      <x:c r="H5359" s="39" t="s">
        <x:v>1041</x:v>
      </x:c>
      <x:c r="I5359" s="40" t="n">
        <x:v>1</x:v>
      </x:c>
      <x:c r="J5359" s="41" t="s"/>
      <x:c r="K5359" s="42">
        <x:f>ROUND(K5371,2)</x:f>
      </x:c>
      <x:c r="L5359" s="37" t="s"/>
      <x:c r="M5359" s="37" t="s"/>
      <x:c r="N5359" s="37" t="s"/>
      <x:c r="O5359" s="37" t="s"/>
      <x:c r="P5359" s="37" t="s"/>
      <x:c r="Q5359" s="37" t="s"/>
      <x:c r="R5359" s="37" t="s"/>
      <x:c r="S5359" s="37" t="s"/>
      <x:c r="T5359" s="37" t="s"/>
      <x:c r="U5359" s="37" t="s"/>
      <x:c r="V5359" s="37" t="s"/>
      <x:c r="W5359" s="37" t="s"/>
      <x:c r="X5359" s="37" t="s"/>
      <x:c r="Y5359" s="37" t="s"/>
      <x:c r="Z5359" s="37" t="s"/>
      <x:c r="AA5359" s="37" t="s"/>
    </x:row>
    <x:row r="5360" spans="1:27">
      <x:c r="B5360" s="14" t="s">
        <x:v>1042</x:v>
      </x:c>
    </x:row>
    <x:row r="5361" spans="1:27">
      <x:c r="B5361" s="0" t="s">
        <x:v>1255</x:v>
      </x:c>
      <x:c r="C5361" s="0" t="s">
        <x:v>1044</x:v>
      </x:c>
      <x:c r="D5361" s="0" t="s">
        <x:v>1256</x:v>
      </x:c>
      <x:c r="E5361" s="43" t="n">
        <x:v>0.35</x:v>
      </x:c>
      <x:c r="F5361" s="0" t="s">
        <x:v>1046</x:v>
      </x:c>
      <x:c r="G5361" s="0" t="s">
        <x:v>1047</x:v>
      </x:c>
      <x:c r="H5361" s="44" t="n">
        <x:v>27.71</x:v>
      </x:c>
      <x:c r="I5361" s="0" t="s">
        <x:v>1048</x:v>
      </x:c>
      <x:c r="J5361" s="45">
        <x:f>ROUND(E5361/I5359* H5361,5)</x:f>
      </x:c>
      <x:c r="K5361" s="46" t="s"/>
    </x:row>
    <x:row r="5362" spans="1:27">
      <x:c r="B5362" s="0" t="s">
        <x:v>1257</x:v>
      </x:c>
      <x:c r="C5362" s="0" t="s">
        <x:v>1044</x:v>
      </x:c>
      <x:c r="D5362" s="0" t="s">
        <x:v>1258</x:v>
      </x:c>
      <x:c r="E5362" s="43" t="n">
        <x:v>0.35</x:v>
      </x:c>
      <x:c r="F5362" s="0" t="s">
        <x:v>1046</x:v>
      </x:c>
      <x:c r="G5362" s="0" t="s">
        <x:v>1047</x:v>
      </x:c>
      <x:c r="H5362" s="44" t="n">
        <x:v>23.8</x:v>
      </x:c>
      <x:c r="I5362" s="0" t="s">
        <x:v>1048</x:v>
      </x:c>
      <x:c r="J5362" s="45">
        <x:f>ROUND(E5362/I5359* H5362,5)</x:f>
      </x:c>
      <x:c r="K5362" s="46" t="s"/>
    </x:row>
    <x:row r="5363" spans="1:27">
      <x:c r="D5363" s="47" t="s">
        <x:v>1049</x:v>
      </x:c>
      <x:c r="E5363" s="46" t="s"/>
      <x:c r="H5363" s="46" t="s"/>
      <x:c r="K5363" s="44">
        <x:f>SUM(J5361:J5362)</x:f>
      </x:c>
    </x:row>
    <x:row r="5364" spans="1:27">
      <x:c r="B5364" s="14" t="s">
        <x:v>1054</x:v>
      </x:c>
      <x:c r="E5364" s="46" t="s"/>
      <x:c r="H5364" s="46" t="s"/>
      <x:c r="K5364" s="46" t="s"/>
    </x:row>
    <x:row r="5365" spans="1:27">
      <x:c r="B5365" s="0" t="s">
        <x:v>2508</x:v>
      </x:c>
      <x:c r="C5365" s="0" t="s">
        <x:v>18</x:v>
      </x:c>
      <x:c r="D5365" s="0" t="s">
        <x:v>2509</x:v>
      </x:c>
      <x:c r="E5365" s="43" t="n">
        <x:v>1</x:v>
      </x:c>
      <x:c r="G5365" s="0" t="s">
        <x:v>1047</x:v>
      </x:c>
      <x:c r="H5365" s="44" t="n">
        <x:v>609.86</x:v>
      </x:c>
      <x:c r="I5365" s="0" t="s">
        <x:v>1048</x:v>
      </x:c>
      <x:c r="J5365" s="45">
        <x:f>ROUND(E5365* H5365,5)</x:f>
      </x:c>
      <x:c r="K5365" s="46" t="s"/>
    </x:row>
    <x:row r="5366" spans="1:27">
      <x:c r="D5366" s="47" t="s">
        <x:v>1062</x:v>
      </x:c>
      <x:c r="E5366" s="46" t="s"/>
      <x:c r="H5366" s="46" t="s"/>
      <x:c r="K5366" s="44">
        <x:f>SUM(J5365:J5365)</x:f>
      </x:c>
    </x:row>
    <x:row r="5367" spans="1:27">
      <x:c r="E5367" s="46" t="s"/>
      <x:c r="H5367" s="46" t="s"/>
      <x:c r="K5367" s="46" t="s"/>
    </x:row>
    <x:row r="5368" spans="1:27">
      <x:c r="D5368" s="47" t="s">
        <x:v>1064</x:v>
      </x:c>
      <x:c r="E5368" s="46" t="s"/>
      <x:c r="H5368" s="46" t="n">
        <x:v>1.5</x:v>
      </x:c>
      <x:c r="I5368" s="0" t="s">
        <x:v>1065</x:v>
      </x:c>
      <x:c r="J5368" s="0">
        <x:f>ROUND(H5368/100*K5363,5)</x:f>
      </x:c>
      <x:c r="K5368" s="46" t="s"/>
    </x:row>
    <x:row r="5369" spans="1:27">
      <x:c r="D5369" s="47" t="s">
        <x:v>1063</x:v>
      </x:c>
      <x:c r="E5369" s="46" t="s"/>
      <x:c r="H5369" s="46" t="s"/>
      <x:c r="K5369" s="48">
        <x:f>SUM(J5360:J5368)</x:f>
      </x:c>
    </x:row>
    <x:row r="5370" spans="1:27">
      <x:c r="D5370" s="47" t="s">
        <x:v>1130</x:v>
      </x:c>
      <x:c r="E5370" s="46" t="s"/>
      <x:c r="H5370" s="46" t="n">
        <x:v>15.53</x:v>
      </x:c>
      <x:c r="I5370" s="0" t="s">
        <x:v>1065</x:v>
      </x:c>
      <x:c r="K5370" s="44">
        <x:f>ROUND(H5370/100*K5369,5)</x:f>
      </x:c>
    </x:row>
    <x:row r="5371" spans="1:27">
      <x:c r="D5371" s="47" t="s">
        <x:v>1066</x:v>
      </x:c>
      <x:c r="E5371" s="46" t="s"/>
      <x:c r="H5371" s="46" t="s"/>
      <x:c r="K5371" s="48">
        <x:f>SUM(K5369:K5370)</x:f>
      </x:c>
    </x:row>
    <x:row r="5373" spans="1:27" customFormat="1" ht="45" customHeight="1">
      <x:c r="A5373" s="36" t="s">
        <x:v>2510</x:v>
      </x:c>
      <x:c r="B5373" s="36" t="s">
        <x:v>635</x:v>
      </x:c>
      <x:c r="C5373" s="37" t="s">
        <x:v>18</x:v>
      </x:c>
      <x:c r="D5373" s="38" t="s">
        <x:v>636</x:v>
      </x:c>
      <x:c r="E5373" s="37" t="s"/>
      <x:c r="F5373" s="37" t="s"/>
      <x:c r="G5373" s="37" t="s"/>
      <x:c r="H5373" s="39" t="s">
        <x:v>1041</x:v>
      </x:c>
      <x:c r="I5373" s="40" t="n">
        <x:v>1</x:v>
      </x:c>
      <x:c r="J5373" s="41" t="s"/>
      <x:c r="K5373" s="42">
        <x:f>ROUND(K5385,2)</x:f>
      </x:c>
      <x:c r="L5373" s="37" t="s"/>
      <x:c r="M5373" s="37" t="s"/>
      <x:c r="N5373" s="37" t="s"/>
      <x:c r="O5373" s="37" t="s"/>
      <x:c r="P5373" s="37" t="s"/>
      <x:c r="Q5373" s="37" t="s"/>
      <x:c r="R5373" s="37" t="s"/>
      <x:c r="S5373" s="37" t="s"/>
      <x:c r="T5373" s="37" t="s"/>
      <x:c r="U5373" s="37" t="s"/>
      <x:c r="V5373" s="37" t="s"/>
      <x:c r="W5373" s="37" t="s"/>
      <x:c r="X5373" s="37" t="s"/>
      <x:c r="Y5373" s="37" t="s"/>
      <x:c r="Z5373" s="37" t="s"/>
      <x:c r="AA5373" s="37" t="s"/>
    </x:row>
    <x:row r="5374" spans="1:27">
      <x:c r="B5374" s="14" t="s">
        <x:v>1042</x:v>
      </x:c>
    </x:row>
    <x:row r="5375" spans="1:27">
      <x:c r="B5375" s="0" t="s">
        <x:v>1257</x:v>
      </x:c>
      <x:c r="C5375" s="0" t="s">
        <x:v>1044</x:v>
      </x:c>
      <x:c r="D5375" s="0" t="s">
        <x:v>1258</x:v>
      </x:c>
      <x:c r="E5375" s="43" t="n">
        <x:v>0.25</x:v>
      </x:c>
      <x:c r="F5375" s="0" t="s">
        <x:v>1046</x:v>
      </x:c>
      <x:c r="G5375" s="0" t="s">
        <x:v>1047</x:v>
      </x:c>
      <x:c r="H5375" s="44" t="n">
        <x:v>23.8</x:v>
      </x:c>
      <x:c r="I5375" s="0" t="s">
        <x:v>1048</x:v>
      </x:c>
      <x:c r="J5375" s="45">
        <x:f>ROUND(E5375/I5373* H5375,5)</x:f>
      </x:c>
      <x:c r="K5375" s="46" t="s"/>
    </x:row>
    <x:row r="5376" spans="1:27">
      <x:c r="B5376" s="0" t="s">
        <x:v>1255</x:v>
      </x:c>
      <x:c r="C5376" s="0" t="s">
        <x:v>1044</x:v>
      </x:c>
      <x:c r="D5376" s="0" t="s">
        <x:v>1256</x:v>
      </x:c>
      <x:c r="E5376" s="43" t="n">
        <x:v>0.25</x:v>
      </x:c>
      <x:c r="F5376" s="0" t="s">
        <x:v>1046</x:v>
      </x:c>
      <x:c r="G5376" s="0" t="s">
        <x:v>1047</x:v>
      </x:c>
      <x:c r="H5376" s="44" t="n">
        <x:v>27.71</x:v>
      </x:c>
      <x:c r="I5376" s="0" t="s">
        <x:v>1048</x:v>
      </x:c>
      <x:c r="J5376" s="45">
        <x:f>ROUND(E5376/I5373* H5376,5)</x:f>
      </x:c>
      <x:c r="K5376" s="46" t="s"/>
    </x:row>
    <x:row r="5377" spans="1:27">
      <x:c r="D5377" s="47" t="s">
        <x:v>1049</x:v>
      </x:c>
      <x:c r="E5377" s="46" t="s"/>
      <x:c r="H5377" s="46" t="s"/>
      <x:c r="K5377" s="44">
        <x:f>SUM(J5375:J5376)</x:f>
      </x:c>
    </x:row>
    <x:row r="5378" spans="1:27">
      <x:c r="B5378" s="14" t="s">
        <x:v>1054</x:v>
      </x:c>
      <x:c r="E5378" s="46" t="s"/>
      <x:c r="H5378" s="46" t="s"/>
      <x:c r="K5378" s="46" t="s"/>
    </x:row>
    <x:row r="5379" spans="1:27">
      <x:c r="B5379" s="0" t="s">
        <x:v>2511</x:v>
      </x:c>
      <x:c r="C5379" s="0" t="s">
        <x:v>18</x:v>
      </x:c>
      <x:c r="D5379" s="0" t="s">
        <x:v>2512</x:v>
      </x:c>
      <x:c r="E5379" s="43" t="n">
        <x:v>1</x:v>
      </x:c>
      <x:c r="G5379" s="0" t="s">
        <x:v>1047</x:v>
      </x:c>
      <x:c r="H5379" s="44" t="n">
        <x:v>8.09</x:v>
      </x:c>
      <x:c r="I5379" s="0" t="s">
        <x:v>1048</x:v>
      </x:c>
      <x:c r="J5379" s="45">
        <x:f>ROUND(E5379* H5379,5)</x:f>
      </x:c>
      <x:c r="K5379" s="46" t="s"/>
    </x:row>
    <x:row r="5380" spans="1:27">
      <x:c r="D5380" s="47" t="s">
        <x:v>1062</x:v>
      </x:c>
      <x:c r="E5380" s="46" t="s"/>
      <x:c r="H5380" s="46" t="s"/>
      <x:c r="K5380" s="44">
        <x:f>SUM(J5379:J5379)</x:f>
      </x:c>
    </x:row>
    <x:row r="5381" spans="1:27">
      <x:c r="E5381" s="46" t="s"/>
      <x:c r="H5381" s="46" t="s"/>
      <x:c r="K5381" s="46" t="s"/>
    </x:row>
    <x:row r="5382" spans="1:27">
      <x:c r="D5382" s="47" t="s">
        <x:v>1064</x:v>
      </x:c>
      <x:c r="E5382" s="46" t="s"/>
      <x:c r="H5382" s="46" t="n">
        <x:v>1.5</x:v>
      </x:c>
      <x:c r="I5382" s="0" t="s">
        <x:v>1065</x:v>
      </x:c>
      <x:c r="J5382" s="0">
        <x:f>ROUND(H5382/100*K5377,5)</x:f>
      </x:c>
      <x:c r="K5382" s="46" t="s"/>
    </x:row>
    <x:row r="5383" spans="1:27">
      <x:c r="D5383" s="47" t="s">
        <x:v>1063</x:v>
      </x:c>
      <x:c r="E5383" s="46" t="s"/>
      <x:c r="H5383" s="46" t="s"/>
      <x:c r="K5383" s="48">
        <x:f>SUM(J5374:J5382)</x:f>
      </x:c>
    </x:row>
    <x:row r="5384" spans="1:27">
      <x:c r="D5384" s="47" t="s">
        <x:v>1130</x:v>
      </x:c>
      <x:c r="E5384" s="46" t="s"/>
      <x:c r="H5384" s="46" t="n">
        <x:v>15.53</x:v>
      </x:c>
      <x:c r="I5384" s="0" t="s">
        <x:v>1065</x:v>
      </x:c>
      <x:c r="K5384" s="44">
        <x:f>ROUND(H5384/100*K5383,5)</x:f>
      </x:c>
    </x:row>
    <x:row r="5385" spans="1:27">
      <x:c r="D5385" s="47" t="s">
        <x:v>1066</x:v>
      </x:c>
      <x:c r="E5385" s="46" t="s"/>
      <x:c r="H5385" s="46" t="s"/>
      <x:c r="K5385" s="48">
        <x:f>SUM(K5383:K5384)</x:f>
      </x:c>
    </x:row>
    <x:row r="5387" spans="1:27" customFormat="1" ht="45" customHeight="1">
      <x:c r="A5387" s="36" t="s">
        <x:v>2513</x:v>
      </x:c>
      <x:c r="B5387" s="36" t="s">
        <x:v>625</x:v>
      </x:c>
      <x:c r="C5387" s="37" t="s">
        <x:v>18</x:v>
      </x:c>
      <x:c r="D5387" s="38" t="s">
        <x:v>626</x:v>
      </x:c>
      <x:c r="E5387" s="37" t="s"/>
      <x:c r="F5387" s="37" t="s"/>
      <x:c r="G5387" s="37" t="s"/>
      <x:c r="H5387" s="39" t="s">
        <x:v>1041</x:v>
      </x:c>
      <x:c r="I5387" s="40" t="n">
        <x:v>1</x:v>
      </x:c>
      <x:c r="J5387" s="41" t="s"/>
      <x:c r="K5387" s="42">
        <x:f>ROUND(K5399,2)</x:f>
      </x:c>
      <x:c r="L5387" s="37" t="s"/>
      <x:c r="M5387" s="37" t="s"/>
      <x:c r="N5387" s="37" t="s"/>
      <x:c r="O5387" s="37" t="s"/>
      <x:c r="P5387" s="37" t="s"/>
      <x:c r="Q5387" s="37" t="s"/>
      <x:c r="R5387" s="37" t="s"/>
      <x:c r="S5387" s="37" t="s"/>
      <x:c r="T5387" s="37" t="s"/>
      <x:c r="U5387" s="37" t="s"/>
      <x:c r="V5387" s="37" t="s"/>
      <x:c r="W5387" s="37" t="s"/>
      <x:c r="X5387" s="37" t="s"/>
      <x:c r="Y5387" s="37" t="s"/>
      <x:c r="Z5387" s="37" t="s"/>
      <x:c r="AA5387" s="37" t="s"/>
    </x:row>
    <x:row r="5388" spans="1:27">
      <x:c r="B5388" s="14" t="s">
        <x:v>1042</x:v>
      </x:c>
    </x:row>
    <x:row r="5389" spans="1:27">
      <x:c r="B5389" s="0" t="s">
        <x:v>1257</x:v>
      </x:c>
      <x:c r="C5389" s="0" t="s">
        <x:v>1044</x:v>
      </x:c>
      <x:c r="D5389" s="0" t="s">
        <x:v>1258</x:v>
      </x:c>
      <x:c r="E5389" s="43" t="n">
        <x:v>0.165</x:v>
      </x:c>
      <x:c r="F5389" s="0" t="s">
        <x:v>1046</x:v>
      </x:c>
      <x:c r="G5389" s="0" t="s">
        <x:v>1047</x:v>
      </x:c>
      <x:c r="H5389" s="44" t="n">
        <x:v>23.8</x:v>
      </x:c>
      <x:c r="I5389" s="0" t="s">
        <x:v>1048</x:v>
      </x:c>
      <x:c r="J5389" s="45">
        <x:f>ROUND(E5389/I5387* H5389,5)</x:f>
      </x:c>
      <x:c r="K5389" s="46" t="s"/>
    </x:row>
    <x:row r="5390" spans="1:27">
      <x:c r="B5390" s="0" t="s">
        <x:v>1255</x:v>
      </x:c>
      <x:c r="C5390" s="0" t="s">
        <x:v>1044</x:v>
      </x:c>
      <x:c r="D5390" s="0" t="s">
        <x:v>1256</x:v>
      </x:c>
      <x:c r="E5390" s="43" t="n">
        <x:v>0.165</x:v>
      </x:c>
      <x:c r="F5390" s="0" t="s">
        <x:v>1046</x:v>
      </x:c>
      <x:c r="G5390" s="0" t="s">
        <x:v>1047</x:v>
      </x:c>
      <x:c r="H5390" s="44" t="n">
        <x:v>27.71</x:v>
      </x:c>
      <x:c r="I5390" s="0" t="s">
        <x:v>1048</x:v>
      </x:c>
      <x:c r="J5390" s="45">
        <x:f>ROUND(E5390/I5387* H5390,5)</x:f>
      </x:c>
      <x:c r="K5390" s="46" t="s"/>
    </x:row>
    <x:row r="5391" spans="1:27">
      <x:c r="D5391" s="47" t="s">
        <x:v>1049</x:v>
      </x:c>
      <x:c r="E5391" s="46" t="s"/>
      <x:c r="H5391" s="46" t="s"/>
      <x:c r="K5391" s="44">
        <x:f>SUM(J5389:J5390)</x:f>
      </x:c>
    </x:row>
    <x:row r="5392" spans="1:27">
      <x:c r="B5392" s="14" t="s">
        <x:v>1054</x:v>
      </x:c>
      <x:c r="E5392" s="46" t="s"/>
      <x:c r="H5392" s="46" t="s"/>
      <x:c r="K5392" s="46" t="s"/>
    </x:row>
    <x:row r="5393" spans="1:27">
      <x:c r="B5393" s="0" t="s">
        <x:v>2514</x:v>
      </x:c>
      <x:c r="C5393" s="0" t="s">
        <x:v>18</x:v>
      </x:c>
      <x:c r="D5393" s="0" t="s">
        <x:v>2515</x:v>
      </x:c>
      <x:c r="E5393" s="43" t="n">
        <x:v>1</x:v>
      </x:c>
      <x:c r="G5393" s="0" t="s">
        <x:v>1047</x:v>
      </x:c>
      <x:c r="H5393" s="44" t="n">
        <x:v>108.86</x:v>
      </x:c>
      <x:c r="I5393" s="0" t="s">
        <x:v>1048</x:v>
      </x:c>
      <x:c r="J5393" s="45">
        <x:f>ROUND(E5393* H5393,5)</x:f>
      </x:c>
      <x:c r="K5393" s="46" t="s"/>
    </x:row>
    <x:row r="5394" spans="1:27">
      <x:c r="D5394" s="47" t="s">
        <x:v>1062</x:v>
      </x:c>
      <x:c r="E5394" s="46" t="s"/>
      <x:c r="H5394" s="46" t="s"/>
      <x:c r="K5394" s="44">
        <x:f>SUM(J5393:J5393)</x:f>
      </x:c>
    </x:row>
    <x:row r="5395" spans="1:27">
      <x:c r="E5395" s="46" t="s"/>
      <x:c r="H5395" s="46" t="s"/>
      <x:c r="K5395" s="46" t="s"/>
    </x:row>
    <x:row r="5396" spans="1:27">
      <x:c r="D5396" s="47" t="s">
        <x:v>1064</x:v>
      </x:c>
      <x:c r="E5396" s="46" t="s"/>
      <x:c r="H5396" s="46" t="n">
        <x:v>1.5</x:v>
      </x:c>
      <x:c r="I5396" s="0" t="s">
        <x:v>1065</x:v>
      </x:c>
      <x:c r="J5396" s="0">
        <x:f>ROUND(H5396/100*K5391,5)</x:f>
      </x:c>
      <x:c r="K5396" s="46" t="s"/>
    </x:row>
    <x:row r="5397" spans="1:27">
      <x:c r="D5397" s="47" t="s">
        <x:v>1063</x:v>
      </x:c>
      <x:c r="E5397" s="46" t="s"/>
      <x:c r="H5397" s="46" t="s"/>
      <x:c r="K5397" s="48">
        <x:f>SUM(J5388:J5396)</x:f>
      </x:c>
    </x:row>
    <x:row r="5398" spans="1:27">
      <x:c r="D5398" s="47" t="s">
        <x:v>1130</x:v>
      </x:c>
      <x:c r="E5398" s="46" t="s"/>
      <x:c r="H5398" s="46" t="n">
        <x:v>15.53</x:v>
      </x:c>
      <x:c r="I5398" s="0" t="s">
        <x:v>1065</x:v>
      </x:c>
      <x:c r="K5398" s="44">
        <x:f>ROUND(H5398/100*K5397,5)</x:f>
      </x:c>
    </x:row>
    <x:row r="5399" spans="1:27">
      <x:c r="D5399" s="47" t="s">
        <x:v>1066</x:v>
      </x:c>
      <x:c r="E5399" s="46" t="s"/>
      <x:c r="H5399" s="46" t="s"/>
      <x:c r="K5399" s="48">
        <x:f>SUM(K5397:K5398)</x:f>
      </x:c>
    </x:row>
    <x:row r="5401" spans="1:27" customFormat="1" ht="45" customHeight="1">
      <x:c r="A5401" s="36" t="s">
        <x:v>2516</x:v>
      </x:c>
      <x:c r="B5401" s="36" t="s">
        <x:v>579</x:v>
      </x:c>
      <x:c r="C5401" s="37" t="s">
        <x:v>18</x:v>
      </x:c>
      <x:c r="D5401" s="38" t="s">
        <x:v>580</x:v>
      </x:c>
      <x:c r="E5401" s="37" t="s"/>
      <x:c r="F5401" s="37" t="s"/>
      <x:c r="G5401" s="37" t="s"/>
      <x:c r="H5401" s="39" t="s">
        <x:v>1041</x:v>
      </x:c>
      <x:c r="I5401" s="40" t="n">
        <x:v>1</x:v>
      </x:c>
      <x:c r="J5401" s="41" t="s"/>
      <x:c r="K5401" s="42">
        <x:f>ROUND(K5413,2)</x:f>
      </x:c>
      <x:c r="L5401" s="37" t="s"/>
      <x:c r="M5401" s="37" t="s"/>
      <x:c r="N5401" s="37" t="s"/>
      <x:c r="O5401" s="37" t="s"/>
      <x:c r="P5401" s="37" t="s"/>
      <x:c r="Q5401" s="37" t="s"/>
      <x:c r="R5401" s="37" t="s"/>
      <x:c r="S5401" s="37" t="s"/>
      <x:c r="T5401" s="37" t="s"/>
      <x:c r="U5401" s="37" t="s"/>
      <x:c r="V5401" s="37" t="s"/>
      <x:c r="W5401" s="37" t="s"/>
      <x:c r="X5401" s="37" t="s"/>
      <x:c r="Y5401" s="37" t="s"/>
      <x:c r="Z5401" s="37" t="s"/>
      <x:c r="AA5401" s="37" t="s"/>
    </x:row>
    <x:row r="5402" spans="1:27">
      <x:c r="B5402" s="14" t="s">
        <x:v>1042</x:v>
      </x:c>
    </x:row>
    <x:row r="5403" spans="1:27">
      <x:c r="B5403" s="0" t="s">
        <x:v>1255</x:v>
      </x:c>
      <x:c r="C5403" s="0" t="s">
        <x:v>1044</x:v>
      </x:c>
      <x:c r="D5403" s="0" t="s">
        <x:v>1256</x:v>
      </x:c>
      <x:c r="E5403" s="43" t="n">
        <x:v>0.165</x:v>
      </x:c>
      <x:c r="F5403" s="0" t="s">
        <x:v>1046</x:v>
      </x:c>
      <x:c r="G5403" s="0" t="s">
        <x:v>1047</x:v>
      </x:c>
      <x:c r="H5403" s="44" t="n">
        <x:v>27.71</x:v>
      </x:c>
      <x:c r="I5403" s="0" t="s">
        <x:v>1048</x:v>
      </x:c>
      <x:c r="J5403" s="45">
        <x:f>ROUND(E5403/I5401* H5403,5)</x:f>
      </x:c>
      <x:c r="K5403" s="46" t="s"/>
    </x:row>
    <x:row r="5404" spans="1:27">
      <x:c r="B5404" s="0" t="s">
        <x:v>1257</x:v>
      </x:c>
      <x:c r="C5404" s="0" t="s">
        <x:v>1044</x:v>
      </x:c>
      <x:c r="D5404" s="0" t="s">
        <x:v>1258</x:v>
      </x:c>
      <x:c r="E5404" s="43" t="n">
        <x:v>0.165</x:v>
      </x:c>
      <x:c r="F5404" s="0" t="s">
        <x:v>1046</x:v>
      </x:c>
      <x:c r="G5404" s="0" t="s">
        <x:v>1047</x:v>
      </x:c>
      <x:c r="H5404" s="44" t="n">
        <x:v>23.8</x:v>
      </x:c>
      <x:c r="I5404" s="0" t="s">
        <x:v>1048</x:v>
      </x:c>
      <x:c r="J5404" s="45">
        <x:f>ROUND(E5404/I5401* H5404,5)</x:f>
      </x:c>
      <x:c r="K5404" s="46" t="s"/>
    </x:row>
    <x:row r="5405" spans="1:27">
      <x:c r="D5405" s="47" t="s">
        <x:v>1049</x:v>
      </x:c>
      <x:c r="E5405" s="46" t="s"/>
      <x:c r="H5405" s="46" t="s"/>
      <x:c r="K5405" s="44">
        <x:f>SUM(J5403:J5404)</x:f>
      </x:c>
    </x:row>
    <x:row r="5406" spans="1:27">
      <x:c r="B5406" s="14" t="s">
        <x:v>1054</x:v>
      </x:c>
      <x:c r="E5406" s="46" t="s"/>
      <x:c r="H5406" s="46" t="s"/>
      <x:c r="K5406" s="46" t="s"/>
    </x:row>
    <x:row r="5407" spans="1:27">
      <x:c r="B5407" s="0" t="s">
        <x:v>2517</x:v>
      </x:c>
      <x:c r="C5407" s="0" t="s">
        <x:v>18</x:v>
      </x:c>
      <x:c r="D5407" s="0" t="s">
        <x:v>2518</x:v>
      </x:c>
      <x:c r="E5407" s="43" t="n">
        <x:v>1</x:v>
      </x:c>
      <x:c r="G5407" s="0" t="s">
        <x:v>1047</x:v>
      </x:c>
      <x:c r="H5407" s="44" t="n">
        <x:v>8.61</x:v>
      </x:c>
      <x:c r="I5407" s="0" t="s">
        <x:v>1048</x:v>
      </x:c>
      <x:c r="J5407" s="45">
        <x:f>ROUND(E5407* H5407,5)</x:f>
      </x:c>
      <x:c r="K5407" s="46" t="s"/>
    </x:row>
    <x:row r="5408" spans="1:27">
      <x:c r="D5408" s="47" t="s">
        <x:v>1062</x:v>
      </x:c>
      <x:c r="E5408" s="46" t="s"/>
      <x:c r="H5408" s="46" t="s"/>
      <x:c r="K5408" s="44">
        <x:f>SUM(J5407:J5407)</x:f>
      </x:c>
    </x:row>
    <x:row r="5409" spans="1:27">
      <x:c r="E5409" s="46" t="s"/>
      <x:c r="H5409" s="46" t="s"/>
      <x:c r="K5409" s="46" t="s"/>
    </x:row>
    <x:row r="5410" spans="1:27">
      <x:c r="D5410" s="47" t="s">
        <x:v>1064</x:v>
      </x:c>
      <x:c r="E5410" s="46" t="s"/>
      <x:c r="H5410" s="46" t="n">
        <x:v>1.5</x:v>
      </x:c>
      <x:c r="I5410" s="0" t="s">
        <x:v>1065</x:v>
      </x:c>
      <x:c r="J5410" s="0">
        <x:f>ROUND(H5410/100*K5405,5)</x:f>
      </x:c>
      <x:c r="K5410" s="46" t="s"/>
    </x:row>
    <x:row r="5411" spans="1:27">
      <x:c r="D5411" s="47" t="s">
        <x:v>1063</x:v>
      </x:c>
      <x:c r="E5411" s="46" t="s"/>
      <x:c r="H5411" s="46" t="s"/>
      <x:c r="K5411" s="48">
        <x:f>SUM(J5402:J5410)</x:f>
      </x:c>
    </x:row>
    <x:row r="5412" spans="1:27">
      <x:c r="D5412" s="47" t="s">
        <x:v>1130</x:v>
      </x:c>
      <x:c r="E5412" s="46" t="s"/>
      <x:c r="H5412" s="46" t="n">
        <x:v>15.53</x:v>
      </x:c>
      <x:c r="I5412" s="0" t="s">
        <x:v>1065</x:v>
      </x:c>
      <x:c r="K5412" s="44">
        <x:f>ROUND(H5412/100*K5411,5)</x:f>
      </x:c>
    </x:row>
    <x:row r="5413" spans="1:27">
      <x:c r="D5413" s="47" t="s">
        <x:v>1066</x:v>
      </x:c>
      <x:c r="E5413" s="46" t="s"/>
      <x:c r="H5413" s="46" t="s"/>
      <x:c r="K5413" s="48">
        <x:f>SUM(K5411:K5412)</x:f>
      </x:c>
    </x:row>
    <x:row r="5415" spans="1:27" customFormat="1" ht="45" customHeight="1">
      <x:c r="A5415" s="36" t="s">
        <x:v>2519</x:v>
      </x:c>
      <x:c r="B5415" s="36" t="s">
        <x:v>645</x:v>
      </x:c>
      <x:c r="C5415" s="37" t="s">
        <x:v>18</x:v>
      </x:c>
      <x:c r="D5415" s="38" t="s">
        <x:v>646</x:v>
      </x:c>
      <x:c r="E5415" s="37" t="s"/>
      <x:c r="F5415" s="37" t="s"/>
      <x:c r="G5415" s="37" t="s"/>
      <x:c r="H5415" s="39" t="s">
        <x:v>1041</x:v>
      </x:c>
      <x:c r="I5415" s="40" t="n">
        <x:v>1</x:v>
      </x:c>
      <x:c r="J5415" s="41" t="s"/>
      <x:c r="K5415" s="42">
        <x:f>ROUND(K5427,2)</x:f>
      </x:c>
      <x:c r="L5415" s="37" t="s"/>
      <x:c r="M5415" s="37" t="s"/>
      <x:c r="N5415" s="37" t="s"/>
      <x:c r="O5415" s="37" t="s"/>
      <x:c r="P5415" s="37" t="s"/>
      <x:c r="Q5415" s="37" t="s"/>
      <x:c r="R5415" s="37" t="s"/>
      <x:c r="S5415" s="37" t="s"/>
      <x:c r="T5415" s="37" t="s"/>
      <x:c r="U5415" s="37" t="s"/>
      <x:c r="V5415" s="37" t="s"/>
      <x:c r="W5415" s="37" t="s"/>
      <x:c r="X5415" s="37" t="s"/>
      <x:c r="Y5415" s="37" t="s"/>
      <x:c r="Z5415" s="37" t="s"/>
      <x:c r="AA5415" s="37" t="s"/>
    </x:row>
    <x:row r="5416" spans="1:27">
      <x:c r="B5416" s="14" t="s">
        <x:v>1042</x:v>
      </x:c>
    </x:row>
    <x:row r="5417" spans="1:27">
      <x:c r="B5417" s="0" t="s">
        <x:v>1257</x:v>
      </x:c>
      <x:c r="C5417" s="0" t="s">
        <x:v>1044</x:v>
      </x:c>
      <x:c r="D5417" s="0" t="s">
        <x:v>1258</x:v>
      </x:c>
      <x:c r="E5417" s="43" t="n">
        <x:v>2</x:v>
      </x:c>
      <x:c r="F5417" s="0" t="s">
        <x:v>1046</x:v>
      </x:c>
      <x:c r="G5417" s="0" t="s">
        <x:v>1047</x:v>
      </x:c>
      <x:c r="H5417" s="44" t="n">
        <x:v>23.8</x:v>
      </x:c>
      <x:c r="I5417" s="0" t="s">
        <x:v>1048</x:v>
      </x:c>
      <x:c r="J5417" s="45">
        <x:f>ROUND(E5417/I5415* H5417,5)</x:f>
      </x:c>
      <x:c r="K5417" s="46" t="s"/>
    </x:row>
    <x:row r="5418" spans="1:27">
      <x:c r="B5418" s="0" t="s">
        <x:v>1255</x:v>
      </x:c>
      <x:c r="C5418" s="0" t="s">
        <x:v>1044</x:v>
      </x:c>
      <x:c r="D5418" s="0" t="s">
        <x:v>1256</x:v>
      </x:c>
      <x:c r="E5418" s="43" t="n">
        <x:v>2</x:v>
      </x:c>
      <x:c r="F5418" s="0" t="s">
        <x:v>1046</x:v>
      </x:c>
      <x:c r="G5418" s="0" t="s">
        <x:v>1047</x:v>
      </x:c>
      <x:c r="H5418" s="44" t="n">
        <x:v>27.71</x:v>
      </x:c>
      <x:c r="I5418" s="0" t="s">
        <x:v>1048</x:v>
      </x:c>
      <x:c r="J5418" s="45">
        <x:f>ROUND(E5418/I5415* H5418,5)</x:f>
      </x:c>
      <x:c r="K5418" s="46" t="s"/>
    </x:row>
    <x:row r="5419" spans="1:27">
      <x:c r="D5419" s="47" t="s">
        <x:v>1049</x:v>
      </x:c>
      <x:c r="E5419" s="46" t="s"/>
      <x:c r="H5419" s="46" t="s"/>
      <x:c r="K5419" s="44">
        <x:f>SUM(J5417:J5418)</x:f>
      </x:c>
    </x:row>
    <x:row r="5420" spans="1:27">
      <x:c r="B5420" s="14" t="s">
        <x:v>1054</x:v>
      </x:c>
      <x:c r="E5420" s="46" t="s"/>
      <x:c r="H5420" s="46" t="s"/>
      <x:c r="K5420" s="46" t="s"/>
    </x:row>
    <x:row r="5421" spans="1:27">
      <x:c r="B5421" s="0" t="s">
        <x:v>2520</x:v>
      </x:c>
      <x:c r="C5421" s="0" t="s">
        <x:v>18</x:v>
      </x:c>
      <x:c r="D5421" s="0" t="s">
        <x:v>2521</x:v>
      </x:c>
      <x:c r="E5421" s="43" t="n">
        <x:v>1</x:v>
      </x:c>
      <x:c r="G5421" s="0" t="s">
        <x:v>1047</x:v>
      </x:c>
      <x:c r="H5421" s="44" t="n">
        <x:v>1050</x:v>
      </x:c>
      <x:c r="I5421" s="0" t="s">
        <x:v>1048</x:v>
      </x:c>
      <x:c r="J5421" s="45">
        <x:f>ROUND(E5421* H5421,5)</x:f>
      </x:c>
      <x:c r="K5421" s="46" t="s"/>
    </x:row>
    <x:row r="5422" spans="1:27">
      <x:c r="D5422" s="47" t="s">
        <x:v>1062</x:v>
      </x:c>
      <x:c r="E5422" s="46" t="s"/>
      <x:c r="H5422" s="46" t="s"/>
      <x:c r="K5422" s="44">
        <x:f>SUM(J5421:J5421)</x:f>
      </x:c>
    </x:row>
    <x:row r="5423" spans="1:27">
      <x:c r="E5423" s="46" t="s"/>
      <x:c r="H5423" s="46" t="s"/>
      <x:c r="K5423" s="46" t="s"/>
    </x:row>
    <x:row r="5424" spans="1:27">
      <x:c r="D5424" s="47" t="s">
        <x:v>1064</x:v>
      </x:c>
      <x:c r="E5424" s="46" t="s"/>
      <x:c r="H5424" s="46" t="n">
        <x:v>1.5</x:v>
      </x:c>
      <x:c r="I5424" s="0" t="s">
        <x:v>1065</x:v>
      </x:c>
      <x:c r="J5424" s="0">
        <x:f>ROUND(H5424/100*K5419,5)</x:f>
      </x:c>
      <x:c r="K5424" s="46" t="s"/>
    </x:row>
    <x:row r="5425" spans="1:27">
      <x:c r="D5425" s="47" t="s">
        <x:v>1063</x:v>
      </x:c>
      <x:c r="E5425" s="46" t="s"/>
      <x:c r="H5425" s="46" t="s"/>
      <x:c r="K5425" s="48">
        <x:f>SUM(J5416:J5424)</x:f>
      </x:c>
    </x:row>
    <x:row r="5426" spans="1:27">
      <x:c r="D5426" s="47" t="s">
        <x:v>1130</x:v>
      </x:c>
      <x:c r="E5426" s="46" t="s"/>
      <x:c r="H5426" s="46" t="n">
        <x:v>15.53</x:v>
      </x:c>
      <x:c r="I5426" s="0" t="s">
        <x:v>1065</x:v>
      </x:c>
      <x:c r="K5426" s="44">
        <x:f>ROUND(H5426/100*K5425,5)</x:f>
      </x:c>
    </x:row>
    <x:row r="5427" spans="1:27">
      <x:c r="D5427" s="47" t="s">
        <x:v>1066</x:v>
      </x:c>
      <x:c r="E5427" s="46" t="s"/>
      <x:c r="H5427" s="46" t="s"/>
      <x:c r="K5427" s="48">
        <x:f>SUM(K5425:K5426)</x:f>
      </x:c>
    </x:row>
    <x:row r="5429" spans="1:27" customFormat="1" ht="45" customHeight="1">
      <x:c r="A5429" s="36" t="s">
        <x:v>2522</x:v>
      </x:c>
      <x:c r="B5429" s="36" t="s">
        <x:v>881</x:v>
      </x:c>
      <x:c r="C5429" s="37" t="s">
        <x:v>18</x:v>
      </x:c>
      <x:c r="D5429" s="38" t="s">
        <x:v>882</x:v>
      </x:c>
      <x:c r="E5429" s="37" t="s"/>
      <x:c r="F5429" s="37" t="s"/>
      <x:c r="G5429" s="37" t="s"/>
      <x:c r="H5429" s="39" t="s">
        <x:v>1041</x:v>
      </x:c>
      <x:c r="I5429" s="40" t="n">
        <x:v>1</x:v>
      </x:c>
      <x:c r="J5429" s="41" t="s"/>
      <x:c r="K5429" s="42">
        <x:f>ROUND(K5435,2)</x:f>
      </x:c>
      <x:c r="L5429" s="37" t="s"/>
      <x:c r="M5429" s="37" t="s"/>
      <x:c r="N5429" s="37" t="s"/>
      <x:c r="O5429" s="37" t="s"/>
      <x:c r="P5429" s="37" t="s"/>
      <x:c r="Q5429" s="37" t="s"/>
      <x:c r="R5429" s="37" t="s"/>
      <x:c r="S5429" s="37" t="s"/>
      <x:c r="T5429" s="37" t="s"/>
      <x:c r="U5429" s="37" t="s"/>
      <x:c r="V5429" s="37" t="s"/>
      <x:c r="W5429" s="37" t="s"/>
      <x:c r="X5429" s="37" t="s"/>
      <x:c r="Y5429" s="37" t="s"/>
      <x:c r="Z5429" s="37" t="s"/>
      <x:c r="AA5429" s="37" t="s"/>
    </x:row>
    <x:row r="5430" spans="1:27">
      <x:c r="B5430" s="14" t="s">
        <x:v>1054</x:v>
      </x:c>
    </x:row>
    <x:row r="5431" spans="1:27">
      <x:c r="B5431" s="0" t="s">
        <x:v>2523</x:v>
      </x:c>
      <x:c r="C5431" s="0" t="s">
        <x:v>18</x:v>
      </x:c>
      <x:c r="D5431" s="0" t="s">
        <x:v>882</x:v>
      </x:c>
      <x:c r="E5431" s="43" t="n">
        <x:v>1</x:v>
      </x:c>
      <x:c r="G5431" s="0" t="s">
        <x:v>1047</x:v>
      </x:c>
      <x:c r="H5431" s="44" t="n">
        <x:v>21</x:v>
      </x:c>
      <x:c r="I5431" s="0" t="s">
        <x:v>1048</x:v>
      </x:c>
      <x:c r="J5431" s="45">
        <x:f>ROUND(E5431* H5431,5)</x:f>
      </x:c>
      <x:c r="K5431" s="46" t="s"/>
    </x:row>
    <x:row r="5432" spans="1:27">
      <x:c r="D5432" s="47" t="s">
        <x:v>1062</x:v>
      </x:c>
      <x:c r="E5432" s="46" t="s"/>
      <x:c r="H5432" s="46" t="s"/>
      <x:c r="K5432" s="44">
        <x:f>SUM(J5431:J5431)</x:f>
      </x:c>
    </x:row>
    <x:row r="5433" spans="1:27">
      <x:c r="D5433" s="47" t="s">
        <x:v>1063</x:v>
      </x:c>
      <x:c r="E5433" s="46" t="s"/>
      <x:c r="H5433" s="46" t="s"/>
      <x:c r="K5433" s="48">
        <x:f>SUM(J5430:J5432)</x:f>
      </x:c>
    </x:row>
    <x:row r="5434" spans="1:27">
      <x:c r="D5434" s="47" t="s">
        <x:v>1130</x:v>
      </x:c>
      <x:c r="E5434" s="46" t="s"/>
      <x:c r="H5434" s="46" t="n">
        <x:v>15.53</x:v>
      </x:c>
      <x:c r="I5434" s="0" t="s">
        <x:v>1065</x:v>
      </x:c>
      <x:c r="K5434" s="44">
        <x:f>ROUND(H5434/100*K5433,5)</x:f>
      </x:c>
    </x:row>
    <x:row r="5435" spans="1:27">
      <x:c r="D5435" s="47" t="s">
        <x:v>1066</x:v>
      </x:c>
      <x:c r="E5435" s="46" t="s"/>
      <x:c r="H5435" s="46" t="s"/>
      <x:c r="K5435" s="48">
        <x:f>SUM(K5433:K5434)</x:f>
      </x:c>
    </x:row>
    <x:row r="5437" spans="1:27" customFormat="1" ht="45" customHeight="1">
      <x:c r="A5437" s="36" t="s">
        <x:v>2524</x:v>
      </x:c>
      <x:c r="B5437" s="36" t="s">
        <x:v>879</x:v>
      </x:c>
      <x:c r="C5437" s="37" t="s">
        <x:v>50</x:v>
      </x:c>
      <x:c r="D5437" s="38" t="s">
        <x:v>880</x:v>
      </x:c>
      <x:c r="E5437" s="37" t="s"/>
      <x:c r="F5437" s="37" t="s"/>
      <x:c r="G5437" s="37" t="s"/>
      <x:c r="H5437" s="39" t="s">
        <x:v>1041</x:v>
      </x:c>
      <x:c r="I5437" s="40" t="n">
        <x:v>1</x:v>
      </x:c>
      <x:c r="J5437" s="41" t="s"/>
      <x:c r="K5437" s="42">
        <x:f>ROUND(K5449,2)</x:f>
      </x:c>
      <x:c r="L5437" s="37" t="s"/>
      <x:c r="M5437" s="37" t="s"/>
      <x:c r="N5437" s="37" t="s"/>
      <x:c r="O5437" s="37" t="s"/>
      <x:c r="P5437" s="37" t="s"/>
      <x:c r="Q5437" s="37" t="s"/>
      <x:c r="R5437" s="37" t="s"/>
      <x:c r="S5437" s="37" t="s"/>
      <x:c r="T5437" s="37" t="s"/>
      <x:c r="U5437" s="37" t="s"/>
      <x:c r="V5437" s="37" t="s"/>
      <x:c r="W5437" s="37" t="s"/>
      <x:c r="X5437" s="37" t="s"/>
      <x:c r="Y5437" s="37" t="s"/>
      <x:c r="Z5437" s="37" t="s"/>
      <x:c r="AA5437" s="37" t="s"/>
    </x:row>
    <x:row r="5438" spans="1:27">
      <x:c r="B5438" s="14" t="s">
        <x:v>1042</x:v>
      </x:c>
    </x:row>
    <x:row r="5439" spans="1:27">
      <x:c r="B5439" s="0" t="s">
        <x:v>1255</x:v>
      </x:c>
      <x:c r="C5439" s="0" t="s">
        <x:v>1044</x:v>
      </x:c>
      <x:c r="D5439" s="0" t="s">
        <x:v>1256</x:v>
      </x:c>
      <x:c r="E5439" s="43" t="n">
        <x:v>0.015</x:v>
      </x:c>
      <x:c r="F5439" s="0" t="s">
        <x:v>1046</x:v>
      </x:c>
      <x:c r="G5439" s="0" t="s">
        <x:v>1047</x:v>
      </x:c>
      <x:c r="H5439" s="44" t="n">
        <x:v>27.71</x:v>
      </x:c>
      <x:c r="I5439" s="0" t="s">
        <x:v>1048</x:v>
      </x:c>
      <x:c r="J5439" s="45">
        <x:f>ROUND(E5439/I5437* H5439,5)</x:f>
      </x:c>
      <x:c r="K5439" s="46" t="s"/>
    </x:row>
    <x:row r="5440" spans="1:27">
      <x:c r="B5440" s="0" t="s">
        <x:v>1257</x:v>
      </x:c>
      <x:c r="C5440" s="0" t="s">
        <x:v>1044</x:v>
      </x:c>
      <x:c r="D5440" s="0" t="s">
        <x:v>1258</x:v>
      </x:c>
      <x:c r="E5440" s="43" t="n">
        <x:v>0.015</x:v>
      </x:c>
      <x:c r="F5440" s="0" t="s">
        <x:v>1046</x:v>
      </x:c>
      <x:c r="G5440" s="0" t="s">
        <x:v>1047</x:v>
      </x:c>
      <x:c r="H5440" s="44" t="n">
        <x:v>23.8</x:v>
      </x:c>
      <x:c r="I5440" s="0" t="s">
        <x:v>1048</x:v>
      </x:c>
      <x:c r="J5440" s="45">
        <x:f>ROUND(E5440/I5437* H5440,5)</x:f>
      </x:c>
      <x:c r="K5440" s="46" t="s"/>
    </x:row>
    <x:row r="5441" spans="1:27">
      <x:c r="D5441" s="47" t="s">
        <x:v>1049</x:v>
      </x:c>
      <x:c r="E5441" s="46" t="s"/>
      <x:c r="H5441" s="46" t="s"/>
      <x:c r="K5441" s="44">
        <x:f>SUM(J5439:J5440)</x:f>
      </x:c>
    </x:row>
    <x:row r="5442" spans="1:27">
      <x:c r="B5442" s="14" t="s">
        <x:v>1054</x:v>
      </x:c>
      <x:c r="E5442" s="46" t="s"/>
      <x:c r="H5442" s="46" t="s"/>
      <x:c r="K5442" s="46" t="s"/>
    </x:row>
    <x:row r="5443" spans="1:27">
      <x:c r="B5443" s="0" t="s">
        <x:v>2525</x:v>
      </x:c>
      <x:c r="C5443" s="0" t="s">
        <x:v>50</x:v>
      </x:c>
      <x:c r="D5443" s="0" t="s">
        <x:v>2526</x:v>
      </x:c>
      <x:c r="E5443" s="43" t="n">
        <x:v>1.05</x:v>
      </x:c>
      <x:c r="G5443" s="0" t="s">
        <x:v>1047</x:v>
      </x:c>
      <x:c r="H5443" s="44" t="n">
        <x:v>1.01</x:v>
      </x:c>
      <x:c r="I5443" s="0" t="s">
        <x:v>1048</x:v>
      </x:c>
      <x:c r="J5443" s="45">
        <x:f>ROUND(E5443* H5443,5)</x:f>
      </x:c>
      <x:c r="K5443" s="46" t="s"/>
    </x:row>
    <x:row r="5444" spans="1:27">
      <x:c r="D5444" s="47" t="s">
        <x:v>1062</x:v>
      </x:c>
      <x:c r="E5444" s="46" t="s"/>
      <x:c r="H5444" s="46" t="s"/>
      <x:c r="K5444" s="44">
        <x:f>SUM(J5443:J5443)</x:f>
      </x:c>
    </x:row>
    <x:row r="5445" spans="1:27">
      <x:c r="E5445" s="46" t="s"/>
      <x:c r="H5445" s="46" t="s"/>
      <x:c r="K5445" s="46" t="s"/>
    </x:row>
    <x:row r="5446" spans="1:27">
      <x:c r="D5446" s="47" t="s">
        <x:v>1064</x:v>
      </x:c>
      <x:c r="E5446" s="46" t="s"/>
      <x:c r="H5446" s="46" t="n">
        <x:v>1.5</x:v>
      </x:c>
      <x:c r="I5446" s="0" t="s">
        <x:v>1065</x:v>
      </x:c>
      <x:c r="J5446" s="0">
        <x:f>ROUND(H5446/100*K5441,5)</x:f>
      </x:c>
      <x:c r="K5446" s="46" t="s"/>
    </x:row>
    <x:row r="5447" spans="1:27">
      <x:c r="D5447" s="47" t="s">
        <x:v>1063</x:v>
      </x:c>
      <x:c r="E5447" s="46" t="s"/>
      <x:c r="H5447" s="46" t="s"/>
      <x:c r="K5447" s="48">
        <x:f>SUM(J5438:J5446)</x:f>
      </x:c>
    </x:row>
    <x:row r="5448" spans="1:27">
      <x:c r="D5448" s="47" t="s">
        <x:v>1130</x:v>
      </x:c>
      <x:c r="E5448" s="46" t="s"/>
      <x:c r="H5448" s="46" t="n">
        <x:v>15.53</x:v>
      </x:c>
      <x:c r="I5448" s="0" t="s">
        <x:v>1065</x:v>
      </x:c>
      <x:c r="K5448" s="44">
        <x:f>ROUND(H5448/100*K5447,5)</x:f>
      </x:c>
    </x:row>
    <x:row r="5449" spans="1:27">
      <x:c r="D5449" s="47" t="s">
        <x:v>1066</x:v>
      </x:c>
      <x:c r="E5449" s="46" t="s"/>
      <x:c r="H5449" s="46" t="s"/>
      <x:c r="K5449" s="48">
        <x:f>SUM(K5447:K5448)</x:f>
      </x:c>
    </x:row>
    <x:row r="5451" spans="1:27" customFormat="1" ht="45" customHeight="1">
      <x:c r="A5451" s="36" t="s">
        <x:v>2527</x:v>
      </x:c>
      <x:c r="B5451" s="36" t="s">
        <x:v>877</x:v>
      </x:c>
      <x:c r="C5451" s="37" t="s">
        <x:v>18</x:v>
      </x:c>
      <x:c r="D5451" s="38" t="s">
        <x:v>878</x:v>
      </x:c>
      <x:c r="E5451" s="37" t="s"/>
      <x:c r="F5451" s="37" t="s"/>
      <x:c r="G5451" s="37" t="s"/>
      <x:c r="H5451" s="39" t="s">
        <x:v>1041</x:v>
      </x:c>
      <x:c r="I5451" s="40" t="n">
        <x:v>1</x:v>
      </x:c>
      <x:c r="J5451" s="41" t="s"/>
      <x:c r="K5451" s="42">
        <x:f>ROUND(K5462,2)</x:f>
      </x:c>
      <x:c r="L5451" s="37" t="s"/>
      <x:c r="M5451" s="37" t="s"/>
      <x:c r="N5451" s="37" t="s"/>
      <x:c r="O5451" s="37" t="s"/>
      <x:c r="P5451" s="37" t="s"/>
      <x:c r="Q5451" s="37" t="s"/>
      <x:c r="R5451" s="37" t="s"/>
      <x:c r="S5451" s="37" t="s"/>
      <x:c r="T5451" s="37" t="s"/>
      <x:c r="U5451" s="37" t="s"/>
      <x:c r="V5451" s="37" t="s"/>
      <x:c r="W5451" s="37" t="s"/>
      <x:c r="X5451" s="37" t="s"/>
      <x:c r="Y5451" s="37" t="s"/>
      <x:c r="Z5451" s="37" t="s"/>
      <x:c r="AA5451" s="37" t="s"/>
    </x:row>
    <x:row r="5452" spans="1:27">
      <x:c r="B5452" s="14" t="s">
        <x:v>1042</x:v>
      </x:c>
    </x:row>
    <x:row r="5453" spans="1:27">
      <x:c r="B5453" s="0" t="s">
        <x:v>1255</x:v>
      </x:c>
      <x:c r="C5453" s="0" t="s">
        <x:v>1044</x:v>
      </x:c>
      <x:c r="D5453" s="0" t="s">
        <x:v>1256</x:v>
      </x:c>
      <x:c r="E5453" s="43" t="n">
        <x:v>0.18</x:v>
      </x:c>
      <x:c r="F5453" s="0" t="s">
        <x:v>1046</x:v>
      </x:c>
      <x:c r="G5453" s="0" t="s">
        <x:v>1047</x:v>
      </x:c>
      <x:c r="H5453" s="44" t="n">
        <x:v>27.71</x:v>
      </x:c>
      <x:c r="I5453" s="0" t="s">
        <x:v>1048</x:v>
      </x:c>
      <x:c r="J5453" s="45">
        <x:f>ROUND(E5453/I5451* H5453,5)</x:f>
      </x:c>
      <x:c r="K5453" s="46" t="s"/>
    </x:row>
    <x:row r="5454" spans="1:27">
      <x:c r="D5454" s="47" t="s">
        <x:v>1049</x:v>
      </x:c>
      <x:c r="E5454" s="46" t="s"/>
      <x:c r="H5454" s="46" t="s"/>
      <x:c r="K5454" s="44">
        <x:f>SUM(J5453:J5453)</x:f>
      </x:c>
    </x:row>
    <x:row r="5455" spans="1:27">
      <x:c r="B5455" s="14" t="s">
        <x:v>1054</x:v>
      </x:c>
      <x:c r="E5455" s="46" t="s"/>
      <x:c r="H5455" s="46" t="s"/>
      <x:c r="K5455" s="46" t="s"/>
    </x:row>
    <x:row r="5456" spans="1:27">
      <x:c r="B5456" s="0" t="s">
        <x:v>2528</x:v>
      </x:c>
      <x:c r="C5456" s="0" t="s">
        <x:v>18</x:v>
      </x:c>
      <x:c r="D5456" s="0" t="s">
        <x:v>2529</x:v>
      </x:c>
      <x:c r="E5456" s="43" t="n">
        <x:v>1</x:v>
      </x:c>
      <x:c r="G5456" s="0" t="s">
        <x:v>1047</x:v>
      </x:c>
      <x:c r="H5456" s="44" t="n">
        <x:v>10.15</x:v>
      </x:c>
      <x:c r="I5456" s="0" t="s">
        <x:v>1048</x:v>
      </x:c>
      <x:c r="J5456" s="45">
        <x:f>ROUND(E5456* H5456,5)</x:f>
      </x:c>
      <x:c r="K5456" s="46" t="s"/>
    </x:row>
    <x:row r="5457" spans="1:27">
      <x:c r="D5457" s="47" t="s">
        <x:v>1062</x:v>
      </x:c>
      <x:c r="E5457" s="46" t="s"/>
      <x:c r="H5457" s="46" t="s"/>
      <x:c r="K5457" s="44">
        <x:f>SUM(J5456:J5456)</x:f>
      </x:c>
    </x:row>
    <x:row r="5458" spans="1:27">
      <x:c r="E5458" s="46" t="s"/>
      <x:c r="H5458" s="46" t="s"/>
      <x:c r="K5458" s="46" t="s"/>
    </x:row>
    <x:row r="5459" spans="1:27">
      <x:c r="D5459" s="47" t="s">
        <x:v>1064</x:v>
      </x:c>
      <x:c r="E5459" s="46" t="s"/>
      <x:c r="H5459" s="46" t="n">
        <x:v>1.5</x:v>
      </x:c>
      <x:c r="I5459" s="0" t="s">
        <x:v>1065</x:v>
      </x:c>
      <x:c r="J5459" s="0">
        <x:f>ROUND(H5459/100*K5454,5)</x:f>
      </x:c>
      <x:c r="K5459" s="46" t="s"/>
    </x:row>
    <x:row r="5460" spans="1:27">
      <x:c r="D5460" s="47" t="s">
        <x:v>1063</x:v>
      </x:c>
      <x:c r="E5460" s="46" t="s"/>
      <x:c r="H5460" s="46" t="s"/>
      <x:c r="K5460" s="48">
        <x:f>SUM(J5452:J5459)</x:f>
      </x:c>
    </x:row>
    <x:row r="5461" spans="1:27">
      <x:c r="D5461" s="47" t="s">
        <x:v>1130</x:v>
      </x:c>
      <x:c r="E5461" s="46" t="s"/>
      <x:c r="H5461" s="46" t="n">
        <x:v>15.53</x:v>
      </x:c>
      <x:c r="I5461" s="0" t="s">
        <x:v>1065</x:v>
      </x:c>
      <x:c r="K5461" s="44">
        <x:f>ROUND(H5461/100*K5460,5)</x:f>
      </x:c>
    </x:row>
    <x:row r="5462" spans="1:27">
      <x:c r="D5462" s="47" t="s">
        <x:v>1066</x:v>
      </x:c>
      <x:c r="E5462" s="46" t="s"/>
      <x:c r="H5462" s="46" t="s"/>
      <x:c r="K5462" s="48">
        <x:f>SUM(K5460:K5461)</x:f>
      </x:c>
    </x:row>
    <x:row r="5464" spans="1:27" customFormat="1" ht="45" customHeight="1">
      <x:c r="A5464" s="36" t="s">
        <x:v>2530</x:v>
      </x:c>
      <x:c r="B5464" s="36" t="s">
        <x:v>871</x:v>
      </x:c>
      <x:c r="C5464" s="37" t="s">
        <x:v>18</x:v>
      </x:c>
      <x:c r="D5464" s="38" t="s">
        <x:v>872</x:v>
      </x:c>
      <x:c r="E5464" s="37" t="s"/>
      <x:c r="F5464" s="37" t="s"/>
      <x:c r="G5464" s="37" t="s"/>
      <x:c r="H5464" s="39" t="s">
        <x:v>1041</x:v>
      </x:c>
      <x:c r="I5464" s="40" t="n">
        <x:v>1</x:v>
      </x:c>
      <x:c r="J5464" s="41" t="s"/>
      <x:c r="K5464" s="42">
        <x:f>ROUND(K5476,2)</x:f>
      </x:c>
      <x:c r="L5464" s="37" t="s"/>
      <x:c r="M5464" s="37" t="s"/>
      <x:c r="N5464" s="37" t="s"/>
      <x:c r="O5464" s="37" t="s"/>
      <x:c r="P5464" s="37" t="s"/>
      <x:c r="Q5464" s="37" t="s"/>
      <x:c r="R5464" s="37" t="s"/>
      <x:c r="S5464" s="37" t="s"/>
      <x:c r="T5464" s="37" t="s"/>
      <x:c r="U5464" s="37" t="s"/>
      <x:c r="V5464" s="37" t="s"/>
      <x:c r="W5464" s="37" t="s"/>
      <x:c r="X5464" s="37" t="s"/>
      <x:c r="Y5464" s="37" t="s"/>
      <x:c r="Z5464" s="37" t="s"/>
      <x:c r="AA5464" s="37" t="s"/>
    </x:row>
    <x:row r="5465" spans="1:27">
      <x:c r="B5465" s="14" t="s">
        <x:v>1042</x:v>
      </x:c>
    </x:row>
    <x:row r="5466" spans="1:27">
      <x:c r="B5466" s="0" t="s">
        <x:v>1257</x:v>
      </x:c>
      <x:c r="C5466" s="0" t="s">
        <x:v>1044</x:v>
      </x:c>
      <x:c r="D5466" s="0" t="s">
        <x:v>1258</x:v>
      </x:c>
      <x:c r="E5466" s="43" t="n">
        <x:v>1</x:v>
      </x:c>
      <x:c r="F5466" s="0" t="s">
        <x:v>1046</x:v>
      </x:c>
      <x:c r="G5466" s="0" t="s">
        <x:v>1047</x:v>
      </x:c>
      <x:c r="H5466" s="44" t="n">
        <x:v>23.8</x:v>
      </x:c>
      <x:c r="I5466" s="0" t="s">
        <x:v>1048</x:v>
      </x:c>
      <x:c r="J5466" s="45">
        <x:f>ROUND(E5466/I5464* H5466,5)</x:f>
      </x:c>
      <x:c r="K5466" s="46" t="s"/>
    </x:row>
    <x:row r="5467" spans="1:27">
      <x:c r="B5467" s="0" t="s">
        <x:v>1255</x:v>
      </x:c>
      <x:c r="C5467" s="0" t="s">
        <x:v>1044</x:v>
      </x:c>
      <x:c r="D5467" s="0" t="s">
        <x:v>1256</x:v>
      </x:c>
      <x:c r="E5467" s="43" t="n">
        <x:v>1</x:v>
      </x:c>
      <x:c r="F5467" s="0" t="s">
        <x:v>1046</x:v>
      </x:c>
      <x:c r="G5467" s="0" t="s">
        <x:v>1047</x:v>
      </x:c>
      <x:c r="H5467" s="44" t="n">
        <x:v>27.71</x:v>
      </x:c>
      <x:c r="I5467" s="0" t="s">
        <x:v>1048</x:v>
      </x:c>
      <x:c r="J5467" s="45">
        <x:f>ROUND(E5467/I5464* H5467,5)</x:f>
      </x:c>
      <x:c r="K5467" s="46" t="s"/>
    </x:row>
    <x:row r="5468" spans="1:27">
      <x:c r="D5468" s="47" t="s">
        <x:v>1049</x:v>
      </x:c>
      <x:c r="E5468" s="46" t="s"/>
      <x:c r="H5468" s="46" t="s"/>
      <x:c r="K5468" s="44">
        <x:f>SUM(J5466:J5467)</x:f>
      </x:c>
    </x:row>
    <x:row r="5469" spans="1:27">
      <x:c r="B5469" s="14" t="s">
        <x:v>1054</x:v>
      </x:c>
      <x:c r="E5469" s="46" t="s"/>
      <x:c r="H5469" s="46" t="s"/>
      <x:c r="K5469" s="46" t="s"/>
    </x:row>
    <x:row r="5470" spans="1:27">
      <x:c r="B5470" s="0" t="s">
        <x:v>2531</x:v>
      </x:c>
      <x:c r="C5470" s="0" t="s">
        <x:v>18</x:v>
      </x:c>
      <x:c r="D5470" s="0" t="s">
        <x:v>2532</x:v>
      </x:c>
      <x:c r="E5470" s="43" t="n">
        <x:v>1</x:v>
      </x:c>
      <x:c r="G5470" s="0" t="s">
        <x:v>1047</x:v>
      </x:c>
      <x:c r="H5470" s="44" t="n">
        <x:v>864.01</x:v>
      </x:c>
      <x:c r="I5470" s="0" t="s">
        <x:v>1048</x:v>
      </x:c>
      <x:c r="J5470" s="45">
        <x:f>ROUND(E5470* H5470,5)</x:f>
      </x:c>
      <x:c r="K5470" s="46" t="s"/>
    </x:row>
    <x:row r="5471" spans="1:27">
      <x:c r="D5471" s="47" t="s">
        <x:v>1062</x:v>
      </x:c>
      <x:c r="E5471" s="46" t="s"/>
      <x:c r="H5471" s="46" t="s"/>
      <x:c r="K5471" s="44">
        <x:f>SUM(J5470:J5470)</x:f>
      </x:c>
    </x:row>
    <x:row r="5472" spans="1:27">
      <x:c r="E5472" s="46" t="s"/>
      <x:c r="H5472" s="46" t="s"/>
      <x:c r="K5472" s="46" t="s"/>
    </x:row>
    <x:row r="5473" spans="1:27">
      <x:c r="D5473" s="47" t="s">
        <x:v>1064</x:v>
      </x:c>
      <x:c r="E5473" s="46" t="s"/>
      <x:c r="H5473" s="46" t="n">
        <x:v>1.5</x:v>
      </x:c>
      <x:c r="I5473" s="0" t="s">
        <x:v>1065</x:v>
      </x:c>
      <x:c r="J5473" s="0">
        <x:f>ROUND(H5473/100*K5468,5)</x:f>
      </x:c>
      <x:c r="K5473" s="46" t="s"/>
    </x:row>
    <x:row r="5474" spans="1:27">
      <x:c r="D5474" s="47" t="s">
        <x:v>1063</x:v>
      </x:c>
      <x:c r="E5474" s="46" t="s"/>
      <x:c r="H5474" s="46" t="s"/>
      <x:c r="K5474" s="48">
        <x:f>SUM(J5465:J5473)</x:f>
      </x:c>
    </x:row>
    <x:row r="5475" spans="1:27">
      <x:c r="D5475" s="47" t="s">
        <x:v>1130</x:v>
      </x:c>
      <x:c r="E5475" s="46" t="s"/>
      <x:c r="H5475" s="46" t="n">
        <x:v>15.53</x:v>
      </x:c>
      <x:c r="I5475" s="0" t="s">
        <x:v>1065</x:v>
      </x:c>
      <x:c r="K5475" s="44">
        <x:f>ROUND(H5475/100*K5474,5)</x:f>
      </x:c>
    </x:row>
    <x:row r="5476" spans="1:27">
      <x:c r="D5476" s="47" t="s">
        <x:v>1066</x:v>
      </x:c>
      <x:c r="E5476" s="46" t="s"/>
      <x:c r="H5476" s="46" t="s"/>
      <x:c r="K5476" s="48">
        <x:f>SUM(K5474:K5475)</x:f>
      </x:c>
    </x:row>
    <x:row r="5478" spans="1:27" customFormat="1" ht="45" customHeight="1">
      <x:c r="A5478" s="36" t="s">
        <x:v>2533</x:v>
      </x:c>
      <x:c r="B5478" s="36" t="s">
        <x:v>883</x:v>
      </x:c>
      <x:c r="C5478" s="37" t="s">
        <x:v>18</x:v>
      </x:c>
      <x:c r="D5478" s="38" t="s">
        <x:v>884</x:v>
      </x:c>
      <x:c r="E5478" s="37" t="s"/>
      <x:c r="F5478" s="37" t="s"/>
      <x:c r="G5478" s="37" t="s"/>
      <x:c r="H5478" s="39" t="s">
        <x:v>1041</x:v>
      </x:c>
      <x:c r="I5478" s="40" t="n">
        <x:v>1</x:v>
      </x:c>
      <x:c r="J5478" s="41" t="s"/>
      <x:c r="K5478" s="42">
        <x:f>ROUND(K5490,2)</x:f>
      </x:c>
      <x:c r="L5478" s="37" t="s"/>
      <x:c r="M5478" s="37" t="s"/>
      <x:c r="N5478" s="37" t="s"/>
      <x:c r="O5478" s="37" t="s"/>
      <x:c r="P5478" s="37" t="s"/>
      <x:c r="Q5478" s="37" t="s"/>
      <x:c r="R5478" s="37" t="s"/>
      <x:c r="S5478" s="37" t="s"/>
      <x:c r="T5478" s="37" t="s"/>
      <x:c r="U5478" s="37" t="s"/>
      <x:c r="V5478" s="37" t="s"/>
      <x:c r="W5478" s="37" t="s"/>
      <x:c r="X5478" s="37" t="s"/>
      <x:c r="Y5478" s="37" t="s"/>
      <x:c r="Z5478" s="37" t="s"/>
      <x:c r="AA5478" s="37" t="s"/>
    </x:row>
    <x:row r="5479" spans="1:27">
      <x:c r="B5479" s="14" t="s">
        <x:v>1042</x:v>
      </x:c>
    </x:row>
    <x:row r="5480" spans="1:27">
      <x:c r="B5480" s="0" t="s">
        <x:v>1257</x:v>
      </x:c>
      <x:c r="C5480" s="0" t="s">
        <x:v>1044</x:v>
      </x:c>
      <x:c r="D5480" s="0" t="s">
        <x:v>1258</x:v>
      </x:c>
      <x:c r="E5480" s="43" t="n">
        <x:v>2</x:v>
      </x:c>
      <x:c r="F5480" s="0" t="s">
        <x:v>1046</x:v>
      </x:c>
      <x:c r="G5480" s="0" t="s">
        <x:v>1047</x:v>
      </x:c>
      <x:c r="H5480" s="44" t="n">
        <x:v>23.8</x:v>
      </x:c>
      <x:c r="I5480" s="0" t="s">
        <x:v>1048</x:v>
      </x:c>
      <x:c r="J5480" s="45">
        <x:f>ROUND(E5480/I5478* H5480,5)</x:f>
      </x:c>
      <x:c r="K5480" s="46" t="s"/>
    </x:row>
    <x:row r="5481" spans="1:27">
      <x:c r="B5481" s="0" t="s">
        <x:v>1255</x:v>
      </x:c>
      <x:c r="C5481" s="0" t="s">
        <x:v>1044</x:v>
      </x:c>
      <x:c r="D5481" s="0" t="s">
        <x:v>1256</x:v>
      </x:c>
      <x:c r="E5481" s="43" t="n">
        <x:v>2</x:v>
      </x:c>
      <x:c r="F5481" s="0" t="s">
        <x:v>1046</x:v>
      </x:c>
      <x:c r="G5481" s="0" t="s">
        <x:v>1047</x:v>
      </x:c>
      <x:c r="H5481" s="44" t="n">
        <x:v>27.71</x:v>
      </x:c>
      <x:c r="I5481" s="0" t="s">
        <x:v>1048</x:v>
      </x:c>
      <x:c r="J5481" s="45">
        <x:f>ROUND(E5481/I5478* H5481,5)</x:f>
      </x:c>
      <x:c r="K5481" s="46" t="s"/>
    </x:row>
    <x:row r="5482" spans="1:27">
      <x:c r="D5482" s="47" t="s">
        <x:v>1049</x:v>
      </x:c>
      <x:c r="E5482" s="46" t="s"/>
      <x:c r="H5482" s="46" t="s"/>
      <x:c r="K5482" s="44">
        <x:f>SUM(J5480:J5481)</x:f>
      </x:c>
    </x:row>
    <x:row r="5483" spans="1:27">
      <x:c r="B5483" s="14" t="s">
        <x:v>1054</x:v>
      </x:c>
      <x:c r="E5483" s="46" t="s"/>
      <x:c r="H5483" s="46" t="s"/>
      <x:c r="K5483" s="46" t="s"/>
    </x:row>
    <x:row r="5484" spans="1:27">
      <x:c r="B5484" s="0" t="s">
        <x:v>2534</x:v>
      </x:c>
      <x:c r="C5484" s="0" t="s">
        <x:v>18</x:v>
      </x:c>
      <x:c r="D5484" s="0" t="s">
        <x:v>884</x:v>
      </x:c>
      <x:c r="E5484" s="43" t="n">
        <x:v>1</x:v>
      </x:c>
      <x:c r="G5484" s="0" t="s">
        <x:v>1047</x:v>
      </x:c>
      <x:c r="H5484" s="44" t="n">
        <x:v>1900</x:v>
      </x:c>
      <x:c r="I5484" s="0" t="s">
        <x:v>1048</x:v>
      </x:c>
      <x:c r="J5484" s="45">
        <x:f>ROUND(E5484* H5484,5)</x:f>
      </x:c>
      <x:c r="K5484" s="46" t="s"/>
    </x:row>
    <x:row r="5485" spans="1:27">
      <x:c r="D5485" s="47" t="s">
        <x:v>1062</x:v>
      </x:c>
      <x:c r="E5485" s="46" t="s"/>
      <x:c r="H5485" s="46" t="s"/>
      <x:c r="K5485" s="44">
        <x:f>SUM(J5484:J5484)</x:f>
      </x:c>
    </x:row>
    <x:row r="5486" spans="1:27">
      <x:c r="E5486" s="46" t="s"/>
      <x:c r="H5486" s="46" t="s"/>
      <x:c r="K5486" s="46" t="s"/>
    </x:row>
    <x:row r="5487" spans="1:27">
      <x:c r="D5487" s="47" t="s">
        <x:v>1064</x:v>
      </x:c>
      <x:c r="E5487" s="46" t="s"/>
      <x:c r="H5487" s="46" t="n">
        <x:v>1.5</x:v>
      </x:c>
      <x:c r="I5487" s="0" t="s">
        <x:v>1065</x:v>
      </x:c>
      <x:c r="J5487" s="0">
        <x:f>ROUND(H5487/100*K5482,5)</x:f>
      </x:c>
      <x:c r="K5487" s="46" t="s"/>
    </x:row>
    <x:row r="5488" spans="1:27">
      <x:c r="D5488" s="47" t="s">
        <x:v>1063</x:v>
      </x:c>
      <x:c r="E5488" s="46" t="s"/>
      <x:c r="H5488" s="46" t="s"/>
      <x:c r="K5488" s="48">
        <x:f>SUM(J5479:J5487)</x:f>
      </x:c>
    </x:row>
    <x:row r="5489" spans="1:27">
      <x:c r="D5489" s="47" t="s">
        <x:v>1130</x:v>
      </x:c>
      <x:c r="E5489" s="46" t="s"/>
      <x:c r="H5489" s="46" t="n">
        <x:v>15.53</x:v>
      </x:c>
      <x:c r="I5489" s="0" t="s">
        <x:v>1065</x:v>
      </x:c>
      <x:c r="K5489" s="44">
        <x:f>ROUND(H5489/100*K5488,5)</x:f>
      </x:c>
    </x:row>
    <x:row r="5490" spans="1:27">
      <x:c r="D5490" s="47" t="s">
        <x:v>1066</x:v>
      </x:c>
      <x:c r="E5490" s="46" t="s"/>
      <x:c r="H5490" s="46" t="s"/>
      <x:c r="K5490" s="48">
        <x:f>SUM(K5488:K5489)</x:f>
      </x:c>
    </x:row>
    <x:row r="5492" spans="1:27" customFormat="1" ht="45" customHeight="1">
      <x:c r="A5492" s="36" t="s">
        <x:v>2535</x:v>
      </x:c>
      <x:c r="B5492" s="36" t="s">
        <x:v>873</x:v>
      </x:c>
      <x:c r="C5492" s="37" t="s">
        <x:v>18</x:v>
      </x:c>
      <x:c r="D5492" s="38" t="s">
        <x:v>874</x:v>
      </x:c>
      <x:c r="E5492" s="37" t="s"/>
      <x:c r="F5492" s="37" t="s"/>
      <x:c r="G5492" s="37" t="s"/>
      <x:c r="H5492" s="39" t="s">
        <x:v>1041</x:v>
      </x:c>
      <x:c r="I5492" s="40" t="n">
        <x:v>1</x:v>
      </x:c>
      <x:c r="J5492" s="41" t="s"/>
      <x:c r="K5492" s="42">
        <x:f>ROUND(K5504,2)</x:f>
      </x:c>
      <x:c r="L5492" s="37" t="s"/>
      <x:c r="M5492" s="37" t="s"/>
      <x:c r="N5492" s="37" t="s"/>
      <x:c r="O5492" s="37" t="s"/>
      <x:c r="P5492" s="37" t="s"/>
      <x:c r="Q5492" s="37" t="s"/>
      <x:c r="R5492" s="37" t="s"/>
      <x:c r="S5492" s="37" t="s"/>
      <x:c r="T5492" s="37" t="s"/>
      <x:c r="U5492" s="37" t="s"/>
      <x:c r="V5492" s="37" t="s"/>
      <x:c r="W5492" s="37" t="s"/>
      <x:c r="X5492" s="37" t="s"/>
      <x:c r="Y5492" s="37" t="s"/>
      <x:c r="Z5492" s="37" t="s"/>
      <x:c r="AA5492" s="37" t="s"/>
    </x:row>
    <x:row r="5493" spans="1:27">
      <x:c r="B5493" s="14" t="s">
        <x:v>1042</x:v>
      </x:c>
    </x:row>
    <x:row r="5494" spans="1:27">
      <x:c r="B5494" s="0" t="s">
        <x:v>1257</x:v>
      </x:c>
      <x:c r="C5494" s="0" t="s">
        <x:v>1044</x:v>
      </x:c>
      <x:c r="D5494" s="0" t="s">
        <x:v>1258</x:v>
      </x:c>
      <x:c r="E5494" s="43" t="n">
        <x:v>0.167</x:v>
      </x:c>
      <x:c r="F5494" s="0" t="s">
        <x:v>1046</x:v>
      </x:c>
      <x:c r="G5494" s="0" t="s">
        <x:v>1047</x:v>
      </x:c>
      <x:c r="H5494" s="44" t="n">
        <x:v>23.8</x:v>
      </x:c>
      <x:c r="I5494" s="0" t="s">
        <x:v>1048</x:v>
      </x:c>
      <x:c r="J5494" s="45">
        <x:f>ROUND(E5494/I5492* H5494,5)</x:f>
      </x:c>
      <x:c r="K5494" s="46" t="s"/>
    </x:row>
    <x:row r="5495" spans="1:27">
      <x:c r="B5495" s="0" t="s">
        <x:v>1255</x:v>
      </x:c>
      <x:c r="C5495" s="0" t="s">
        <x:v>1044</x:v>
      </x:c>
      <x:c r="D5495" s="0" t="s">
        <x:v>1256</x:v>
      </x:c>
      <x:c r="E5495" s="43" t="n">
        <x:v>3.5</x:v>
      </x:c>
      <x:c r="F5495" s="0" t="s">
        <x:v>1046</x:v>
      </x:c>
      <x:c r="G5495" s="0" t="s">
        <x:v>1047</x:v>
      </x:c>
      <x:c r="H5495" s="44" t="n">
        <x:v>27.71</x:v>
      </x:c>
      <x:c r="I5495" s="0" t="s">
        <x:v>1048</x:v>
      </x:c>
      <x:c r="J5495" s="45">
        <x:f>ROUND(E5495/I5492* H5495,5)</x:f>
      </x:c>
      <x:c r="K5495" s="46" t="s"/>
    </x:row>
    <x:row r="5496" spans="1:27">
      <x:c r="D5496" s="47" t="s">
        <x:v>1049</x:v>
      </x:c>
      <x:c r="E5496" s="46" t="s"/>
      <x:c r="H5496" s="46" t="s"/>
      <x:c r="K5496" s="44">
        <x:f>SUM(J5494:J5495)</x:f>
      </x:c>
    </x:row>
    <x:row r="5497" spans="1:27">
      <x:c r="B5497" s="14" t="s">
        <x:v>1054</x:v>
      </x:c>
      <x:c r="E5497" s="46" t="s"/>
      <x:c r="H5497" s="46" t="s"/>
      <x:c r="K5497" s="46" t="s"/>
    </x:row>
    <x:row r="5498" spans="1:27">
      <x:c r="B5498" s="0" t="s">
        <x:v>2536</x:v>
      </x:c>
      <x:c r="C5498" s="0" t="s">
        <x:v>18</x:v>
      </x:c>
      <x:c r="D5498" s="0" t="s">
        <x:v>2537</x:v>
      </x:c>
      <x:c r="E5498" s="43" t="n">
        <x:v>1</x:v>
      </x:c>
      <x:c r="G5498" s="0" t="s">
        <x:v>1047</x:v>
      </x:c>
      <x:c r="H5498" s="44" t="n">
        <x:v>143.34</x:v>
      </x:c>
      <x:c r="I5498" s="0" t="s">
        <x:v>1048</x:v>
      </x:c>
      <x:c r="J5498" s="45">
        <x:f>ROUND(E5498* H5498,5)</x:f>
      </x:c>
      <x:c r="K5498" s="46" t="s"/>
    </x:row>
    <x:row r="5499" spans="1:27">
      <x:c r="D5499" s="47" t="s">
        <x:v>1062</x:v>
      </x:c>
      <x:c r="E5499" s="46" t="s"/>
      <x:c r="H5499" s="46" t="s"/>
      <x:c r="K5499" s="44">
        <x:f>SUM(J5498:J5498)</x:f>
      </x:c>
    </x:row>
    <x:row r="5500" spans="1:27">
      <x:c r="E5500" s="46" t="s"/>
      <x:c r="H5500" s="46" t="s"/>
      <x:c r="K5500" s="46" t="s"/>
    </x:row>
    <x:row r="5501" spans="1:27">
      <x:c r="D5501" s="47" t="s">
        <x:v>1064</x:v>
      </x:c>
      <x:c r="E5501" s="46" t="s"/>
      <x:c r="H5501" s="46" t="n">
        <x:v>1.5</x:v>
      </x:c>
      <x:c r="I5501" s="0" t="s">
        <x:v>1065</x:v>
      </x:c>
      <x:c r="J5501" s="0">
        <x:f>ROUND(H5501/100*K5496,5)</x:f>
      </x:c>
      <x:c r="K5501" s="46" t="s"/>
    </x:row>
    <x:row r="5502" spans="1:27">
      <x:c r="D5502" s="47" t="s">
        <x:v>1063</x:v>
      </x:c>
      <x:c r="E5502" s="46" t="s"/>
      <x:c r="H5502" s="46" t="s"/>
      <x:c r="K5502" s="48">
        <x:f>SUM(J5493:J5501)</x:f>
      </x:c>
    </x:row>
    <x:row r="5503" spans="1:27">
      <x:c r="D5503" s="47" t="s">
        <x:v>1130</x:v>
      </x:c>
      <x:c r="E5503" s="46" t="s"/>
      <x:c r="H5503" s="46" t="n">
        <x:v>15.53</x:v>
      </x:c>
      <x:c r="I5503" s="0" t="s">
        <x:v>1065</x:v>
      </x:c>
      <x:c r="K5503" s="44">
        <x:f>ROUND(H5503/100*K5502,5)</x:f>
      </x:c>
    </x:row>
    <x:row r="5504" spans="1:27">
      <x:c r="D5504" s="47" t="s">
        <x:v>1066</x:v>
      </x:c>
      <x:c r="E5504" s="46" t="s"/>
      <x:c r="H5504" s="46" t="s"/>
      <x:c r="K5504" s="48">
        <x:f>SUM(K5502:K5503)</x:f>
      </x:c>
    </x:row>
    <x:row r="5506" spans="1:27" customFormat="1" ht="45" customHeight="1">
      <x:c r="A5506" s="36" t="s">
        <x:v>2538</x:v>
      </x:c>
      <x:c r="B5506" s="36" t="s">
        <x:v>875</x:v>
      </x:c>
      <x:c r="C5506" s="37" t="s">
        <x:v>18</x:v>
      </x:c>
      <x:c r="D5506" s="38" t="s">
        <x:v>876</x:v>
      </x:c>
      <x:c r="E5506" s="37" t="s"/>
      <x:c r="F5506" s="37" t="s"/>
      <x:c r="G5506" s="37" t="s"/>
      <x:c r="H5506" s="39" t="s">
        <x:v>1041</x:v>
      </x:c>
      <x:c r="I5506" s="40" t="n">
        <x:v>1</x:v>
      </x:c>
      <x:c r="J5506" s="41" t="s"/>
      <x:c r="K5506" s="42">
        <x:f>ROUND(K5518,2)</x:f>
      </x:c>
      <x:c r="L5506" s="37" t="s"/>
      <x:c r="M5506" s="37" t="s"/>
      <x:c r="N5506" s="37" t="s"/>
      <x:c r="O5506" s="37" t="s"/>
      <x:c r="P5506" s="37" t="s"/>
      <x:c r="Q5506" s="37" t="s"/>
      <x:c r="R5506" s="37" t="s"/>
      <x:c r="S5506" s="37" t="s"/>
      <x:c r="T5506" s="37" t="s"/>
      <x:c r="U5506" s="37" t="s"/>
      <x:c r="V5506" s="37" t="s"/>
      <x:c r="W5506" s="37" t="s"/>
      <x:c r="X5506" s="37" t="s"/>
      <x:c r="Y5506" s="37" t="s"/>
      <x:c r="Z5506" s="37" t="s"/>
      <x:c r="AA5506" s="37" t="s"/>
    </x:row>
    <x:row r="5507" spans="1:27">
      <x:c r="B5507" s="14" t="s">
        <x:v>1042</x:v>
      </x:c>
    </x:row>
    <x:row r="5508" spans="1:27">
      <x:c r="B5508" s="0" t="s">
        <x:v>1255</x:v>
      </x:c>
      <x:c r="C5508" s="0" t="s">
        <x:v>1044</x:v>
      </x:c>
      <x:c r="D5508" s="0" t="s">
        <x:v>1256</x:v>
      </x:c>
      <x:c r="E5508" s="43" t="n">
        <x:v>0.167</x:v>
      </x:c>
      <x:c r="F5508" s="0" t="s">
        <x:v>1046</x:v>
      </x:c>
      <x:c r="G5508" s="0" t="s">
        <x:v>1047</x:v>
      </x:c>
      <x:c r="H5508" s="44" t="n">
        <x:v>27.71</x:v>
      </x:c>
      <x:c r="I5508" s="0" t="s">
        <x:v>1048</x:v>
      </x:c>
      <x:c r="J5508" s="45">
        <x:f>ROUND(E5508/I5506* H5508,5)</x:f>
      </x:c>
      <x:c r="K5508" s="46" t="s"/>
    </x:row>
    <x:row r="5509" spans="1:27">
      <x:c r="B5509" s="0" t="s">
        <x:v>1257</x:v>
      </x:c>
      <x:c r="C5509" s="0" t="s">
        <x:v>1044</x:v>
      </x:c>
      <x:c r="D5509" s="0" t="s">
        <x:v>1258</x:v>
      </x:c>
      <x:c r="E5509" s="43" t="n">
        <x:v>0.167</x:v>
      </x:c>
      <x:c r="F5509" s="0" t="s">
        <x:v>1046</x:v>
      </x:c>
      <x:c r="G5509" s="0" t="s">
        <x:v>1047</x:v>
      </x:c>
      <x:c r="H5509" s="44" t="n">
        <x:v>23.8</x:v>
      </x:c>
      <x:c r="I5509" s="0" t="s">
        <x:v>1048</x:v>
      </x:c>
      <x:c r="J5509" s="45">
        <x:f>ROUND(E5509/I5506* H5509,5)</x:f>
      </x:c>
      <x:c r="K5509" s="46" t="s"/>
    </x:row>
    <x:row r="5510" spans="1:27">
      <x:c r="D5510" s="47" t="s">
        <x:v>1049</x:v>
      </x:c>
      <x:c r="E5510" s="46" t="s"/>
      <x:c r="H5510" s="46" t="s"/>
      <x:c r="K5510" s="44">
        <x:f>SUM(J5508:J5509)</x:f>
      </x:c>
    </x:row>
    <x:row r="5511" spans="1:27">
      <x:c r="B5511" s="14" t="s">
        <x:v>1054</x:v>
      </x:c>
      <x:c r="E5511" s="46" t="s"/>
      <x:c r="H5511" s="46" t="s"/>
      <x:c r="K5511" s="46" t="s"/>
    </x:row>
    <x:row r="5512" spans="1:27">
      <x:c r="B5512" s="0" t="s">
        <x:v>2539</x:v>
      </x:c>
      <x:c r="C5512" s="0" t="s">
        <x:v>18</x:v>
      </x:c>
      <x:c r="D5512" s="0" t="s">
        <x:v>2540</x:v>
      </x:c>
      <x:c r="E5512" s="43" t="n">
        <x:v>1</x:v>
      </x:c>
      <x:c r="G5512" s="0" t="s">
        <x:v>1047</x:v>
      </x:c>
      <x:c r="H5512" s="44" t="n">
        <x:v>44.65</x:v>
      </x:c>
      <x:c r="I5512" s="0" t="s">
        <x:v>1048</x:v>
      </x:c>
      <x:c r="J5512" s="45">
        <x:f>ROUND(E5512* H5512,5)</x:f>
      </x:c>
      <x:c r="K5512" s="46" t="s"/>
    </x:row>
    <x:row r="5513" spans="1:27">
      <x:c r="D5513" s="47" t="s">
        <x:v>1062</x:v>
      </x:c>
      <x:c r="E5513" s="46" t="s"/>
      <x:c r="H5513" s="46" t="s"/>
      <x:c r="K5513" s="44">
        <x:f>SUM(J5512:J5512)</x:f>
      </x:c>
    </x:row>
    <x:row r="5514" spans="1:27">
      <x:c r="E5514" s="46" t="s"/>
      <x:c r="H5514" s="46" t="s"/>
      <x:c r="K5514" s="46" t="s"/>
    </x:row>
    <x:row r="5515" spans="1:27">
      <x:c r="D5515" s="47" t="s">
        <x:v>1064</x:v>
      </x:c>
      <x:c r="E5515" s="46" t="s"/>
      <x:c r="H5515" s="46" t="n">
        <x:v>1.5</x:v>
      </x:c>
      <x:c r="I5515" s="0" t="s">
        <x:v>1065</x:v>
      </x:c>
      <x:c r="J5515" s="0">
        <x:f>ROUND(H5515/100*K5510,5)</x:f>
      </x:c>
      <x:c r="K5515" s="46" t="s"/>
    </x:row>
    <x:row r="5516" spans="1:27">
      <x:c r="D5516" s="47" t="s">
        <x:v>1063</x:v>
      </x:c>
      <x:c r="E5516" s="46" t="s"/>
      <x:c r="H5516" s="46" t="s"/>
      <x:c r="K5516" s="48">
        <x:f>SUM(J5507:J5515)</x:f>
      </x:c>
    </x:row>
    <x:row r="5517" spans="1:27">
      <x:c r="D5517" s="47" t="s">
        <x:v>1130</x:v>
      </x:c>
      <x:c r="E5517" s="46" t="s"/>
      <x:c r="H5517" s="46" t="n">
        <x:v>15.53</x:v>
      </x:c>
      <x:c r="I5517" s="0" t="s">
        <x:v>1065</x:v>
      </x:c>
      <x:c r="K5517" s="44">
        <x:f>ROUND(H5517/100*K5516,5)</x:f>
      </x:c>
    </x:row>
    <x:row r="5518" spans="1:27">
      <x:c r="D5518" s="47" t="s">
        <x:v>1066</x:v>
      </x:c>
      <x:c r="E5518" s="46" t="s"/>
      <x:c r="H5518" s="46" t="s"/>
      <x:c r="K5518" s="48">
        <x:f>SUM(K5516:K5517)</x:f>
      </x:c>
    </x:row>
    <x:row r="5520" spans="1:27" customFormat="1" ht="45" customHeight="1">
      <x:c r="A5520" s="36" t="s">
        <x:v>2541</x:v>
      </x:c>
      <x:c r="B5520" s="36" t="s">
        <x:v>995</x:v>
      </x:c>
      <x:c r="C5520" s="37" t="s">
        <x:v>50</x:v>
      </x:c>
      <x:c r="D5520" s="38" t="s">
        <x:v>996</x:v>
      </x:c>
      <x:c r="E5520" s="37" t="s"/>
      <x:c r="F5520" s="37" t="s"/>
      <x:c r="G5520" s="37" t="s"/>
      <x:c r="H5520" s="39" t="s">
        <x:v>1041</x:v>
      </x:c>
      <x:c r="I5520" s="40" t="n">
        <x:v>1</x:v>
      </x:c>
      <x:c r="J5520" s="41" t="s"/>
      <x:c r="K5520" s="42">
        <x:f>ROUND(K5532,2)</x:f>
      </x:c>
      <x:c r="L5520" s="37" t="s"/>
      <x:c r="M5520" s="37" t="s"/>
      <x:c r="N5520" s="37" t="s"/>
      <x:c r="O5520" s="37" t="s"/>
      <x:c r="P5520" s="37" t="s"/>
      <x:c r="Q5520" s="37" t="s"/>
      <x:c r="R5520" s="37" t="s"/>
      <x:c r="S5520" s="37" t="s"/>
      <x:c r="T5520" s="37" t="s"/>
      <x:c r="U5520" s="37" t="s"/>
      <x:c r="V5520" s="37" t="s"/>
      <x:c r="W5520" s="37" t="s"/>
      <x:c r="X5520" s="37" t="s"/>
      <x:c r="Y5520" s="37" t="s"/>
      <x:c r="Z5520" s="37" t="s"/>
      <x:c r="AA5520" s="37" t="s"/>
    </x:row>
    <x:row r="5521" spans="1:27">
      <x:c r="B5521" s="14" t="s">
        <x:v>1042</x:v>
      </x:c>
    </x:row>
    <x:row r="5522" spans="1:27">
      <x:c r="B5522" s="0" t="s">
        <x:v>1257</x:v>
      </x:c>
      <x:c r="C5522" s="0" t="s">
        <x:v>1044</x:v>
      </x:c>
      <x:c r="D5522" s="0" t="s">
        <x:v>1258</x:v>
      </x:c>
      <x:c r="E5522" s="43" t="n">
        <x:v>0.05</x:v>
      </x:c>
      <x:c r="F5522" s="0" t="s">
        <x:v>1046</x:v>
      </x:c>
      <x:c r="G5522" s="0" t="s">
        <x:v>1047</x:v>
      </x:c>
      <x:c r="H5522" s="44" t="n">
        <x:v>23.8</x:v>
      </x:c>
      <x:c r="I5522" s="0" t="s">
        <x:v>1048</x:v>
      </x:c>
      <x:c r="J5522" s="45">
        <x:f>ROUND(E5522/I5520* H5522,5)</x:f>
      </x:c>
      <x:c r="K5522" s="46" t="s"/>
    </x:row>
    <x:row r="5523" spans="1:27">
      <x:c r="B5523" s="0" t="s">
        <x:v>1255</x:v>
      </x:c>
      <x:c r="C5523" s="0" t="s">
        <x:v>1044</x:v>
      </x:c>
      <x:c r="D5523" s="0" t="s">
        <x:v>1256</x:v>
      </x:c>
      <x:c r="E5523" s="43" t="n">
        <x:v>0.15</x:v>
      </x:c>
      <x:c r="F5523" s="0" t="s">
        <x:v>1046</x:v>
      </x:c>
      <x:c r="G5523" s="0" t="s">
        <x:v>1047</x:v>
      </x:c>
      <x:c r="H5523" s="44" t="n">
        <x:v>27.71</x:v>
      </x:c>
      <x:c r="I5523" s="0" t="s">
        <x:v>1048</x:v>
      </x:c>
      <x:c r="J5523" s="45">
        <x:f>ROUND(E5523/I5520* H5523,5)</x:f>
      </x:c>
      <x:c r="K5523" s="46" t="s"/>
    </x:row>
    <x:row r="5524" spans="1:27">
      <x:c r="D5524" s="47" t="s">
        <x:v>1049</x:v>
      </x:c>
      <x:c r="E5524" s="46" t="s"/>
      <x:c r="H5524" s="46" t="s"/>
      <x:c r="K5524" s="44">
        <x:f>SUM(J5522:J5523)</x:f>
      </x:c>
    </x:row>
    <x:row r="5525" spans="1:27">
      <x:c r="B5525" s="14" t="s">
        <x:v>1054</x:v>
      </x:c>
      <x:c r="E5525" s="46" t="s"/>
      <x:c r="H5525" s="46" t="s"/>
      <x:c r="K5525" s="46" t="s"/>
    </x:row>
    <x:row r="5526" spans="1:27">
      <x:c r="B5526" s="0" t="s">
        <x:v>2542</x:v>
      </x:c>
      <x:c r="C5526" s="0" t="s">
        <x:v>50</x:v>
      </x:c>
      <x:c r="D5526" s="0" t="s">
        <x:v>996</x:v>
      </x:c>
      <x:c r="E5526" s="43" t="n">
        <x:v>1</x:v>
      </x:c>
      <x:c r="G5526" s="0" t="s">
        <x:v>1047</x:v>
      </x:c>
      <x:c r="H5526" s="44" t="n">
        <x:v>79.35</x:v>
      </x:c>
      <x:c r="I5526" s="0" t="s">
        <x:v>1048</x:v>
      </x:c>
      <x:c r="J5526" s="45">
        <x:f>ROUND(E5526* H5526,5)</x:f>
      </x:c>
      <x:c r="K5526" s="46" t="s"/>
    </x:row>
    <x:row r="5527" spans="1:27">
      <x:c r="D5527" s="47" t="s">
        <x:v>1062</x:v>
      </x:c>
      <x:c r="E5527" s="46" t="s"/>
      <x:c r="H5527" s="46" t="s"/>
      <x:c r="K5527" s="44">
        <x:f>SUM(J5526:J5526)</x:f>
      </x:c>
    </x:row>
    <x:row r="5528" spans="1:27">
      <x:c r="E5528" s="46" t="s"/>
      <x:c r="H5528" s="46" t="s"/>
      <x:c r="K5528" s="46" t="s"/>
    </x:row>
    <x:row r="5529" spans="1:27">
      <x:c r="D5529" s="47" t="s">
        <x:v>1064</x:v>
      </x:c>
      <x:c r="E5529" s="46" t="s"/>
      <x:c r="H5529" s="46" t="n">
        <x:v>1.5</x:v>
      </x:c>
      <x:c r="I5529" s="0" t="s">
        <x:v>1065</x:v>
      </x:c>
      <x:c r="J5529" s="0">
        <x:f>ROUND(H5529/100*K5524,5)</x:f>
      </x:c>
      <x:c r="K5529" s="46" t="s"/>
    </x:row>
    <x:row r="5530" spans="1:27">
      <x:c r="D5530" s="47" t="s">
        <x:v>1063</x:v>
      </x:c>
      <x:c r="E5530" s="46" t="s"/>
      <x:c r="H5530" s="46" t="s"/>
      <x:c r="K5530" s="48">
        <x:f>SUM(J5521:J5529)</x:f>
      </x:c>
    </x:row>
    <x:row r="5531" spans="1:27">
      <x:c r="D5531" s="47" t="s">
        <x:v>1130</x:v>
      </x:c>
      <x:c r="E5531" s="46" t="s"/>
      <x:c r="H5531" s="46" t="n">
        <x:v>15.53</x:v>
      </x:c>
      <x:c r="I5531" s="0" t="s">
        <x:v>1065</x:v>
      </x:c>
      <x:c r="K5531" s="44">
        <x:f>ROUND(H5531/100*K5530,5)</x:f>
      </x:c>
    </x:row>
    <x:row r="5532" spans="1:27">
      <x:c r="D5532" s="47" t="s">
        <x:v>1066</x:v>
      </x:c>
      <x:c r="E5532" s="46" t="s"/>
      <x:c r="H5532" s="46" t="s"/>
      <x:c r="K5532" s="48">
        <x:f>SUM(K5530:K5531)</x:f>
      </x:c>
    </x:row>
    <x:row r="5534" spans="1:27" customFormat="1" ht="45" customHeight="1">
      <x:c r="A5534" s="36" t="s">
        <x:v>2543</x:v>
      </x:c>
      <x:c r="B5534" s="36" t="s">
        <x:v>280</x:v>
      </x:c>
      <x:c r="C5534" s="37" t="s">
        <x:v>13</x:v>
      </x:c>
      <x:c r="D5534" s="38" t="s">
        <x:v>281</x:v>
      </x:c>
      <x:c r="E5534" s="37" t="s"/>
      <x:c r="F5534" s="37" t="s"/>
      <x:c r="G5534" s="37" t="s"/>
      <x:c r="H5534" s="39" t="s">
        <x:v>1041</x:v>
      </x:c>
      <x:c r="I5534" s="40" t="n">
        <x:v>1</x:v>
      </x:c>
      <x:c r="J5534" s="41" t="s"/>
      <x:c r="K5534" s="42">
        <x:f>ROUND(K5550,2)</x:f>
      </x:c>
      <x:c r="L5534" s="37" t="s"/>
      <x:c r="M5534" s="37" t="s"/>
      <x:c r="N5534" s="37" t="s"/>
      <x:c r="O5534" s="37" t="s"/>
      <x:c r="P5534" s="37" t="s"/>
      <x:c r="Q5534" s="37" t="s"/>
      <x:c r="R5534" s="37" t="s"/>
      <x:c r="S5534" s="37" t="s"/>
      <x:c r="T5534" s="37" t="s"/>
      <x:c r="U5534" s="37" t="s"/>
      <x:c r="V5534" s="37" t="s"/>
      <x:c r="W5534" s="37" t="s"/>
      <x:c r="X5534" s="37" t="s"/>
      <x:c r="Y5534" s="37" t="s"/>
      <x:c r="Z5534" s="37" t="s"/>
      <x:c r="AA5534" s="37" t="s"/>
    </x:row>
    <x:row r="5535" spans="1:27">
      <x:c r="B5535" s="14" t="s">
        <x:v>1042</x:v>
      </x:c>
    </x:row>
    <x:row r="5536" spans="1:27">
      <x:c r="B5536" s="0" t="s">
        <x:v>1095</x:v>
      </x:c>
      <x:c r="C5536" s="0" t="s">
        <x:v>1044</x:v>
      </x:c>
      <x:c r="D5536" s="0" t="s">
        <x:v>1096</x:v>
      </x:c>
      <x:c r="E5536" s="43" t="n">
        <x:v>0.5</x:v>
      </x:c>
      <x:c r="F5536" s="0" t="s">
        <x:v>1046</x:v>
      </x:c>
      <x:c r="G5536" s="0" t="s">
        <x:v>1047</x:v>
      </x:c>
      <x:c r="H5536" s="44" t="n">
        <x:v>22.38</x:v>
      </x:c>
      <x:c r="I5536" s="0" t="s">
        <x:v>1048</x:v>
      </x:c>
      <x:c r="J5536" s="45">
        <x:f>ROUND(E5536/I5534* H5536,5)</x:f>
      </x:c>
      <x:c r="K5536" s="46" t="s"/>
    </x:row>
    <x:row r="5537" spans="1:27">
      <x:c r="B5537" s="0" t="s">
        <x:v>1157</x:v>
      </x:c>
      <x:c r="C5537" s="0" t="s">
        <x:v>1044</x:v>
      </x:c>
      <x:c r="D5537" s="0" t="s">
        <x:v>1158</x:v>
      </x:c>
      <x:c r="E5537" s="43" t="n">
        <x:v>1</x:v>
      </x:c>
      <x:c r="F5537" s="0" t="s">
        <x:v>1046</x:v>
      </x:c>
      <x:c r="G5537" s="0" t="s">
        <x:v>1047</x:v>
      </x:c>
      <x:c r="H5537" s="44" t="n">
        <x:v>26.81</x:v>
      </x:c>
      <x:c r="I5537" s="0" t="s">
        <x:v>1048</x:v>
      </x:c>
      <x:c r="J5537" s="45">
        <x:f>ROUND(E5537/I5534* H5537,5)</x:f>
      </x:c>
      <x:c r="K5537" s="46" t="s"/>
    </x:row>
    <x:row r="5538" spans="1:27">
      <x:c r="D5538" s="47" t="s">
        <x:v>1049</x:v>
      </x:c>
      <x:c r="E5538" s="46" t="s"/>
      <x:c r="H5538" s="46" t="s"/>
      <x:c r="K5538" s="44">
        <x:f>SUM(J5536:J5537)</x:f>
      </x:c>
    </x:row>
    <x:row r="5539" spans="1:27">
      <x:c r="B5539" s="14" t="s">
        <x:v>1054</x:v>
      </x:c>
      <x:c r="E5539" s="46" t="s"/>
      <x:c r="H5539" s="46" t="s"/>
      <x:c r="K5539" s="46" t="s"/>
    </x:row>
    <x:row r="5540" spans="1:27">
      <x:c r="B5540" s="0" t="s">
        <x:v>2544</x:v>
      </x:c>
      <x:c r="C5540" s="0" t="s">
        <x:v>13</x:v>
      </x:c>
      <x:c r="D5540" s="0" t="s">
        <x:v>2545</x:v>
      </x:c>
      <x:c r="E5540" s="43" t="n">
        <x:v>1</x:v>
      </x:c>
      <x:c r="G5540" s="0" t="s">
        <x:v>1047</x:v>
      </x:c>
      <x:c r="H5540" s="44" t="n">
        <x:v>64.73</x:v>
      </x:c>
      <x:c r="I5540" s="0" t="s">
        <x:v>1048</x:v>
      </x:c>
      <x:c r="J5540" s="45">
        <x:f>ROUND(E5540* H5540,5)</x:f>
      </x:c>
      <x:c r="K5540" s="46" t="s"/>
    </x:row>
    <x:row r="5541" spans="1:27">
      <x:c r="B5541" s="0" t="s">
        <x:v>2546</x:v>
      </x:c>
      <x:c r="C5541" s="0" t="s">
        <x:v>18</x:v>
      </x:c>
      <x:c r="D5541" s="0" t="s">
        <x:v>2547</x:v>
      </x:c>
      <x:c r="E5541" s="43" t="n">
        <x:v>3.5</x:v>
      </x:c>
      <x:c r="G5541" s="0" t="s">
        <x:v>1047</x:v>
      </x:c>
      <x:c r="H5541" s="44" t="n">
        <x:v>16.61</x:v>
      </x:c>
      <x:c r="I5541" s="0" t="s">
        <x:v>1048</x:v>
      </x:c>
      <x:c r="J5541" s="45">
        <x:f>ROUND(E5541* H5541,5)</x:f>
      </x:c>
      <x:c r="K5541" s="46" t="s"/>
    </x:row>
    <x:row r="5542" spans="1:27">
      <x:c r="D5542" s="47" t="s">
        <x:v>1062</x:v>
      </x:c>
      <x:c r="E5542" s="46" t="s"/>
      <x:c r="H5542" s="46" t="s"/>
      <x:c r="K5542" s="44">
        <x:f>SUM(J5540:J5541)</x:f>
      </x:c>
    </x:row>
    <x:row r="5543" spans="1:27">
      <x:c r="B5543" s="14" t="s">
        <x:v>1038</x:v>
      </x:c>
      <x:c r="E5543" s="46" t="s"/>
      <x:c r="H5543" s="46" t="s"/>
      <x:c r="K5543" s="46" t="s"/>
    </x:row>
    <x:row r="5544" spans="1:27">
      <x:c r="B5544" s="0" t="s">
        <x:v>1067</x:v>
      </x:c>
      <x:c r="C5544" s="0" t="s">
        <x:v>31</x:v>
      </x:c>
      <x:c r="D5544" s="0" t="s">
        <x:v>1068</x:v>
      </x:c>
      <x:c r="E5544" s="43" t="n">
        <x:v>0.0053</x:v>
      </x:c>
      <x:c r="G5544" s="0" t="s">
        <x:v>1047</x:v>
      </x:c>
      <x:c r="H5544" s="44" t="n">
        <x:v>85.3234</x:v>
      </x:c>
      <x:c r="I5544" s="0" t="s">
        <x:v>1048</x:v>
      </x:c>
      <x:c r="J5544" s="45">
        <x:f>ROUND(E5544* H5544,5)</x:f>
      </x:c>
      <x:c r="K5544" s="46" t="s"/>
    </x:row>
    <x:row r="5545" spans="1:27">
      <x:c r="D5545" s="47" t="s">
        <x:v>1165</x:v>
      </x:c>
      <x:c r="E5545" s="46" t="s"/>
      <x:c r="H5545" s="46" t="s"/>
      <x:c r="K5545" s="44">
        <x:f>SUM(J5544:J5544)</x:f>
      </x:c>
    </x:row>
    <x:row r="5546" spans="1:27">
      <x:c r="E5546" s="46" t="s"/>
      <x:c r="H5546" s="46" t="s"/>
      <x:c r="K5546" s="46" t="s"/>
    </x:row>
    <x:row r="5547" spans="1:27">
      <x:c r="D5547" s="47" t="s">
        <x:v>1064</x:v>
      </x:c>
      <x:c r="E5547" s="46" t="s"/>
      <x:c r="H5547" s="46" t="n">
        <x:v>2.5</x:v>
      </x:c>
      <x:c r="I5547" s="0" t="s">
        <x:v>1065</x:v>
      </x:c>
      <x:c r="J5547" s="0">
        <x:f>ROUND(H5547/100*K5538,5)</x:f>
      </x:c>
      <x:c r="K5547" s="46" t="s"/>
    </x:row>
    <x:row r="5548" spans="1:27">
      <x:c r="D5548" s="47" t="s">
        <x:v>1063</x:v>
      </x:c>
      <x:c r="E5548" s="46" t="s"/>
      <x:c r="H5548" s="46" t="s"/>
      <x:c r="K5548" s="48">
        <x:f>SUM(J5535:J5547)</x:f>
      </x:c>
    </x:row>
    <x:row r="5549" spans="1:27">
      <x:c r="D5549" s="47" t="s">
        <x:v>1130</x:v>
      </x:c>
      <x:c r="E5549" s="46" t="s"/>
      <x:c r="H5549" s="46" t="n">
        <x:v>15.53</x:v>
      </x:c>
      <x:c r="I5549" s="0" t="s">
        <x:v>1065</x:v>
      </x:c>
      <x:c r="K5549" s="44">
        <x:f>ROUND(H5549/100*K5548,5)</x:f>
      </x:c>
    </x:row>
    <x:row r="5550" spans="1:27">
      <x:c r="D5550" s="47" t="s">
        <x:v>1066</x:v>
      </x:c>
      <x:c r="E5550" s="46" t="s"/>
      <x:c r="H5550" s="46" t="s"/>
      <x:c r="K5550" s="48">
        <x:f>SUM(K5548:K5549)</x:f>
      </x:c>
    </x:row>
    <x:row r="5552" spans="1:27" customFormat="1" ht="45" customHeight="1">
      <x:c r="A5552" s="36" t="s">
        <x:v>2548</x:v>
      </x:c>
      <x:c r="B5552" s="36" t="s">
        <x:v>282</x:v>
      </x:c>
      <x:c r="C5552" s="37" t="s">
        <x:v>18</x:v>
      </x:c>
      <x:c r="D5552" s="38" t="s">
        <x:v>283</x:v>
      </x:c>
      <x:c r="E5552" s="37" t="s"/>
      <x:c r="F5552" s="37" t="s"/>
      <x:c r="G5552" s="37" t="s"/>
      <x:c r="H5552" s="39" t="s">
        <x:v>1041</x:v>
      </x:c>
      <x:c r="I5552" s="40" t="n">
        <x:v>1</x:v>
      </x:c>
      <x:c r="J5552" s="41" t="s"/>
      <x:c r="K5552" s="42">
        <x:f>ROUND(K5560,2)</x:f>
      </x:c>
      <x:c r="L5552" s="37" t="s"/>
      <x:c r="M5552" s="37" t="s"/>
      <x:c r="N5552" s="37" t="s"/>
      <x:c r="O5552" s="37" t="s"/>
      <x:c r="P5552" s="37" t="s"/>
      <x:c r="Q5552" s="37" t="s"/>
      <x:c r="R5552" s="37" t="s"/>
      <x:c r="S5552" s="37" t="s"/>
      <x:c r="T5552" s="37" t="s"/>
      <x:c r="U5552" s="37" t="s"/>
      <x:c r="V5552" s="37" t="s"/>
      <x:c r="W5552" s="37" t="s"/>
      <x:c r="X5552" s="37" t="s"/>
      <x:c r="Y5552" s="37" t="s"/>
      <x:c r="Z5552" s="37" t="s"/>
      <x:c r="AA5552" s="37" t="s"/>
    </x:row>
    <x:row r="5553" spans="1:27">
      <x:c r="B5553" s="14" t="s">
        <x:v>1042</x:v>
      </x:c>
    </x:row>
    <x:row r="5554" spans="1:27">
      <x:c r="B5554" s="0" t="s">
        <x:v>2549</x:v>
      </x:c>
      <x:c r="C5554" s="0" t="s">
        <x:v>1044</x:v>
      </x:c>
      <x:c r="D5554" s="0" t="s">
        <x:v>2550</x:v>
      </x:c>
      <x:c r="E5554" s="43" t="n">
        <x:v>7.2</x:v>
      </x:c>
      <x:c r="F5554" s="0" t="s">
        <x:v>1046</x:v>
      </x:c>
      <x:c r="G5554" s="0" t="s">
        <x:v>1047</x:v>
      </x:c>
      <x:c r="H5554" s="44" t="n">
        <x:v>26.81</x:v>
      </x:c>
      <x:c r="I5554" s="0" t="s">
        <x:v>1048</x:v>
      </x:c>
      <x:c r="J5554" s="45">
        <x:f>ROUND(E5554/I5552* H5554,5)</x:f>
      </x:c>
      <x:c r="K5554" s="46" t="s"/>
    </x:row>
    <x:row r="5555" spans="1:27">
      <x:c r="D5555" s="47" t="s">
        <x:v>1049</x:v>
      </x:c>
      <x:c r="E5555" s="46" t="s"/>
      <x:c r="H5555" s="46" t="s"/>
      <x:c r="K5555" s="44">
        <x:f>SUM(J5554:J5554)</x:f>
      </x:c>
    </x:row>
    <x:row r="5556" spans="1:27">
      <x:c r="E5556" s="46" t="s"/>
      <x:c r="H5556" s="46" t="s"/>
      <x:c r="K5556" s="46" t="s"/>
    </x:row>
    <x:row r="5557" spans="1:27">
      <x:c r="D5557" s="47" t="s">
        <x:v>1064</x:v>
      </x:c>
      <x:c r="E5557" s="46" t="s"/>
      <x:c r="H5557" s="46" t="n">
        <x:v>1.5</x:v>
      </x:c>
      <x:c r="I5557" s="0" t="s">
        <x:v>1065</x:v>
      </x:c>
      <x:c r="J5557" s="0">
        <x:f>ROUND(H5557/100*K5555,5)</x:f>
      </x:c>
      <x:c r="K5557" s="46" t="s"/>
    </x:row>
    <x:row r="5558" spans="1:27">
      <x:c r="D5558" s="47" t="s">
        <x:v>1063</x:v>
      </x:c>
      <x:c r="E5558" s="46" t="s"/>
      <x:c r="H5558" s="46" t="s"/>
      <x:c r="K5558" s="48">
        <x:f>SUM(J5553:J5557)</x:f>
      </x:c>
    </x:row>
    <x:row r="5559" spans="1:27">
      <x:c r="D5559" s="47" t="s">
        <x:v>1130</x:v>
      </x:c>
      <x:c r="E5559" s="46" t="s"/>
      <x:c r="H5559" s="46" t="n">
        <x:v>15.53</x:v>
      </x:c>
      <x:c r="I5559" s="0" t="s">
        <x:v>1065</x:v>
      </x:c>
      <x:c r="K5559" s="44">
        <x:f>ROUND(H5559/100*K5558,5)</x:f>
      </x:c>
    </x:row>
    <x:row r="5560" spans="1:27">
      <x:c r="D5560" s="47" t="s">
        <x:v>1066</x:v>
      </x:c>
      <x:c r="E5560" s="46" t="s"/>
      <x:c r="H5560" s="46" t="s"/>
      <x:c r="K5560" s="48">
        <x:f>SUM(K5558:K5559)</x:f>
      </x:c>
    </x:row>
    <x:row r="5562" spans="1:27" customFormat="1" ht="45" customHeight="1">
      <x:c r="A5562" s="36" t="s">
        <x:v>2551</x:v>
      </x:c>
      <x:c r="B5562" s="36" t="s">
        <x:v>991</x:v>
      </x:c>
      <x:c r="C5562" s="37" t="s">
        <x:v>18</x:v>
      </x:c>
      <x:c r="D5562" s="38" t="s">
        <x:v>992</x:v>
      </x:c>
      <x:c r="E5562" s="37" t="s"/>
      <x:c r="F5562" s="37" t="s"/>
      <x:c r="G5562" s="37" t="s"/>
      <x:c r="H5562" s="39" t="s">
        <x:v>1041</x:v>
      </x:c>
      <x:c r="I5562" s="40" t="n">
        <x:v>1</x:v>
      </x:c>
      <x:c r="J5562" s="41" t="s"/>
      <x:c r="K5562" s="42">
        <x:f>ROUND(K5574,2)</x:f>
      </x:c>
      <x:c r="L5562" s="37" t="s"/>
      <x:c r="M5562" s="37" t="s"/>
      <x:c r="N5562" s="37" t="s"/>
      <x:c r="O5562" s="37" t="s"/>
      <x:c r="P5562" s="37" t="s"/>
      <x:c r="Q5562" s="37" t="s"/>
      <x:c r="R5562" s="37" t="s"/>
      <x:c r="S5562" s="37" t="s"/>
      <x:c r="T5562" s="37" t="s"/>
      <x:c r="U5562" s="37" t="s"/>
      <x:c r="V5562" s="37" t="s"/>
      <x:c r="W5562" s="37" t="s"/>
      <x:c r="X5562" s="37" t="s"/>
      <x:c r="Y5562" s="37" t="s"/>
      <x:c r="Z5562" s="37" t="s"/>
      <x:c r="AA5562" s="37" t="s"/>
    </x:row>
    <x:row r="5563" spans="1:27">
      <x:c r="B5563" s="14" t="s">
        <x:v>1042</x:v>
      </x:c>
    </x:row>
    <x:row r="5564" spans="1:27">
      <x:c r="B5564" s="0" t="s">
        <x:v>1257</x:v>
      </x:c>
      <x:c r="C5564" s="0" t="s">
        <x:v>1044</x:v>
      </x:c>
      <x:c r="D5564" s="0" t="s">
        <x:v>1258</x:v>
      </x:c>
      <x:c r="E5564" s="43" t="n">
        <x:v>0.2</x:v>
      </x:c>
      <x:c r="F5564" s="0" t="s">
        <x:v>1046</x:v>
      </x:c>
      <x:c r="G5564" s="0" t="s">
        <x:v>1047</x:v>
      </x:c>
      <x:c r="H5564" s="44" t="n">
        <x:v>23.8</x:v>
      </x:c>
      <x:c r="I5564" s="0" t="s">
        <x:v>1048</x:v>
      </x:c>
      <x:c r="J5564" s="45">
        <x:f>ROUND(E5564/I5562* H5564,5)</x:f>
      </x:c>
      <x:c r="K5564" s="46" t="s"/>
    </x:row>
    <x:row r="5565" spans="1:27">
      <x:c r="B5565" s="0" t="s">
        <x:v>1255</x:v>
      </x:c>
      <x:c r="C5565" s="0" t="s">
        <x:v>1044</x:v>
      </x:c>
      <x:c r="D5565" s="0" t="s">
        <x:v>1256</x:v>
      </x:c>
      <x:c r="E5565" s="43" t="n">
        <x:v>0.2</x:v>
      </x:c>
      <x:c r="F5565" s="0" t="s">
        <x:v>1046</x:v>
      </x:c>
      <x:c r="G5565" s="0" t="s">
        <x:v>1047</x:v>
      </x:c>
      <x:c r="H5565" s="44" t="n">
        <x:v>27.71</x:v>
      </x:c>
      <x:c r="I5565" s="0" t="s">
        <x:v>1048</x:v>
      </x:c>
      <x:c r="J5565" s="45">
        <x:f>ROUND(E5565/I5562* H5565,5)</x:f>
      </x:c>
      <x:c r="K5565" s="46" t="s"/>
    </x:row>
    <x:row r="5566" spans="1:27">
      <x:c r="D5566" s="47" t="s">
        <x:v>1049</x:v>
      </x:c>
      <x:c r="E5566" s="46" t="s"/>
      <x:c r="H5566" s="46" t="s"/>
      <x:c r="K5566" s="44">
        <x:f>SUM(J5564:J5565)</x:f>
      </x:c>
    </x:row>
    <x:row r="5567" spans="1:27">
      <x:c r="B5567" s="14" t="s">
        <x:v>1054</x:v>
      </x:c>
      <x:c r="E5567" s="46" t="s"/>
      <x:c r="H5567" s="46" t="s"/>
      <x:c r="K5567" s="46" t="s"/>
    </x:row>
    <x:row r="5568" spans="1:27">
      <x:c r="B5568" s="0" t="s">
        <x:v>2552</x:v>
      </x:c>
      <x:c r="C5568" s="0" t="s">
        <x:v>18</x:v>
      </x:c>
      <x:c r="D5568" s="0" t="s">
        <x:v>2553</x:v>
      </x:c>
      <x:c r="E5568" s="43" t="n">
        <x:v>1</x:v>
      </x:c>
      <x:c r="G5568" s="0" t="s">
        <x:v>1047</x:v>
      </x:c>
      <x:c r="H5568" s="44" t="n">
        <x:v>184.86</x:v>
      </x:c>
      <x:c r="I5568" s="0" t="s">
        <x:v>1048</x:v>
      </x:c>
      <x:c r="J5568" s="45">
        <x:f>ROUND(E5568* H5568,5)</x:f>
      </x:c>
      <x:c r="K5568" s="46" t="s"/>
    </x:row>
    <x:row r="5569" spans="1:27">
      <x:c r="D5569" s="47" t="s">
        <x:v>1062</x:v>
      </x:c>
      <x:c r="E5569" s="46" t="s"/>
      <x:c r="H5569" s="46" t="s"/>
      <x:c r="K5569" s="44">
        <x:f>SUM(J5568:J5568)</x:f>
      </x:c>
    </x:row>
    <x:row r="5570" spans="1:27">
      <x:c r="E5570" s="46" t="s"/>
      <x:c r="H5570" s="46" t="s"/>
      <x:c r="K5570" s="46" t="s"/>
    </x:row>
    <x:row r="5571" spans="1:27">
      <x:c r="D5571" s="47" t="s">
        <x:v>1064</x:v>
      </x:c>
      <x:c r="E5571" s="46" t="s"/>
      <x:c r="H5571" s="46" t="n">
        <x:v>1.5</x:v>
      </x:c>
      <x:c r="I5571" s="0" t="s">
        <x:v>1065</x:v>
      </x:c>
      <x:c r="J5571" s="0">
        <x:f>ROUND(H5571/100*K5566,5)</x:f>
      </x:c>
      <x:c r="K5571" s="46" t="s"/>
    </x:row>
    <x:row r="5572" spans="1:27">
      <x:c r="D5572" s="47" t="s">
        <x:v>1063</x:v>
      </x:c>
      <x:c r="E5572" s="46" t="s"/>
      <x:c r="H5572" s="46" t="s"/>
      <x:c r="K5572" s="48">
        <x:f>SUM(J5563:J5571)</x:f>
      </x:c>
    </x:row>
    <x:row r="5573" spans="1:27">
      <x:c r="D5573" s="47" t="s">
        <x:v>1130</x:v>
      </x:c>
      <x:c r="E5573" s="46" t="s"/>
      <x:c r="H5573" s="46" t="n">
        <x:v>15.53</x:v>
      </x:c>
      <x:c r="I5573" s="0" t="s">
        <x:v>1065</x:v>
      </x:c>
      <x:c r="K5573" s="44">
        <x:f>ROUND(H5573/100*K5572,5)</x:f>
      </x:c>
    </x:row>
    <x:row r="5574" spans="1:27">
      <x:c r="D5574" s="47" t="s">
        <x:v>1066</x:v>
      </x:c>
      <x:c r="E5574" s="46" t="s"/>
      <x:c r="H5574" s="46" t="s"/>
      <x:c r="K5574" s="48">
        <x:f>SUM(K5572:K5573)</x:f>
      </x:c>
    </x:row>
    <x:row r="5576" spans="1:27" customFormat="1" ht="45" customHeight="1">
      <x:c r="A5576" s="36" t="s">
        <x:v>2554</x:v>
      </x:c>
      <x:c r="B5576" s="36" t="s">
        <x:v>993</x:v>
      </x:c>
      <x:c r="C5576" s="37" t="s">
        <x:v>18</x:v>
      </x:c>
      <x:c r="D5576" s="38" t="s">
        <x:v>994</x:v>
      </x:c>
      <x:c r="E5576" s="37" t="s"/>
      <x:c r="F5576" s="37" t="s"/>
      <x:c r="G5576" s="37" t="s"/>
      <x:c r="H5576" s="39" t="s">
        <x:v>1041</x:v>
      </x:c>
      <x:c r="I5576" s="40" t="n">
        <x:v>1</x:v>
      </x:c>
      <x:c r="J5576" s="41" t="s"/>
      <x:c r="K5576" s="42">
        <x:f>ROUND(K5587,2)</x:f>
      </x:c>
      <x:c r="L5576" s="37" t="s"/>
      <x:c r="M5576" s="37" t="s"/>
      <x:c r="N5576" s="37" t="s"/>
      <x:c r="O5576" s="37" t="s"/>
      <x:c r="P5576" s="37" t="s"/>
      <x:c r="Q5576" s="37" t="s"/>
      <x:c r="R5576" s="37" t="s"/>
      <x:c r="S5576" s="37" t="s"/>
      <x:c r="T5576" s="37" t="s"/>
      <x:c r="U5576" s="37" t="s"/>
      <x:c r="V5576" s="37" t="s"/>
      <x:c r="W5576" s="37" t="s"/>
      <x:c r="X5576" s="37" t="s"/>
      <x:c r="Y5576" s="37" t="s"/>
      <x:c r="Z5576" s="37" t="s"/>
      <x:c r="AA5576" s="37" t="s"/>
    </x:row>
    <x:row r="5577" spans="1:27">
      <x:c r="B5577" s="14" t="s">
        <x:v>1042</x:v>
      </x:c>
    </x:row>
    <x:row r="5578" spans="1:27">
      <x:c r="B5578" s="0" t="s">
        <x:v>1172</x:v>
      </x:c>
      <x:c r="C5578" s="0" t="s">
        <x:v>1044</x:v>
      </x:c>
      <x:c r="D5578" s="0" t="s">
        <x:v>1173</x:v>
      </x:c>
      <x:c r="E5578" s="43" t="n">
        <x:v>0.05</x:v>
      </x:c>
      <x:c r="F5578" s="0" t="s">
        <x:v>1046</x:v>
      </x:c>
      <x:c r="G5578" s="0" t="s">
        <x:v>1047</x:v>
      </x:c>
      <x:c r="H5578" s="44" t="n">
        <x:v>26.81</x:v>
      </x:c>
      <x:c r="I5578" s="0" t="s">
        <x:v>1048</x:v>
      </x:c>
      <x:c r="J5578" s="45">
        <x:f>ROUND(E5578/I5576* H5578,5)</x:f>
      </x:c>
      <x:c r="K5578" s="46" t="s"/>
    </x:row>
    <x:row r="5579" spans="1:27">
      <x:c r="D5579" s="47" t="s">
        <x:v>1049</x:v>
      </x:c>
      <x:c r="E5579" s="46" t="s"/>
      <x:c r="H5579" s="46" t="s"/>
      <x:c r="K5579" s="44">
        <x:f>SUM(J5578:J5578)</x:f>
      </x:c>
    </x:row>
    <x:row r="5580" spans="1:27">
      <x:c r="B5580" s="14" t="s">
        <x:v>1054</x:v>
      </x:c>
      <x:c r="E5580" s="46" t="s"/>
      <x:c r="H5580" s="46" t="s"/>
      <x:c r="K5580" s="46" t="s"/>
    </x:row>
    <x:row r="5581" spans="1:27">
      <x:c r="B5581" s="0" t="s">
        <x:v>2555</x:v>
      </x:c>
      <x:c r="C5581" s="0" t="s">
        <x:v>18</x:v>
      </x:c>
      <x:c r="D5581" s="0" t="s">
        <x:v>2556</x:v>
      </x:c>
      <x:c r="E5581" s="43" t="n">
        <x:v>1</x:v>
      </x:c>
      <x:c r="G5581" s="0" t="s">
        <x:v>1047</x:v>
      </x:c>
      <x:c r="H5581" s="44" t="n">
        <x:v>11.08</x:v>
      </x:c>
      <x:c r="I5581" s="0" t="s">
        <x:v>1048</x:v>
      </x:c>
      <x:c r="J5581" s="45">
        <x:f>ROUND(E5581* H5581,5)</x:f>
      </x:c>
      <x:c r="K5581" s="46" t="s"/>
    </x:row>
    <x:row r="5582" spans="1:27">
      <x:c r="D5582" s="47" t="s">
        <x:v>1062</x:v>
      </x:c>
      <x:c r="E5582" s="46" t="s"/>
      <x:c r="H5582" s="46" t="s"/>
      <x:c r="K5582" s="44">
        <x:f>SUM(J5581:J5581)</x:f>
      </x:c>
    </x:row>
    <x:row r="5583" spans="1:27">
      <x:c r="E5583" s="46" t="s"/>
      <x:c r="H5583" s="46" t="s"/>
      <x:c r="K5583" s="46" t="s"/>
    </x:row>
    <x:row r="5584" spans="1:27">
      <x:c r="D5584" s="47" t="s">
        <x:v>1064</x:v>
      </x:c>
      <x:c r="E5584" s="46" t="s"/>
      <x:c r="H5584" s="46" t="n">
        <x:v>1.5</x:v>
      </x:c>
      <x:c r="I5584" s="0" t="s">
        <x:v>1065</x:v>
      </x:c>
      <x:c r="J5584" s="0">
        <x:f>ROUND(H5584/100*K5579,5)</x:f>
      </x:c>
      <x:c r="K5584" s="46" t="s"/>
    </x:row>
    <x:row r="5585" spans="1:27">
      <x:c r="D5585" s="47" t="s">
        <x:v>1063</x:v>
      </x:c>
      <x:c r="E5585" s="46" t="s"/>
      <x:c r="H5585" s="46" t="s"/>
      <x:c r="K5585" s="48">
        <x:f>SUM(J5577:J5584)</x:f>
      </x:c>
    </x:row>
    <x:row r="5586" spans="1:27">
      <x:c r="D5586" s="47" t="s">
        <x:v>1130</x:v>
      </x:c>
      <x:c r="E5586" s="46" t="s"/>
      <x:c r="H5586" s="46" t="n">
        <x:v>15.53</x:v>
      </x:c>
      <x:c r="I5586" s="0" t="s">
        <x:v>1065</x:v>
      </x:c>
      <x:c r="K5586" s="44">
        <x:f>ROUND(H5586/100*K5585,5)</x:f>
      </x:c>
    </x:row>
    <x:row r="5587" spans="1:27">
      <x:c r="D5587" s="47" t="s">
        <x:v>1066</x:v>
      </x:c>
      <x:c r="E5587" s="46" t="s"/>
      <x:c r="H5587" s="46" t="s"/>
      <x:c r="K5587" s="48">
        <x:f>SUM(K5585:K5586)</x:f>
      </x:c>
    </x:row>
    <x:row r="5589" spans="1:27" customFormat="1" ht="45" customHeight="1">
      <x:c r="A5589" s="36" t="s">
        <x:v>2557</x:v>
      </x:c>
      <x:c r="B5589" s="36" t="s">
        <x:v>861</x:v>
      </x:c>
      <x:c r="C5589" s="37" t="s">
        <x:v>18</x:v>
      </x:c>
      <x:c r="D5589" s="38" t="s">
        <x:v>862</x:v>
      </x:c>
      <x:c r="E5589" s="37" t="s"/>
      <x:c r="F5589" s="37" t="s"/>
      <x:c r="G5589" s="37" t="s"/>
      <x:c r="H5589" s="39" t="s">
        <x:v>1041</x:v>
      </x:c>
      <x:c r="I5589" s="40" t="n">
        <x:v>1</x:v>
      </x:c>
      <x:c r="J5589" s="41" t="s"/>
      <x:c r="K5589" s="42" t="n">
        <x:v>17863.1</x:v>
      </x:c>
      <x:c r="L5589" s="37" t="s"/>
      <x:c r="M5589" s="37" t="s"/>
      <x:c r="N5589" s="37" t="s"/>
      <x:c r="O5589" s="37" t="s"/>
      <x:c r="P5589" s="37" t="s"/>
      <x:c r="Q5589" s="37" t="s"/>
      <x:c r="R5589" s="37" t="s"/>
      <x:c r="S5589" s="37" t="s"/>
      <x:c r="T5589" s="37" t="s"/>
      <x:c r="U5589" s="37" t="s"/>
      <x:c r="V5589" s="37" t="s"/>
      <x:c r="W5589" s="37" t="s"/>
      <x:c r="X5589" s="37" t="s"/>
      <x:c r="Y5589" s="37" t="s"/>
      <x:c r="Z5589" s="37" t="s"/>
      <x:c r="AA5589" s="37" t="s"/>
    </x:row>
    <x:row r="5590" spans="1:27" customFormat="1" ht="45" customHeight="1">
      <x:c r="A5590" s="36" t="s">
        <x:v>2558</x:v>
      </x:c>
      <x:c r="B5590" s="36" t="s">
        <x:v>475</x:v>
      </x:c>
      <x:c r="C5590" s="37" t="s">
        <x:v>133</x:v>
      </x:c>
      <x:c r="D5590" s="38" t="s">
        <x:v>476</x:v>
      </x:c>
      <x:c r="E5590" s="37" t="s"/>
      <x:c r="F5590" s="37" t="s"/>
      <x:c r="G5590" s="37" t="s"/>
      <x:c r="H5590" s="39" t="s">
        <x:v>1041</x:v>
      </x:c>
      <x:c r="I5590" s="40" t="n">
        <x:v>1</x:v>
      </x:c>
      <x:c r="J5590" s="41" t="s"/>
      <x:c r="K5590" s="42" t="n">
        <x:v>109.75</x:v>
      </x:c>
      <x:c r="L5590" s="37" t="s"/>
      <x:c r="M5590" s="37" t="s"/>
      <x:c r="N5590" s="37" t="s"/>
      <x:c r="O5590" s="37" t="s"/>
      <x:c r="P5590" s="37" t="s"/>
      <x:c r="Q5590" s="37" t="s"/>
      <x:c r="R5590" s="37" t="s"/>
      <x:c r="S5590" s="37" t="s"/>
      <x:c r="T5590" s="37" t="s"/>
      <x:c r="U5590" s="37" t="s"/>
      <x:c r="V5590" s="37" t="s"/>
      <x:c r="W5590" s="37" t="s"/>
      <x:c r="X5590" s="37" t="s"/>
      <x:c r="Y5590" s="37" t="s"/>
      <x:c r="Z5590" s="37" t="s"/>
      <x:c r="AA5590" s="37" t="s"/>
    </x:row>
    <x:row r="5591" spans="1:27" customFormat="1" ht="45" customHeight="1">
      <x:c r="A5591" s="36" t="s">
        <x:v>2559</x:v>
      </x:c>
      <x:c r="B5591" s="36" t="s">
        <x:v>965</x:v>
      </x:c>
      <x:c r="C5591" s="37" t="s">
        <x:v>13</x:v>
      </x:c>
      <x:c r="D5591" s="38" t="s">
        <x:v>966</x:v>
      </x:c>
      <x:c r="E5591" s="37" t="s"/>
      <x:c r="F5591" s="37" t="s"/>
      <x:c r="G5591" s="37" t="s"/>
      <x:c r="H5591" s="39" t="s">
        <x:v>1041</x:v>
      </x:c>
      <x:c r="I5591" s="40" t="n">
        <x:v>1</x:v>
      </x:c>
      <x:c r="J5591" s="41" t="s"/>
      <x:c r="K5591" s="42">
        <x:f>ROUND(K5603,2)</x:f>
      </x:c>
      <x:c r="L5591" s="37" t="s"/>
      <x:c r="M5591" s="37" t="s"/>
      <x:c r="N5591" s="37" t="s"/>
      <x:c r="O5591" s="37" t="s"/>
      <x:c r="P5591" s="37" t="s"/>
      <x:c r="Q5591" s="37" t="s"/>
      <x:c r="R5591" s="37" t="s"/>
      <x:c r="S5591" s="37" t="s"/>
      <x:c r="T5591" s="37" t="s"/>
      <x:c r="U5591" s="37" t="s"/>
      <x:c r="V5591" s="37" t="s"/>
      <x:c r="W5591" s="37" t="s"/>
      <x:c r="X5591" s="37" t="s"/>
      <x:c r="Y5591" s="37" t="s"/>
      <x:c r="Z5591" s="37" t="s"/>
      <x:c r="AA5591" s="37" t="s"/>
    </x:row>
    <x:row r="5592" spans="1:27">
      <x:c r="B5592" s="14" t="s">
        <x:v>1042</x:v>
      </x:c>
    </x:row>
    <x:row r="5593" spans="1:27">
      <x:c r="B5593" s="0" t="s">
        <x:v>1043</x:v>
      </x:c>
      <x:c r="C5593" s="0" t="s">
        <x:v>1044</x:v>
      </x:c>
      <x:c r="D5593" s="0" t="s">
        <x:v>1045</x:v>
      </x:c>
      <x:c r="E5593" s="43" t="n">
        <x:v>0.42</x:v>
      </x:c>
      <x:c r="F5593" s="0" t="s">
        <x:v>1046</x:v>
      </x:c>
      <x:c r="G5593" s="0" t="s">
        <x:v>1047</x:v>
      </x:c>
      <x:c r="H5593" s="44" t="n">
        <x:v>23.14</x:v>
      </x:c>
      <x:c r="I5593" s="0" t="s">
        <x:v>1048</x:v>
      </x:c>
      <x:c r="J5593" s="45">
        <x:f>ROUND(E5593/I5591* H5593,5)</x:f>
      </x:c>
      <x:c r="K5593" s="46" t="s"/>
    </x:row>
    <x:row r="5594" spans="1:27">
      <x:c r="D5594" s="47" t="s">
        <x:v>1049</x:v>
      </x:c>
      <x:c r="E5594" s="46" t="s"/>
      <x:c r="H5594" s="46" t="s"/>
      <x:c r="K5594" s="44">
        <x:f>SUM(J5593:J5593)</x:f>
      </x:c>
    </x:row>
    <x:row r="5595" spans="1:27">
      <x:c r="B5595" s="14" t="s">
        <x:v>1050</x:v>
      </x:c>
      <x:c r="E5595" s="46" t="s"/>
      <x:c r="H5595" s="46" t="s"/>
      <x:c r="K5595" s="46" t="s"/>
    </x:row>
    <x:row r="5596" spans="1:27">
      <x:c r="B5596" s="0" t="s">
        <x:v>1126</x:v>
      </x:c>
      <x:c r="C5596" s="0" t="s">
        <x:v>1044</x:v>
      </x:c>
      <x:c r="D5596" s="0" t="s">
        <x:v>1127</x:v>
      </x:c>
      <x:c r="E5596" s="43" t="n">
        <x:v>0.048</x:v>
      </x:c>
      <x:c r="F5596" s="0" t="s">
        <x:v>1046</x:v>
      </x:c>
      <x:c r="G5596" s="0" t="s">
        <x:v>1047</x:v>
      </x:c>
      <x:c r="H5596" s="44" t="n">
        <x:v>57.21</x:v>
      </x:c>
      <x:c r="I5596" s="0" t="s">
        <x:v>1048</x:v>
      </x:c>
      <x:c r="J5596" s="45">
        <x:f>ROUND(E5596/I5591* H5596,5)</x:f>
      </x:c>
      <x:c r="K5596" s="46" t="s"/>
    </x:row>
    <x:row r="5597" spans="1:27">
      <x:c r="B5597" s="0" t="s">
        <x:v>1128</x:v>
      </x:c>
      <x:c r="C5597" s="0" t="s">
        <x:v>1044</x:v>
      </x:c>
      <x:c r="D5597" s="0" t="s">
        <x:v>1129</x:v>
      </x:c>
      <x:c r="E5597" s="43" t="n">
        <x:v>0.127</x:v>
      </x:c>
      <x:c r="F5597" s="0" t="s">
        <x:v>1046</x:v>
      </x:c>
      <x:c r="G5597" s="0" t="s">
        <x:v>1047</x:v>
      </x:c>
      <x:c r="H5597" s="44" t="n">
        <x:v>17.59</x:v>
      </x:c>
      <x:c r="I5597" s="0" t="s">
        <x:v>1048</x:v>
      </x:c>
      <x:c r="J5597" s="45">
        <x:f>ROUND(E5597/I5591* H5597,5)</x:f>
      </x:c>
      <x:c r="K5597" s="46" t="s"/>
    </x:row>
    <x:row r="5598" spans="1:27">
      <x:c r="D5598" s="47" t="s">
        <x:v>1053</x:v>
      </x:c>
      <x:c r="E5598" s="46" t="s"/>
      <x:c r="H5598" s="46" t="s"/>
      <x:c r="K5598" s="44">
        <x:f>SUM(J5596:J5597)</x:f>
      </x:c>
    </x:row>
    <x:row r="5599" spans="1:27">
      <x:c r="E5599" s="46" t="s"/>
      <x:c r="H5599" s="46" t="s"/>
      <x:c r="K5599" s="46" t="s"/>
    </x:row>
    <x:row r="5600" spans="1:27">
      <x:c r="D5600" s="47" t="s">
        <x:v>1064</x:v>
      </x:c>
      <x:c r="E5600" s="46" t="s"/>
      <x:c r="H5600" s="46" t="n">
        <x:v>1.5</x:v>
      </x:c>
      <x:c r="I5600" s="0" t="s">
        <x:v>1065</x:v>
      </x:c>
      <x:c r="J5600" s="0">
        <x:f>ROUND(H5600/100*K5594,5)</x:f>
      </x:c>
      <x:c r="K5600" s="46" t="s"/>
    </x:row>
    <x:row r="5601" spans="1:27">
      <x:c r="D5601" s="47" t="s">
        <x:v>1063</x:v>
      </x:c>
      <x:c r="E5601" s="46" t="s"/>
      <x:c r="H5601" s="46" t="s"/>
      <x:c r="K5601" s="48">
        <x:f>SUM(J5592:J5600)</x:f>
      </x:c>
    </x:row>
    <x:row r="5602" spans="1:27">
      <x:c r="D5602" s="47" t="s">
        <x:v>1130</x:v>
      </x:c>
      <x:c r="E5602" s="46" t="s"/>
      <x:c r="H5602" s="46" t="n">
        <x:v>15.53</x:v>
      </x:c>
      <x:c r="I5602" s="0" t="s">
        <x:v>1065</x:v>
      </x:c>
      <x:c r="K5602" s="44">
        <x:f>ROUND(H5602/100*K5601,5)</x:f>
      </x:c>
    </x:row>
    <x:row r="5603" spans="1:27">
      <x:c r="D5603" s="47" t="s">
        <x:v>1066</x:v>
      </x:c>
      <x:c r="E5603" s="46" t="s"/>
      <x:c r="H5603" s="46" t="s"/>
      <x:c r="K5603" s="48">
        <x:f>SUM(K5601:K5602)</x:f>
      </x:c>
    </x:row>
    <x:row r="5605" spans="1:27" customFormat="1" ht="45" customHeight="1">
      <x:c r="A5605" s="36" t="s">
        <x:v>2560</x:v>
      </x:c>
      <x:c r="B5605" s="36" t="s">
        <x:v>963</x:v>
      </x:c>
      <x:c r="C5605" s="37" t="s">
        <x:v>13</x:v>
      </x:c>
      <x:c r="D5605" s="38" t="s">
        <x:v>964</x:v>
      </x:c>
      <x:c r="E5605" s="37" t="s"/>
      <x:c r="F5605" s="37" t="s"/>
      <x:c r="G5605" s="37" t="s"/>
      <x:c r="H5605" s="39" t="s">
        <x:v>1041</x:v>
      </x:c>
      <x:c r="I5605" s="40" t="n">
        <x:v>1</x:v>
      </x:c>
      <x:c r="J5605" s="41" t="s"/>
      <x:c r="K5605" s="42">
        <x:f>ROUND(K5617,2)</x:f>
      </x:c>
      <x:c r="L5605" s="37" t="s"/>
      <x:c r="M5605" s="37" t="s"/>
      <x:c r="N5605" s="37" t="s"/>
      <x:c r="O5605" s="37" t="s"/>
      <x:c r="P5605" s="37" t="s"/>
      <x:c r="Q5605" s="37" t="s"/>
      <x:c r="R5605" s="37" t="s"/>
      <x:c r="S5605" s="37" t="s"/>
      <x:c r="T5605" s="37" t="s"/>
      <x:c r="U5605" s="37" t="s"/>
      <x:c r="V5605" s="37" t="s"/>
      <x:c r="W5605" s="37" t="s"/>
      <x:c r="X5605" s="37" t="s"/>
      <x:c r="Y5605" s="37" t="s"/>
      <x:c r="Z5605" s="37" t="s"/>
      <x:c r="AA5605" s="37" t="s"/>
    </x:row>
    <x:row r="5606" spans="1:27">
      <x:c r="B5606" s="14" t="s">
        <x:v>1042</x:v>
      </x:c>
    </x:row>
    <x:row r="5607" spans="1:27">
      <x:c r="B5607" s="0" t="s">
        <x:v>1043</x:v>
      </x:c>
      <x:c r="C5607" s="0" t="s">
        <x:v>1044</x:v>
      </x:c>
      <x:c r="D5607" s="0" t="s">
        <x:v>1045</x:v>
      </x:c>
      <x:c r="E5607" s="43" t="n">
        <x:v>0.466</x:v>
      </x:c>
      <x:c r="F5607" s="0" t="s">
        <x:v>1046</x:v>
      </x:c>
      <x:c r="G5607" s="0" t="s">
        <x:v>1047</x:v>
      </x:c>
      <x:c r="H5607" s="44" t="n">
        <x:v>23.14</x:v>
      </x:c>
      <x:c r="I5607" s="0" t="s">
        <x:v>1048</x:v>
      </x:c>
      <x:c r="J5607" s="45">
        <x:f>ROUND(E5607/I5605* H5607,5)</x:f>
      </x:c>
      <x:c r="K5607" s="46" t="s"/>
    </x:row>
    <x:row r="5608" spans="1:27">
      <x:c r="D5608" s="47" t="s">
        <x:v>1049</x:v>
      </x:c>
      <x:c r="E5608" s="46" t="s"/>
      <x:c r="H5608" s="46" t="s"/>
      <x:c r="K5608" s="44">
        <x:f>SUM(J5607:J5607)</x:f>
      </x:c>
    </x:row>
    <x:row r="5609" spans="1:27">
      <x:c r="B5609" s="14" t="s">
        <x:v>1050</x:v>
      </x:c>
      <x:c r="E5609" s="46" t="s"/>
      <x:c r="H5609" s="46" t="s"/>
      <x:c r="K5609" s="46" t="s"/>
    </x:row>
    <x:row r="5610" spans="1:27">
      <x:c r="B5610" s="0" t="s">
        <x:v>1126</x:v>
      </x:c>
      <x:c r="C5610" s="0" t="s">
        <x:v>1044</x:v>
      </x:c>
      <x:c r="D5610" s="0" t="s">
        <x:v>1127</x:v>
      </x:c>
      <x:c r="E5610" s="43" t="n">
        <x:v>0.058</x:v>
      </x:c>
      <x:c r="F5610" s="0" t="s">
        <x:v>1046</x:v>
      </x:c>
      <x:c r="G5610" s="0" t="s">
        <x:v>1047</x:v>
      </x:c>
      <x:c r="H5610" s="44" t="n">
        <x:v>57.21</x:v>
      </x:c>
      <x:c r="I5610" s="0" t="s">
        <x:v>1048</x:v>
      </x:c>
      <x:c r="J5610" s="45">
        <x:f>ROUND(E5610/I5605* H5610,5)</x:f>
      </x:c>
      <x:c r="K5610" s="46" t="s"/>
    </x:row>
    <x:row r="5611" spans="1:27">
      <x:c r="B5611" s="0" t="s">
        <x:v>1128</x:v>
      </x:c>
      <x:c r="C5611" s="0" t="s">
        <x:v>1044</x:v>
      </x:c>
      <x:c r="D5611" s="0" t="s">
        <x:v>1129</x:v>
      </x:c>
      <x:c r="E5611" s="43" t="n">
        <x:v>0.233</x:v>
      </x:c>
      <x:c r="F5611" s="0" t="s">
        <x:v>1046</x:v>
      </x:c>
      <x:c r="G5611" s="0" t="s">
        <x:v>1047</x:v>
      </x:c>
      <x:c r="H5611" s="44" t="n">
        <x:v>17.59</x:v>
      </x:c>
      <x:c r="I5611" s="0" t="s">
        <x:v>1048</x:v>
      </x:c>
      <x:c r="J5611" s="45">
        <x:f>ROUND(E5611/I5605* H5611,5)</x:f>
      </x:c>
      <x:c r="K5611" s="46" t="s"/>
    </x:row>
    <x:row r="5612" spans="1:27">
      <x:c r="D5612" s="47" t="s">
        <x:v>1053</x:v>
      </x:c>
      <x:c r="E5612" s="46" t="s"/>
      <x:c r="H5612" s="46" t="s"/>
      <x:c r="K5612" s="44">
        <x:f>SUM(J5610:J5611)</x:f>
      </x:c>
    </x:row>
    <x:row r="5613" spans="1:27">
      <x:c r="E5613" s="46" t="s"/>
      <x:c r="H5613" s="46" t="s"/>
      <x:c r="K5613" s="46" t="s"/>
    </x:row>
    <x:row r="5614" spans="1:27">
      <x:c r="D5614" s="47" t="s">
        <x:v>1064</x:v>
      </x:c>
      <x:c r="E5614" s="46" t="s"/>
      <x:c r="H5614" s="46" t="n">
        <x:v>1.5</x:v>
      </x:c>
      <x:c r="I5614" s="0" t="s">
        <x:v>1065</x:v>
      </x:c>
      <x:c r="J5614" s="0">
        <x:f>ROUND(H5614/100*K5608,5)</x:f>
      </x:c>
      <x:c r="K5614" s="46" t="s"/>
    </x:row>
    <x:row r="5615" spans="1:27">
      <x:c r="D5615" s="47" t="s">
        <x:v>1063</x:v>
      </x:c>
      <x:c r="E5615" s="46" t="s"/>
      <x:c r="H5615" s="46" t="s"/>
      <x:c r="K5615" s="48">
        <x:f>SUM(J5606:J5614)</x:f>
      </x:c>
    </x:row>
    <x:row r="5616" spans="1:27">
      <x:c r="D5616" s="47" t="s">
        <x:v>1130</x:v>
      </x:c>
      <x:c r="E5616" s="46" t="s"/>
      <x:c r="H5616" s="46" t="n">
        <x:v>15.53</x:v>
      </x:c>
      <x:c r="I5616" s="0" t="s">
        <x:v>1065</x:v>
      </x:c>
      <x:c r="K5616" s="44">
        <x:f>ROUND(H5616/100*K5615,5)</x:f>
      </x:c>
    </x:row>
    <x:row r="5617" spans="1:27">
      <x:c r="D5617" s="47" t="s">
        <x:v>1066</x:v>
      </x:c>
      <x:c r="E5617" s="46" t="s"/>
      <x:c r="H5617" s="46" t="s"/>
      <x:c r="K5617" s="48">
        <x:f>SUM(K5615:K5616)</x:f>
      </x:c>
    </x:row>
    <x:row r="5619" spans="1:27" customFormat="1" ht="45" customHeight="1">
      <x:c r="A5619" s="36" t="s">
        <x:v>2561</x:v>
      </x:c>
      <x:c r="B5619" s="36" t="s">
        <x:v>961</x:v>
      </x:c>
      <x:c r="C5619" s="37" t="s">
        <x:v>50</x:v>
      </x:c>
      <x:c r="D5619" s="38" t="s">
        <x:v>962</x:v>
      </x:c>
      <x:c r="E5619" s="37" t="s"/>
      <x:c r="F5619" s="37" t="s"/>
      <x:c r="G5619" s="37" t="s"/>
      <x:c r="H5619" s="39" t="s">
        <x:v>1041</x:v>
      </x:c>
      <x:c r="I5619" s="40" t="n">
        <x:v>1</x:v>
      </x:c>
      <x:c r="J5619" s="41" t="s"/>
      <x:c r="K5619" s="42">
        <x:f>ROUND(K5630,2)</x:f>
      </x:c>
      <x:c r="L5619" s="37" t="s"/>
      <x:c r="M5619" s="37" t="s"/>
      <x:c r="N5619" s="37" t="s"/>
      <x:c r="O5619" s="37" t="s"/>
      <x:c r="P5619" s="37" t="s"/>
      <x:c r="Q5619" s="37" t="s"/>
      <x:c r="R5619" s="37" t="s"/>
      <x:c r="S5619" s="37" t="s"/>
      <x:c r="T5619" s="37" t="s"/>
      <x:c r="U5619" s="37" t="s"/>
      <x:c r="V5619" s="37" t="s"/>
      <x:c r="W5619" s="37" t="s"/>
      <x:c r="X5619" s="37" t="s"/>
      <x:c r="Y5619" s="37" t="s"/>
      <x:c r="Z5619" s="37" t="s"/>
      <x:c r="AA5619" s="37" t="s"/>
    </x:row>
    <x:row r="5620" spans="1:27">
      <x:c r="B5620" s="14" t="s">
        <x:v>1042</x:v>
      </x:c>
    </x:row>
    <x:row r="5621" spans="1:27">
      <x:c r="B5621" s="0" t="s">
        <x:v>1043</x:v>
      </x:c>
      <x:c r="C5621" s="0" t="s">
        <x:v>1044</x:v>
      </x:c>
      <x:c r="D5621" s="0" t="s">
        <x:v>1045</x:v>
      </x:c>
      <x:c r="E5621" s="43" t="n">
        <x:v>0.2</x:v>
      </x:c>
      <x:c r="F5621" s="0" t="s">
        <x:v>1046</x:v>
      </x:c>
      <x:c r="G5621" s="0" t="s">
        <x:v>1047</x:v>
      </x:c>
      <x:c r="H5621" s="44" t="n">
        <x:v>23.14</x:v>
      </x:c>
      <x:c r="I5621" s="0" t="s">
        <x:v>1048</x:v>
      </x:c>
      <x:c r="J5621" s="45">
        <x:f>ROUND(E5621/I5619* H5621,5)</x:f>
      </x:c>
      <x:c r="K5621" s="46" t="s"/>
    </x:row>
    <x:row r="5622" spans="1:27">
      <x:c r="D5622" s="47" t="s">
        <x:v>1049</x:v>
      </x:c>
      <x:c r="E5622" s="46" t="s"/>
      <x:c r="H5622" s="46" t="s"/>
      <x:c r="K5622" s="44">
        <x:f>SUM(J5621:J5621)</x:f>
      </x:c>
    </x:row>
    <x:row r="5623" spans="1:27">
      <x:c r="B5623" s="14" t="s">
        <x:v>1050</x:v>
      </x:c>
      <x:c r="E5623" s="46" t="s"/>
      <x:c r="H5623" s="46" t="s"/>
      <x:c r="K5623" s="46" t="s"/>
    </x:row>
    <x:row r="5624" spans="1:27">
      <x:c r="B5624" s="0" t="s">
        <x:v>2562</x:v>
      </x:c>
      <x:c r="C5624" s="0" t="s">
        <x:v>1044</x:v>
      </x:c>
      <x:c r="D5624" s="0" t="s">
        <x:v>2563</x:v>
      </x:c>
      <x:c r="E5624" s="43" t="n">
        <x:v>0.2</x:v>
      </x:c>
      <x:c r="F5624" s="0" t="s">
        <x:v>1046</x:v>
      </x:c>
      <x:c r="G5624" s="0" t="s">
        <x:v>1047</x:v>
      </x:c>
      <x:c r="H5624" s="44" t="n">
        <x:v>9.86</x:v>
      </x:c>
      <x:c r="I5624" s="0" t="s">
        <x:v>1048</x:v>
      </x:c>
      <x:c r="J5624" s="45">
        <x:f>ROUND(E5624/I5619* H5624,5)</x:f>
      </x:c>
      <x:c r="K5624" s="46" t="s"/>
    </x:row>
    <x:row r="5625" spans="1:27">
      <x:c r="D5625" s="47" t="s">
        <x:v>1053</x:v>
      </x:c>
      <x:c r="E5625" s="46" t="s"/>
      <x:c r="H5625" s="46" t="s"/>
      <x:c r="K5625" s="44">
        <x:f>SUM(J5624:J5624)</x:f>
      </x:c>
    </x:row>
    <x:row r="5626" spans="1:27">
      <x:c r="E5626" s="46" t="s"/>
      <x:c r="H5626" s="46" t="s"/>
      <x:c r="K5626" s="46" t="s"/>
    </x:row>
    <x:row r="5627" spans="1:27">
      <x:c r="D5627" s="47" t="s">
        <x:v>1064</x:v>
      </x:c>
      <x:c r="E5627" s="46" t="s"/>
      <x:c r="H5627" s="46" t="n">
        <x:v>1.5</x:v>
      </x:c>
      <x:c r="I5627" s="0" t="s">
        <x:v>1065</x:v>
      </x:c>
      <x:c r="J5627" s="0">
        <x:f>ROUND(H5627/100*K5622,5)</x:f>
      </x:c>
      <x:c r="K5627" s="46" t="s"/>
    </x:row>
    <x:row r="5628" spans="1:27">
      <x:c r="D5628" s="47" t="s">
        <x:v>1063</x:v>
      </x:c>
      <x:c r="E5628" s="46" t="s"/>
      <x:c r="H5628" s="46" t="s"/>
      <x:c r="K5628" s="48">
        <x:f>SUM(J5620:J5627)</x:f>
      </x:c>
    </x:row>
    <x:row r="5629" spans="1:27">
      <x:c r="D5629" s="47" t="s">
        <x:v>1130</x:v>
      </x:c>
      <x:c r="E5629" s="46" t="s"/>
      <x:c r="H5629" s="46" t="n">
        <x:v>15.53</x:v>
      </x:c>
      <x:c r="I5629" s="0" t="s">
        <x:v>1065</x:v>
      </x:c>
      <x:c r="K5629" s="44">
        <x:f>ROUND(H5629/100*K5628,5)</x:f>
      </x:c>
    </x:row>
    <x:row r="5630" spans="1:27">
      <x:c r="D5630" s="47" t="s">
        <x:v>1066</x:v>
      </x:c>
      <x:c r="E5630" s="46" t="s"/>
      <x:c r="H5630" s="46" t="s"/>
      <x:c r="K5630" s="48">
        <x:f>SUM(K5628:K5629)</x:f>
      </x:c>
    </x:row>
    <x:row r="5632" spans="1:27" customFormat="1" ht="45" customHeight="1">
      <x:c r="A5632" s="36" t="s">
        <x:v>2564</x:v>
      </x:c>
      <x:c r="B5632" s="36" t="s">
        <x:v>967</x:v>
      </x:c>
      <x:c r="C5632" s="37" t="s">
        <x:v>31</x:v>
      </x:c>
      <x:c r="D5632" s="38" t="s">
        <x:v>968</x:v>
      </x:c>
      <x:c r="E5632" s="37" t="s"/>
      <x:c r="F5632" s="37" t="s"/>
      <x:c r="G5632" s="37" t="s"/>
      <x:c r="H5632" s="39" t="s">
        <x:v>1041</x:v>
      </x:c>
      <x:c r="I5632" s="40" t="n">
        <x:v>1</x:v>
      </x:c>
      <x:c r="J5632" s="41" t="s"/>
      <x:c r="K5632" s="42">
        <x:f>ROUND(K5643,2)</x:f>
      </x:c>
      <x:c r="L5632" s="37" t="s"/>
      <x:c r="M5632" s="37" t="s"/>
      <x:c r="N5632" s="37" t="s"/>
      <x:c r="O5632" s="37" t="s"/>
      <x:c r="P5632" s="37" t="s"/>
      <x:c r="Q5632" s="37" t="s"/>
      <x:c r="R5632" s="37" t="s"/>
      <x:c r="S5632" s="37" t="s"/>
      <x:c r="T5632" s="37" t="s"/>
      <x:c r="U5632" s="37" t="s"/>
      <x:c r="V5632" s="37" t="s"/>
      <x:c r="W5632" s="37" t="s"/>
      <x:c r="X5632" s="37" t="s"/>
      <x:c r="Y5632" s="37" t="s"/>
      <x:c r="Z5632" s="37" t="s"/>
      <x:c r="AA5632" s="37" t="s"/>
    </x:row>
    <x:row r="5633" spans="1:27">
      <x:c r="B5633" s="14" t="s">
        <x:v>1042</x:v>
      </x:c>
    </x:row>
    <x:row r="5634" spans="1:27">
      <x:c r="B5634" s="0" t="s">
        <x:v>1095</x:v>
      </x:c>
      <x:c r="C5634" s="0" t="s">
        <x:v>1044</x:v>
      </x:c>
      <x:c r="D5634" s="0" t="s">
        <x:v>1096</x:v>
      </x:c>
      <x:c r="E5634" s="43" t="n">
        <x:v>0.201</x:v>
      </x:c>
      <x:c r="F5634" s="0" t="s">
        <x:v>1046</x:v>
      </x:c>
      <x:c r="G5634" s="0" t="s">
        <x:v>1047</x:v>
      </x:c>
      <x:c r="H5634" s="44" t="n">
        <x:v>22.38</x:v>
      </x:c>
      <x:c r="I5634" s="0" t="s">
        <x:v>1048</x:v>
      </x:c>
      <x:c r="J5634" s="45">
        <x:f>ROUND(E5634/I5632* H5634,5)</x:f>
      </x:c>
      <x:c r="K5634" s="46" t="s"/>
    </x:row>
    <x:row r="5635" spans="1:27">
      <x:c r="D5635" s="47" t="s">
        <x:v>1049</x:v>
      </x:c>
      <x:c r="E5635" s="46" t="s"/>
      <x:c r="H5635" s="46" t="s"/>
      <x:c r="K5635" s="44">
        <x:f>SUM(J5634:J5634)</x:f>
      </x:c>
    </x:row>
    <x:row r="5636" spans="1:27">
      <x:c r="B5636" s="14" t="s">
        <x:v>1050</x:v>
      </x:c>
      <x:c r="E5636" s="46" t="s"/>
      <x:c r="H5636" s="46" t="s"/>
      <x:c r="K5636" s="46" t="s"/>
    </x:row>
    <x:row r="5637" spans="1:27">
      <x:c r="B5637" s="0" t="s">
        <x:v>1126</x:v>
      </x:c>
      <x:c r="C5637" s="0" t="s">
        <x:v>1044</x:v>
      </x:c>
      <x:c r="D5637" s="0" t="s">
        <x:v>1127</x:v>
      </x:c>
      <x:c r="E5637" s="43" t="n">
        <x:v>0.193</x:v>
      </x:c>
      <x:c r="F5637" s="0" t="s">
        <x:v>1046</x:v>
      </x:c>
      <x:c r="G5637" s="0" t="s">
        <x:v>1047</x:v>
      </x:c>
      <x:c r="H5637" s="44" t="n">
        <x:v>57.21</x:v>
      </x:c>
      <x:c r="I5637" s="0" t="s">
        <x:v>1048</x:v>
      </x:c>
      <x:c r="J5637" s="45">
        <x:f>ROUND(E5637/I5632* H5637,5)</x:f>
      </x:c>
      <x:c r="K5637" s="46" t="s"/>
    </x:row>
    <x:row r="5638" spans="1:27">
      <x:c r="D5638" s="47" t="s">
        <x:v>1053</x:v>
      </x:c>
      <x:c r="E5638" s="46" t="s"/>
      <x:c r="H5638" s="46" t="s"/>
      <x:c r="K5638" s="44">
        <x:f>SUM(J5637:J5637)</x:f>
      </x:c>
    </x:row>
    <x:row r="5639" spans="1:27">
      <x:c r="E5639" s="46" t="s"/>
      <x:c r="H5639" s="46" t="s"/>
      <x:c r="K5639" s="46" t="s"/>
    </x:row>
    <x:row r="5640" spans="1:27">
      <x:c r="D5640" s="47" t="s">
        <x:v>1064</x:v>
      </x:c>
      <x:c r="E5640" s="46" t="s"/>
      <x:c r="H5640" s="46" t="n">
        <x:v>1.5</x:v>
      </x:c>
      <x:c r="I5640" s="0" t="s">
        <x:v>1065</x:v>
      </x:c>
      <x:c r="J5640" s="0">
        <x:f>ROUND(H5640/100*K5635,5)</x:f>
      </x:c>
      <x:c r="K5640" s="46" t="s"/>
    </x:row>
    <x:row r="5641" spans="1:27">
      <x:c r="D5641" s="47" t="s">
        <x:v>1063</x:v>
      </x:c>
      <x:c r="E5641" s="46" t="s"/>
      <x:c r="H5641" s="46" t="s"/>
      <x:c r="K5641" s="48">
        <x:f>SUM(J5633:J5640)</x:f>
      </x:c>
    </x:row>
    <x:row r="5642" spans="1:27">
      <x:c r="D5642" s="47" t="s">
        <x:v>1130</x:v>
      </x:c>
      <x:c r="E5642" s="46" t="s"/>
      <x:c r="H5642" s="46" t="n">
        <x:v>15.53</x:v>
      </x:c>
      <x:c r="I5642" s="0" t="s">
        <x:v>1065</x:v>
      </x:c>
      <x:c r="K5642" s="44">
        <x:f>ROUND(H5642/100*K5641,5)</x:f>
      </x:c>
    </x:row>
    <x:row r="5643" spans="1:27">
      <x:c r="D5643" s="47" t="s">
        <x:v>1066</x:v>
      </x:c>
      <x:c r="E5643" s="46" t="s"/>
      <x:c r="H5643" s="46" t="s"/>
      <x:c r="K5643" s="48">
        <x:f>SUM(K5641:K5642)</x:f>
      </x:c>
    </x:row>
    <x:row r="5645" spans="1:27" customFormat="1" ht="45" customHeight="1">
      <x:c r="A5645" s="36" t="s">
        <x:v>2565</x:v>
      </x:c>
      <x:c r="B5645" s="36" t="s">
        <x:v>969</x:v>
      </x:c>
      <x:c r="C5645" s="37" t="s">
        <x:v>31</x:v>
      </x:c>
      <x:c r="D5645" s="38" t="s">
        <x:v>970</x:v>
      </x:c>
      <x:c r="E5645" s="37" t="s"/>
      <x:c r="F5645" s="37" t="s"/>
      <x:c r="G5645" s="37" t="s"/>
      <x:c r="H5645" s="39" t="s">
        <x:v>1041</x:v>
      </x:c>
      <x:c r="I5645" s="40" t="n">
        <x:v>1</x:v>
      </x:c>
      <x:c r="J5645" s="41" t="s"/>
      <x:c r="K5645" s="42">
        <x:f>ROUND(K5657,2)</x:f>
      </x:c>
      <x:c r="L5645" s="37" t="s"/>
      <x:c r="M5645" s="37" t="s"/>
      <x:c r="N5645" s="37" t="s"/>
      <x:c r="O5645" s="37" t="s"/>
      <x:c r="P5645" s="37" t="s"/>
      <x:c r="Q5645" s="37" t="s"/>
      <x:c r="R5645" s="37" t="s"/>
      <x:c r="S5645" s="37" t="s"/>
      <x:c r="T5645" s="37" t="s"/>
      <x:c r="U5645" s="37" t="s"/>
      <x:c r="V5645" s="37" t="s"/>
      <x:c r="W5645" s="37" t="s"/>
      <x:c r="X5645" s="37" t="s"/>
      <x:c r="Y5645" s="37" t="s"/>
      <x:c r="Z5645" s="37" t="s"/>
      <x:c r="AA5645" s="37" t="s"/>
    </x:row>
    <x:row r="5646" spans="1:27">
      <x:c r="B5646" s="14" t="s">
        <x:v>1042</x:v>
      </x:c>
    </x:row>
    <x:row r="5647" spans="1:27">
      <x:c r="B5647" s="0" t="s">
        <x:v>1043</x:v>
      </x:c>
      <x:c r="C5647" s="0" t="s">
        <x:v>1044</x:v>
      </x:c>
      <x:c r="D5647" s="0" t="s">
        <x:v>1045</x:v>
      </x:c>
      <x:c r="E5647" s="43" t="n">
        <x:v>0.5</x:v>
      </x:c>
      <x:c r="F5647" s="0" t="s">
        <x:v>1046</x:v>
      </x:c>
      <x:c r="G5647" s="0" t="s">
        <x:v>1047</x:v>
      </x:c>
      <x:c r="H5647" s="44" t="n">
        <x:v>23.14</x:v>
      </x:c>
      <x:c r="I5647" s="0" t="s">
        <x:v>1048</x:v>
      </x:c>
      <x:c r="J5647" s="45">
        <x:f>ROUND(E5647/I5645* H5647,5)</x:f>
      </x:c>
      <x:c r="K5647" s="46" t="s"/>
    </x:row>
    <x:row r="5648" spans="1:27">
      <x:c r="D5648" s="47" t="s">
        <x:v>1049</x:v>
      </x:c>
      <x:c r="E5648" s="46" t="s"/>
      <x:c r="H5648" s="46" t="s"/>
      <x:c r="K5648" s="44">
        <x:f>SUM(J5647:J5647)</x:f>
      </x:c>
    </x:row>
    <x:row r="5649" spans="1:27">
      <x:c r="B5649" s="14" t="s">
        <x:v>1050</x:v>
      </x:c>
      <x:c r="E5649" s="46" t="s"/>
      <x:c r="H5649" s="46" t="s"/>
      <x:c r="K5649" s="46" t="s"/>
    </x:row>
    <x:row r="5650" spans="1:27">
      <x:c r="B5650" s="0" t="s">
        <x:v>2566</x:v>
      </x:c>
      <x:c r="C5650" s="0" t="s">
        <x:v>1044</x:v>
      </x:c>
      <x:c r="D5650" s="0" t="s">
        <x:v>2567</x:v>
      </x:c>
      <x:c r="E5650" s="43" t="n">
        <x:v>0.5</x:v>
      </x:c>
      <x:c r="F5650" s="0" t="s">
        <x:v>1046</x:v>
      </x:c>
      <x:c r="G5650" s="0" t="s">
        <x:v>1047</x:v>
      </x:c>
      <x:c r="H5650" s="44" t="n">
        <x:v>6.27</x:v>
      </x:c>
      <x:c r="I5650" s="0" t="s">
        <x:v>1048</x:v>
      </x:c>
      <x:c r="J5650" s="45">
        <x:f>ROUND(E5650/I5645* H5650,5)</x:f>
      </x:c>
      <x:c r="K5650" s="46" t="s"/>
    </x:row>
    <x:row r="5651" spans="1:27">
      <x:c r="B5651" s="0" t="s">
        <x:v>1126</x:v>
      </x:c>
      <x:c r="C5651" s="0" t="s">
        <x:v>1044</x:v>
      </x:c>
      <x:c r="D5651" s="0" t="s">
        <x:v>1127</x:v>
      </x:c>
      <x:c r="E5651" s="43" t="n">
        <x:v>0.145</x:v>
      </x:c>
      <x:c r="F5651" s="0" t="s">
        <x:v>1046</x:v>
      </x:c>
      <x:c r="G5651" s="0" t="s">
        <x:v>1047</x:v>
      </x:c>
      <x:c r="H5651" s="44" t="n">
        <x:v>57.21</x:v>
      </x:c>
      <x:c r="I5651" s="0" t="s">
        <x:v>1048</x:v>
      </x:c>
      <x:c r="J5651" s="45">
        <x:f>ROUND(E5651/I5645* H5651,5)</x:f>
      </x:c>
      <x:c r="K5651" s="46" t="s"/>
    </x:row>
    <x:row r="5652" spans="1:27">
      <x:c r="D5652" s="47" t="s">
        <x:v>1053</x:v>
      </x:c>
      <x:c r="E5652" s="46" t="s"/>
      <x:c r="H5652" s="46" t="s"/>
      <x:c r="K5652" s="44">
        <x:f>SUM(J5650:J5651)</x:f>
      </x:c>
    </x:row>
    <x:row r="5653" spans="1:27">
      <x:c r="E5653" s="46" t="s"/>
      <x:c r="H5653" s="46" t="s"/>
      <x:c r="K5653" s="46" t="s"/>
    </x:row>
    <x:row r="5654" spans="1:27">
      <x:c r="D5654" s="47" t="s">
        <x:v>1064</x:v>
      </x:c>
      <x:c r="E5654" s="46" t="s"/>
      <x:c r="H5654" s="46" t="n">
        <x:v>1.5</x:v>
      </x:c>
      <x:c r="I5654" s="0" t="s">
        <x:v>1065</x:v>
      </x:c>
      <x:c r="J5654" s="0">
        <x:f>ROUND(H5654/100*K5648,5)</x:f>
      </x:c>
      <x:c r="K5654" s="46" t="s"/>
    </x:row>
    <x:row r="5655" spans="1:27">
      <x:c r="D5655" s="47" t="s">
        <x:v>1063</x:v>
      </x:c>
      <x:c r="E5655" s="46" t="s"/>
      <x:c r="H5655" s="46" t="s"/>
      <x:c r="K5655" s="48">
        <x:f>SUM(J5646:J5654)</x:f>
      </x:c>
    </x:row>
    <x:row r="5656" spans="1:27">
      <x:c r="D5656" s="47" t="s">
        <x:v>1130</x:v>
      </x:c>
      <x:c r="E5656" s="46" t="s"/>
      <x:c r="H5656" s="46" t="n">
        <x:v>15.53</x:v>
      </x:c>
      <x:c r="I5656" s="0" t="s">
        <x:v>1065</x:v>
      </x:c>
      <x:c r="K5656" s="44">
        <x:f>ROUND(H5656/100*K5655,5)</x:f>
      </x:c>
    </x:row>
    <x:row r="5657" spans="1:27">
      <x:c r="D5657" s="47" t="s">
        <x:v>1066</x:v>
      </x:c>
      <x:c r="E5657" s="46" t="s"/>
      <x:c r="H5657" s="46" t="s"/>
      <x:c r="K5657" s="48">
        <x:f>SUM(K5655:K5656)</x:f>
      </x:c>
    </x:row>
    <x:row r="5659" spans="1:27" customFormat="1" ht="45" customHeight="1">
      <x:c r="A5659" s="36" t="s">
        <x:v>2568</x:v>
      </x:c>
      <x:c r="B5659" s="36" t="s">
        <x:v>981</x:v>
      </x:c>
      <x:c r="C5659" s="37" t="s">
        <x:v>31</x:v>
      </x:c>
      <x:c r="D5659" s="38" t="s">
        <x:v>982</x:v>
      </x:c>
      <x:c r="E5659" s="37" t="s"/>
      <x:c r="F5659" s="37" t="s"/>
      <x:c r="G5659" s="37" t="s"/>
      <x:c r="H5659" s="39" t="s">
        <x:v>1041</x:v>
      </x:c>
      <x:c r="I5659" s="40" t="n">
        <x:v>1</x:v>
      </x:c>
      <x:c r="J5659" s="41" t="s"/>
      <x:c r="K5659" s="42">
        <x:f>ROUND(K5666,2)</x:f>
      </x:c>
      <x:c r="L5659" s="37" t="s"/>
      <x:c r="M5659" s="37" t="s"/>
      <x:c r="N5659" s="37" t="s"/>
      <x:c r="O5659" s="37" t="s"/>
      <x:c r="P5659" s="37" t="s"/>
      <x:c r="Q5659" s="37" t="s"/>
      <x:c r="R5659" s="37" t="s"/>
      <x:c r="S5659" s="37" t="s"/>
      <x:c r="T5659" s="37" t="s"/>
      <x:c r="U5659" s="37" t="s"/>
      <x:c r="V5659" s="37" t="s"/>
      <x:c r="W5659" s="37" t="s"/>
      <x:c r="X5659" s="37" t="s"/>
      <x:c r="Y5659" s="37" t="s"/>
      <x:c r="Z5659" s="37" t="s"/>
      <x:c r="AA5659" s="37" t="s"/>
    </x:row>
    <x:row r="5660" spans="1:27">
      <x:c r="B5660" s="14" t="s">
        <x:v>1050</x:v>
      </x:c>
    </x:row>
    <x:row r="5661" spans="1:27">
      <x:c r="B5661" s="0" t="s">
        <x:v>1137</x:v>
      </x:c>
      <x:c r="C5661" s="0" t="s">
        <x:v>1044</x:v>
      </x:c>
      <x:c r="D5661" s="0" t="s">
        <x:v>1138</x:v>
      </x:c>
      <x:c r="E5661" s="43" t="n">
        <x:v>0.162</x:v>
      </x:c>
      <x:c r="F5661" s="0" t="s">
        <x:v>1046</x:v>
      </x:c>
      <x:c r="G5661" s="0" t="s">
        <x:v>1047</x:v>
      </x:c>
      <x:c r="H5661" s="44" t="n">
        <x:v>36.56</x:v>
      </x:c>
      <x:c r="I5661" s="0" t="s">
        <x:v>1048</x:v>
      </x:c>
      <x:c r="J5661" s="45">
        <x:f>ROUND(E5661/I5659* H5661,5)</x:f>
      </x:c>
      <x:c r="K5661" s="46" t="s"/>
    </x:row>
    <x:row r="5662" spans="1:27">
      <x:c r="B5662" s="0" t="s">
        <x:v>1386</x:v>
      </x:c>
      <x:c r="C5662" s="0" t="s">
        <x:v>1044</x:v>
      </x:c>
      <x:c r="D5662" s="0" t="s">
        <x:v>1387</x:v>
      </x:c>
      <x:c r="E5662" s="43" t="n">
        <x:v>0.024</x:v>
      </x:c>
      <x:c r="F5662" s="0" t="s">
        <x:v>1046</x:v>
      </x:c>
      <x:c r="G5662" s="0" t="s">
        <x:v>1047</x:v>
      </x:c>
      <x:c r="H5662" s="44" t="n">
        <x:v>100.59</x:v>
      </x:c>
      <x:c r="I5662" s="0" t="s">
        <x:v>1048</x:v>
      </x:c>
      <x:c r="J5662" s="45">
        <x:f>ROUND(E5662/I5659* H5662,5)</x:f>
      </x:c>
      <x:c r="K5662" s="46" t="s"/>
    </x:row>
    <x:row r="5663" spans="1:27">
      <x:c r="D5663" s="47" t="s">
        <x:v>1053</x:v>
      </x:c>
      <x:c r="E5663" s="46" t="s"/>
      <x:c r="H5663" s="46" t="s"/>
      <x:c r="K5663" s="44">
        <x:f>SUM(J5661:J5662)</x:f>
      </x:c>
    </x:row>
    <x:row r="5664" spans="1:27">
      <x:c r="D5664" s="47" t="s">
        <x:v>1063</x:v>
      </x:c>
      <x:c r="E5664" s="46" t="s"/>
      <x:c r="H5664" s="46" t="s"/>
      <x:c r="K5664" s="48">
        <x:f>SUM(J5660:J5663)</x:f>
      </x:c>
    </x:row>
    <x:row r="5665" spans="1:27">
      <x:c r="D5665" s="47" t="s">
        <x:v>1130</x:v>
      </x:c>
      <x:c r="E5665" s="46" t="s"/>
      <x:c r="H5665" s="46" t="n">
        <x:v>15.53</x:v>
      </x:c>
      <x:c r="I5665" s="0" t="s">
        <x:v>1065</x:v>
      </x:c>
      <x:c r="K5665" s="44">
        <x:f>ROUND(H5665/100*K5664,5)</x:f>
      </x:c>
    </x:row>
    <x:row r="5666" spans="1:27">
      <x:c r="D5666" s="47" t="s">
        <x:v>1066</x:v>
      </x:c>
      <x:c r="E5666" s="46" t="s"/>
      <x:c r="H5666" s="46" t="s"/>
      <x:c r="K5666" s="48">
        <x:f>SUM(K5664:K5665)</x:f>
      </x:c>
    </x:row>
    <x:row r="5668" spans="1:27" customFormat="1" ht="45" customHeight="1">
      <x:c r="A5668" s="36" t="s">
        <x:v>2569</x:v>
      </x:c>
      <x:c r="B5668" s="36" t="s">
        <x:v>983</x:v>
      </x:c>
      <x:c r="C5668" s="37" t="s">
        <x:v>31</x:v>
      </x:c>
      <x:c r="D5668" s="38" t="s">
        <x:v>91</x:v>
      </x:c>
      <x:c r="E5668" s="37" t="s"/>
      <x:c r="F5668" s="37" t="s"/>
      <x:c r="G5668" s="37" t="s"/>
      <x:c r="H5668" s="39" t="s">
        <x:v>1041</x:v>
      </x:c>
      <x:c r="I5668" s="40" t="n">
        <x:v>1</x:v>
      </x:c>
      <x:c r="J5668" s="41" t="s"/>
      <x:c r="K5668" s="42">
        <x:f>ROUND(K5674,2)</x:f>
      </x:c>
      <x:c r="L5668" s="37" t="s"/>
      <x:c r="M5668" s="37" t="s"/>
      <x:c r="N5668" s="37" t="s"/>
      <x:c r="O5668" s="37" t="s"/>
      <x:c r="P5668" s="37" t="s"/>
      <x:c r="Q5668" s="37" t="s"/>
      <x:c r="R5668" s="37" t="s"/>
      <x:c r="S5668" s="37" t="s"/>
      <x:c r="T5668" s="37" t="s"/>
      <x:c r="U5668" s="37" t="s"/>
      <x:c r="V5668" s="37" t="s"/>
      <x:c r="W5668" s="37" t="s"/>
      <x:c r="X5668" s="37" t="s"/>
      <x:c r="Y5668" s="37" t="s"/>
      <x:c r="Z5668" s="37" t="s"/>
      <x:c r="AA5668" s="37" t="s"/>
    </x:row>
    <x:row r="5669" spans="1:27">
      <x:c r="B5669" s="14" t="s">
        <x:v>1054</x:v>
      </x:c>
    </x:row>
    <x:row r="5670" spans="1:27">
      <x:c r="B5670" s="0" t="s">
        <x:v>2570</x:v>
      </x:c>
      <x:c r="C5670" s="0" t="s">
        <x:v>1058</x:v>
      </x:c>
      <x:c r="D5670" s="0" t="s">
        <x:v>91</x:v>
      </x:c>
      <x:c r="E5670" s="43" t="n">
        <x:v>1</x:v>
      </x:c>
      <x:c r="G5670" s="0" t="s">
        <x:v>1047</x:v>
      </x:c>
      <x:c r="H5670" s="44" t="n">
        <x:v>21.92</x:v>
      </x:c>
      <x:c r="I5670" s="0" t="s">
        <x:v>1048</x:v>
      </x:c>
      <x:c r="J5670" s="45">
        <x:f>ROUND(E5670* H5670,5)</x:f>
      </x:c>
      <x:c r="K5670" s="46" t="s"/>
    </x:row>
    <x:row r="5671" spans="1:27">
      <x:c r="D5671" s="47" t="s">
        <x:v>1062</x:v>
      </x:c>
      <x:c r="E5671" s="46" t="s"/>
      <x:c r="H5671" s="46" t="s"/>
      <x:c r="K5671" s="44">
        <x:f>SUM(J5670:J5670)</x:f>
      </x:c>
    </x:row>
    <x:row r="5672" spans="1:27">
      <x:c r="D5672" s="47" t="s">
        <x:v>1063</x:v>
      </x:c>
      <x:c r="E5672" s="46" t="s"/>
      <x:c r="H5672" s="46" t="s"/>
      <x:c r="K5672" s="48">
        <x:f>SUM(J5669:J5671)</x:f>
      </x:c>
    </x:row>
    <x:row r="5673" spans="1:27">
      <x:c r="D5673" s="47" t="s">
        <x:v>1130</x:v>
      </x:c>
      <x:c r="E5673" s="46" t="s"/>
      <x:c r="H5673" s="46" t="n">
        <x:v>15.53</x:v>
      </x:c>
      <x:c r="I5673" s="0" t="s">
        <x:v>1065</x:v>
      </x:c>
      <x:c r="K5673" s="44">
        <x:f>ROUND(H5673/100*K5672,5)</x:f>
      </x:c>
    </x:row>
    <x:row r="5674" spans="1:27">
      <x:c r="D5674" s="47" t="s">
        <x:v>1066</x:v>
      </x:c>
      <x:c r="E5674" s="46" t="s"/>
      <x:c r="H5674" s="46" t="s"/>
      <x:c r="K5674" s="48">
        <x:f>SUM(K5672:K5673)</x:f>
      </x:c>
    </x:row>
    <x:row r="5676" spans="1:27" customFormat="1" ht="45" customHeight="1">
      <x:c r="A5676" s="36" t="s">
        <x:v>2571</x:v>
      </x:c>
      <x:c r="B5676" s="36" t="s">
        <x:v>973</x:v>
      </x:c>
      <x:c r="C5676" s="37" t="s">
        <x:v>13</x:v>
      </x:c>
      <x:c r="D5676" s="38" t="s">
        <x:v>974</x:v>
      </x:c>
      <x:c r="E5676" s="37" t="s"/>
      <x:c r="F5676" s="37" t="s"/>
      <x:c r="G5676" s="37" t="s"/>
      <x:c r="H5676" s="39" t="s">
        <x:v>1041</x:v>
      </x:c>
      <x:c r="I5676" s="40" t="n">
        <x:v>1</x:v>
      </x:c>
      <x:c r="J5676" s="41" t="s"/>
      <x:c r="K5676" s="42">
        <x:f>ROUND(K5693,2)</x:f>
      </x:c>
      <x:c r="L5676" s="37" t="s"/>
      <x:c r="M5676" s="37" t="s"/>
      <x:c r="N5676" s="37" t="s"/>
      <x:c r="O5676" s="37" t="s"/>
      <x:c r="P5676" s="37" t="s"/>
      <x:c r="Q5676" s="37" t="s"/>
      <x:c r="R5676" s="37" t="s"/>
      <x:c r="S5676" s="37" t="s"/>
      <x:c r="T5676" s="37" t="s"/>
      <x:c r="U5676" s="37" t="s"/>
      <x:c r="V5676" s="37" t="s"/>
      <x:c r="W5676" s="37" t="s"/>
      <x:c r="X5676" s="37" t="s"/>
      <x:c r="Y5676" s="37" t="s"/>
      <x:c r="Z5676" s="37" t="s"/>
      <x:c r="AA5676" s="37" t="s"/>
    </x:row>
    <x:row r="5677" spans="1:27">
      <x:c r="B5677" s="14" t="s">
        <x:v>1042</x:v>
      </x:c>
    </x:row>
    <x:row r="5678" spans="1:27">
      <x:c r="B5678" s="0" t="s">
        <x:v>1356</x:v>
      </x:c>
      <x:c r="C5678" s="0" t="s">
        <x:v>1044</x:v>
      </x:c>
      <x:c r="D5678" s="0" t="s">
        <x:v>1357</x:v>
      </x:c>
      <x:c r="E5678" s="43" t="n">
        <x:v>0.551</x:v>
      </x:c>
      <x:c r="F5678" s="0" t="s">
        <x:v>1046</x:v>
      </x:c>
      <x:c r="G5678" s="0" t="s">
        <x:v>1047</x:v>
      </x:c>
      <x:c r="H5678" s="44" t="n">
        <x:v>26.81</x:v>
      </x:c>
      <x:c r="I5678" s="0" t="s">
        <x:v>1048</x:v>
      </x:c>
      <x:c r="J5678" s="45">
        <x:f>ROUND(E5678/I5676* H5678,5)</x:f>
      </x:c>
      <x:c r="K5678" s="46" t="s"/>
    </x:row>
    <x:row r="5679" spans="1:27">
      <x:c r="B5679" s="0" t="s">
        <x:v>1095</x:v>
      </x:c>
      <x:c r="C5679" s="0" t="s">
        <x:v>1044</x:v>
      </x:c>
      <x:c r="D5679" s="0" t="s">
        <x:v>1096</x:v>
      </x:c>
      <x:c r="E5679" s="43" t="n">
        <x:v>0.418</x:v>
      </x:c>
      <x:c r="F5679" s="0" t="s">
        <x:v>1046</x:v>
      </x:c>
      <x:c r="G5679" s="0" t="s">
        <x:v>1047</x:v>
      </x:c>
      <x:c r="H5679" s="44" t="n">
        <x:v>22.38</x:v>
      </x:c>
      <x:c r="I5679" s="0" t="s">
        <x:v>1048</x:v>
      </x:c>
      <x:c r="J5679" s="45">
        <x:f>ROUND(E5679/I5676* H5679,5)</x:f>
      </x:c>
      <x:c r="K5679" s="46" t="s"/>
    </x:row>
    <x:row r="5680" spans="1:27">
      <x:c r="D5680" s="47" t="s">
        <x:v>1049</x:v>
      </x:c>
      <x:c r="E5680" s="46" t="s"/>
      <x:c r="H5680" s="46" t="s"/>
      <x:c r="K5680" s="44">
        <x:f>SUM(J5678:J5679)</x:f>
      </x:c>
    </x:row>
    <x:row r="5681" spans="1:27">
      <x:c r="B5681" s="14" t="s">
        <x:v>1054</x:v>
      </x:c>
      <x:c r="E5681" s="46" t="s"/>
      <x:c r="H5681" s="46" t="s"/>
      <x:c r="K5681" s="46" t="s"/>
    </x:row>
    <x:row r="5682" spans="1:27">
      <x:c r="B5682" s="0" t="s">
        <x:v>1055</x:v>
      </x:c>
      <x:c r="C5682" s="0" t="s">
        <x:v>31</x:v>
      </x:c>
      <x:c r="D5682" s="0" t="s">
        <x:v>1056</x:v>
      </x:c>
      <x:c r="E5682" s="43" t="n">
        <x:v>0.001</x:v>
      </x:c>
      <x:c r="G5682" s="0" t="s">
        <x:v>1047</x:v>
      </x:c>
      <x:c r="H5682" s="44" t="n">
        <x:v>1.83</x:v>
      </x:c>
      <x:c r="I5682" s="0" t="s">
        <x:v>1048</x:v>
      </x:c>
      <x:c r="J5682" s="45">
        <x:f>ROUND(E5682* H5682,5)</x:f>
      </x:c>
      <x:c r="K5682" s="46" t="s"/>
    </x:row>
    <x:row r="5683" spans="1:27">
      <x:c r="B5683" s="0" t="s">
        <x:v>1060</x:v>
      </x:c>
      <x:c r="C5683" s="0" t="s">
        <x:v>1058</x:v>
      </x:c>
      <x:c r="D5683" s="0" t="s">
        <x:v>1061</x:v>
      </x:c>
      <x:c r="E5683" s="43" t="n">
        <x:v>0.0031</x:v>
      </x:c>
      <x:c r="G5683" s="0" t="s">
        <x:v>1047</x:v>
      </x:c>
      <x:c r="H5683" s="44" t="n">
        <x:v>116.11</x:v>
      </x:c>
      <x:c r="I5683" s="0" t="s">
        <x:v>1048</x:v>
      </x:c>
      <x:c r="J5683" s="45">
        <x:f>ROUND(E5683* H5683,5)</x:f>
      </x:c>
      <x:c r="K5683" s="46" t="s"/>
    </x:row>
    <x:row r="5684" spans="1:27">
      <x:c r="B5684" s="0" t="s">
        <x:v>2572</x:v>
      </x:c>
      <x:c r="C5684" s="0" t="s">
        <x:v>13</x:v>
      </x:c>
      <x:c r="D5684" s="0" t="s">
        <x:v>2573</x:v>
      </x:c>
      <x:c r="E5684" s="43" t="n">
        <x:v>1.02</x:v>
      </x:c>
      <x:c r="G5684" s="0" t="s">
        <x:v>1047</x:v>
      </x:c>
      <x:c r="H5684" s="44" t="n">
        <x:v>8.07</x:v>
      </x:c>
      <x:c r="I5684" s="0" t="s">
        <x:v>1048</x:v>
      </x:c>
      <x:c r="J5684" s="45">
        <x:f>ROUND(E5684* H5684,5)</x:f>
      </x:c>
      <x:c r="K5684" s="46" t="s"/>
    </x:row>
    <x:row r="5685" spans="1:27">
      <x:c r="D5685" s="47" t="s">
        <x:v>1062</x:v>
      </x:c>
      <x:c r="E5685" s="46" t="s"/>
      <x:c r="H5685" s="46" t="s"/>
      <x:c r="K5685" s="44">
        <x:f>SUM(J5682:J5684)</x:f>
      </x:c>
    </x:row>
    <x:row r="5686" spans="1:27">
      <x:c r="B5686" s="14" t="s">
        <x:v>1038</x:v>
      </x:c>
      <x:c r="E5686" s="46" t="s"/>
      <x:c r="H5686" s="46" t="s"/>
      <x:c r="K5686" s="46" t="s"/>
    </x:row>
    <x:row r="5687" spans="1:27">
      <x:c r="B5687" s="0" t="s">
        <x:v>1073</x:v>
      </x:c>
      <x:c r="C5687" s="0" t="s">
        <x:v>31</x:v>
      </x:c>
      <x:c r="D5687" s="0" t="s">
        <x:v>1074</x:v>
      </x:c>
      <x:c r="E5687" s="43" t="n">
        <x:v>0.0315</x:v>
      </x:c>
      <x:c r="G5687" s="0" t="s">
        <x:v>1047</x:v>
      </x:c>
      <x:c r="H5687" s="44" t="n">
        <x:v>162.81947</x:v>
      </x:c>
      <x:c r="I5687" s="0" t="s">
        <x:v>1048</x:v>
      </x:c>
      <x:c r="J5687" s="45">
        <x:f>ROUND(E5687* H5687,5)</x:f>
      </x:c>
      <x:c r="K5687" s="46" t="s"/>
    </x:row>
    <x:row r="5688" spans="1:27">
      <x:c r="D5688" s="47" t="s">
        <x:v>1165</x:v>
      </x:c>
      <x:c r="E5688" s="46" t="s"/>
      <x:c r="H5688" s="46" t="s"/>
      <x:c r="K5688" s="44">
        <x:f>SUM(J5687:J5687)</x:f>
      </x:c>
    </x:row>
    <x:row r="5689" spans="1:27">
      <x:c r="E5689" s="46" t="s"/>
      <x:c r="H5689" s="46" t="s"/>
      <x:c r="K5689" s="46" t="s"/>
    </x:row>
    <x:row r="5690" spans="1:27">
      <x:c r="D5690" s="47" t="s">
        <x:v>1064</x:v>
      </x:c>
      <x:c r="E5690" s="46" t="s"/>
      <x:c r="H5690" s="46" t="n">
        <x:v>1.5</x:v>
      </x:c>
      <x:c r="I5690" s="0" t="s">
        <x:v>1065</x:v>
      </x:c>
      <x:c r="J5690" s="0">
        <x:f>ROUND(H5690/100*K5680,5)</x:f>
      </x:c>
      <x:c r="K5690" s="46" t="s"/>
    </x:row>
    <x:row r="5691" spans="1:27">
      <x:c r="D5691" s="47" t="s">
        <x:v>1063</x:v>
      </x:c>
      <x:c r="E5691" s="46" t="s"/>
      <x:c r="H5691" s="46" t="s"/>
      <x:c r="K5691" s="48">
        <x:f>SUM(J5677:J5690)</x:f>
      </x:c>
    </x:row>
    <x:row r="5692" spans="1:27">
      <x:c r="D5692" s="47" t="s">
        <x:v>1130</x:v>
      </x:c>
      <x:c r="E5692" s="46" t="s"/>
      <x:c r="H5692" s="46" t="n">
        <x:v>15.53</x:v>
      </x:c>
      <x:c r="I5692" s="0" t="s">
        <x:v>1065</x:v>
      </x:c>
      <x:c r="K5692" s="44">
        <x:f>ROUND(H5692/100*K5691,5)</x:f>
      </x:c>
    </x:row>
    <x:row r="5693" spans="1:27">
      <x:c r="D5693" s="47" t="s">
        <x:v>1066</x:v>
      </x:c>
      <x:c r="E5693" s="46" t="s"/>
      <x:c r="H5693" s="46" t="s"/>
      <x:c r="K5693" s="48">
        <x:f>SUM(K5691:K5692)</x:f>
      </x:c>
    </x:row>
    <x:row r="5695" spans="1:27" customFormat="1" ht="45" customHeight="1">
      <x:c r="A5695" s="36" t="s">
        <x:v>2574</x:v>
      </x:c>
      <x:c r="B5695" s="36" t="s">
        <x:v>975</x:v>
      </x:c>
      <x:c r="C5695" s="37" t="s">
        <x:v>18</x:v>
      </x:c>
      <x:c r="D5695" s="38" t="s">
        <x:v>976</x:v>
      </x:c>
      <x:c r="E5695" s="37" t="s"/>
      <x:c r="F5695" s="37" t="s"/>
      <x:c r="G5695" s="37" t="s"/>
      <x:c r="H5695" s="39" t="s">
        <x:v>1041</x:v>
      </x:c>
      <x:c r="I5695" s="40" t="n">
        <x:v>1</x:v>
      </x:c>
      <x:c r="J5695" s="41" t="s"/>
      <x:c r="K5695" s="42">
        <x:f>ROUND(K5710,2)</x:f>
      </x:c>
      <x:c r="L5695" s="37" t="s"/>
      <x:c r="M5695" s="37" t="s"/>
      <x:c r="N5695" s="37" t="s"/>
      <x:c r="O5695" s="37" t="s"/>
      <x:c r="P5695" s="37" t="s"/>
      <x:c r="Q5695" s="37" t="s"/>
      <x:c r="R5695" s="37" t="s"/>
      <x:c r="S5695" s="37" t="s"/>
      <x:c r="T5695" s="37" t="s"/>
      <x:c r="U5695" s="37" t="s"/>
      <x:c r="V5695" s="37" t="s"/>
      <x:c r="W5695" s="37" t="s"/>
      <x:c r="X5695" s="37" t="s"/>
      <x:c r="Y5695" s="37" t="s"/>
      <x:c r="Z5695" s="37" t="s"/>
      <x:c r="AA5695" s="37" t="s"/>
    </x:row>
    <x:row r="5696" spans="1:27">
      <x:c r="B5696" s="14" t="s">
        <x:v>1042</x:v>
      </x:c>
    </x:row>
    <x:row r="5697" spans="1:27">
      <x:c r="B5697" s="0" t="s">
        <x:v>1095</x:v>
      </x:c>
      <x:c r="C5697" s="0" t="s">
        <x:v>1044</x:v>
      </x:c>
      <x:c r="D5697" s="0" t="s">
        <x:v>1096</x:v>
      </x:c>
      <x:c r="E5697" s="43" t="n">
        <x:v>1.1</x:v>
      </x:c>
      <x:c r="F5697" s="0" t="s">
        <x:v>1046</x:v>
      </x:c>
      <x:c r="G5697" s="0" t="s">
        <x:v>1047</x:v>
      </x:c>
      <x:c r="H5697" s="44" t="n">
        <x:v>22.38</x:v>
      </x:c>
      <x:c r="I5697" s="0" t="s">
        <x:v>1048</x:v>
      </x:c>
      <x:c r="J5697" s="45">
        <x:f>ROUND(E5697/I5695* H5697,5)</x:f>
      </x:c>
      <x:c r="K5697" s="46" t="s"/>
    </x:row>
    <x:row r="5698" spans="1:27">
      <x:c r="B5698" s="0" t="s">
        <x:v>1356</x:v>
      </x:c>
      <x:c r="C5698" s="0" t="s">
        <x:v>1044</x:v>
      </x:c>
      <x:c r="D5698" s="0" t="s">
        <x:v>1357</x:v>
      </x:c>
      <x:c r="E5698" s="43" t="n">
        <x:v>1.1</x:v>
      </x:c>
      <x:c r="F5698" s="0" t="s">
        <x:v>1046</x:v>
      </x:c>
      <x:c r="G5698" s="0" t="s">
        <x:v>1047</x:v>
      </x:c>
      <x:c r="H5698" s="44" t="n">
        <x:v>26.81</x:v>
      </x:c>
      <x:c r="I5698" s="0" t="s">
        <x:v>1048</x:v>
      </x:c>
      <x:c r="J5698" s="45">
        <x:f>ROUND(E5698/I5695* H5698,5)</x:f>
      </x:c>
      <x:c r="K5698" s="46" t="s"/>
    </x:row>
    <x:row r="5699" spans="1:27">
      <x:c r="D5699" s="47" t="s">
        <x:v>1049</x:v>
      </x:c>
      <x:c r="E5699" s="46" t="s"/>
      <x:c r="H5699" s="46" t="s"/>
      <x:c r="K5699" s="44">
        <x:f>SUM(J5697:J5698)</x:f>
      </x:c>
    </x:row>
    <x:row r="5700" spans="1:27">
      <x:c r="B5700" s="14" t="s">
        <x:v>1054</x:v>
      </x:c>
      <x:c r="E5700" s="46" t="s"/>
      <x:c r="H5700" s="46" t="s"/>
      <x:c r="K5700" s="46" t="s"/>
    </x:row>
    <x:row r="5701" spans="1:27">
      <x:c r="B5701" s="0" t="s">
        <x:v>2575</x:v>
      </x:c>
      <x:c r="C5701" s="0" t="s">
        <x:v>18</x:v>
      </x:c>
      <x:c r="D5701" s="0" t="s">
        <x:v>2576</x:v>
      </x:c>
      <x:c r="E5701" s="43" t="n">
        <x:v>15.0045</x:v>
      </x:c>
      <x:c r="G5701" s="0" t="s">
        <x:v>1047</x:v>
      </x:c>
      <x:c r="H5701" s="44" t="n">
        <x:v>0.15</x:v>
      </x:c>
      <x:c r="I5701" s="0" t="s">
        <x:v>1048</x:v>
      </x:c>
      <x:c r="J5701" s="45">
        <x:f>ROUND(E5701* H5701,5)</x:f>
      </x:c>
      <x:c r="K5701" s="46" t="s"/>
    </x:row>
    <x:row r="5702" spans="1:27">
      <x:c r="B5702" s="0" t="s">
        <x:v>2577</x:v>
      </x:c>
      <x:c r="C5702" s="0" t="s">
        <x:v>18</x:v>
      </x:c>
      <x:c r="D5702" s="0" t="s">
        <x:v>2578</x:v>
      </x:c>
      <x:c r="E5702" s="43" t="n">
        <x:v>1.007</x:v>
      </x:c>
      <x:c r="G5702" s="0" t="s">
        <x:v>1047</x:v>
      </x:c>
      <x:c r="H5702" s="44" t="n">
        <x:v>1.17</x:v>
      </x:c>
      <x:c r="I5702" s="0" t="s">
        <x:v>1048</x:v>
      </x:c>
      <x:c r="J5702" s="45">
        <x:f>ROUND(E5702* H5702,5)</x:f>
      </x:c>
      <x:c r="K5702" s="46" t="s"/>
    </x:row>
    <x:row r="5703" spans="1:27">
      <x:c r="B5703" s="0" t="s">
        <x:v>1513</x:v>
      </x:c>
      <x:c r="C5703" s="0" t="s">
        <x:v>31</x:v>
      </x:c>
      <x:c r="D5703" s="0" t="s">
        <x:v>1514</x:v>
      </x:c>
      <x:c r="E5703" s="43" t="n">
        <x:v>0.209</x:v>
      </x:c>
      <x:c r="G5703" s="0" t="s">
        <x:v>1047</x:v>
      </x:c>
      <x:c r="H5703" s="44" t="n">
        <x:v>66.93</x:v>
      </x:c>
      <x:c r="I5703" s="0" t="s">
        <x:v>1048</x:v>
      </x:c>
      <x:c r="J5703" s="45">
        <x:f>ROUND(E5703* H5703,5)</x:f>
      </x:c>
      <x:c r="K5703" s="46" t="s"/>
    </x:row>
    <x:row r="5704" spans="1:27">
      <x:c r="B5704" s="0" t="s">
        <x:v>1832</x:v>
      </x:c>
      <x:c r="C5704" s="0" t="s">
        <x:v>1058</x:v>
      </x:c>
      <x:c r="D5704" s="0" t="s">
        <x:v>1833</x:v>
      </x:c>
      <x:c r="E5704" s="43" t="n">
        <x:v>0.0133</x:v>
      </x:c>
      <x:c r="G5704" s="0" t="s">
        <x:v>1047</x:v>
      </x:c>
      <x:c r="H5704" s="44" t="n">
        <x:v>18.75</x:v>
      </x:c>
      <x:c r="I5704" s="0" t="s">
        <x:v>1048</x:v>
      </x:c>
      <x:c r="J5704" s="45">
        <x:f>ROUND(E5704* H5704,5)</x:f>
      </x:c>
      <x:c r="K5704" s="46" t="s"/>
    </x:row>
    <x:row r="5705" spans="1:27">
      <x:c r="D5705" s="47" t="s">
        <x:v>1062</x:v>
      </x:c>
      <x:c r="E5705" s="46" t="s"/>
      <x:c r="H5705" s="46" t="s"/>
      <x:c r="K5705" s="44">
        <x:f>SUM(J5701:J5704)</x:f>
      </x:c>
    </x:row>
    <x:row r="5706" spans="1:27">
      <x:c r="E5706" s="46" t="s"/>
      <x:c r="H5706" s="46" t="s"/>
      <x:c r="K5706" s="46" t="s"/>
    </x:row>
    <x:row r="5707" spans="1:27">
      <x:c r="D5707" s="47" t="s">
        <x:v>1064</x:v>
      </x:c>
      <x:c r="E5707" s="46" t="s"/>
      <x:c r="H5707" s="46" t="n">
        <x:v>1.5</x:v>
      </x:c>
      <x:c r="I5707" s="0" t="s">
        <x:v>1065</x:v>
      </x:c>
      <x:c r="J5707" s="0">
        <x:f>ROUND(H5707/100*K5699,5)</x:f>
      </x:c>
      <x:c r="K5707" s="46" t="s"/>
    </x:row>
    <x:row r="5708" spans="1:27">
      <x:c r="D5708" s="47" t="s">
        <x:v>1063</x:v>
      </x:c>
      <x:c r="E5708" s="46" t="s"/>
      <x:c r="H5708" s="46" t="s"/>
      <x:c r="K5708" s="48">
        <x:f>SUM(J5696:J5707)</x:f>
      </x:c>
    </x:row>
    <x:row r="5709" spans="1:27">
      <x:c r="D5709" s="47" t="s">
        <x:v>1130</x:v>
      </x:c>
      <x:c r="E5709" s="46" t="s"/>
      <x:c r="H5709" s="46" t="n">
        <x:v>15.53</x:v>
      </x:c>
      <x:c r="I5709" s="0" t="s">
        <x:v>1065</x:v>
      </x:c>
      <x:c r="K5709" s="44">
        <x:f>ROUND(H5709/100*K5708,5)</x:f>
      </x:c>
    </x:row>
    <x:row r="5710" spans="1:27">
      <x:c r="D5710" s="47" t="s">
        <x:v>1066</x:v>
      </x:c>
      <x:c r="E5710" s="46" t="s"/>
      <x:c r="H5710" s="46" t="s"/>
      <x:c r="K5710" s="48">
        <x:f>SUM(K5708:K5709)</x:f>
      </x:c>
    </x:row>
    <x:row r="5712" spans="1:27" customFormat="1" ht="45" customHeight="1">
      <x:c r="A5712" s="36" t="s">
        <x:v>2579</x:v>
      </x:c>
      <x:c r="B5712" s="36" t="s">
        <x:v>977</x:v>
      </x:c>
      <x:c r="C5712" s="37" t="s">
        <x:v>18</x:v>
      </x:c>
      <x:c r="D5712" s="38" t="s">
        <x:v>978</x:v>
      </x:c>
      <x:c r="E5712" s="37" t="s"/>
      <x:c r="F5712" s="37" t="s"/>
      <x:c r="G5712" s="37" t="s"/>
      <x:c r="H5712" s="39" t="s">
        <x:v>1041</x:v>
      </x:c>
      <x:c r="I5712" s="40" t="n">
        <x:v>1</x:v>
      </x:c>
      <x:c r="J5712" s="41" t="s"/>
      <x:c r="K5712" s="42">
        <x:f>ROUND(K5725,2)</x:f>
      </x:c>
      <x:c r="L5712" s="37" t="s"/>
      <x:c r="M5712" s="37" t="s"/>
      <x:c r="N5712" s="37" t="s"/>
      <x:c r="O5712" s="37" t="s"/>
      <x:c r="P5712" s="37" t="s"/>
      <x:c r="Q5712" s="37" t="s"/>
      <x:c r="R5712" s="37" t="s"/>
      <x:c r="S5712" s="37" t="s"/>
      <x:c r="T5712" s="37" t="s"/>
      <x:c r="U5712" s="37" t="s"/>
      <x:c r="V5712" s="37" t="s"/>
      <x:c r="W5712" s="37" t="s"/>
      <x:c r="X5712" s="37" t="s"/>
      <x:c r="Y5712" s="37" t="s"/>
      <x:c r="Z5712" s="37" t="s"/>
      <x:c r="AA5712" s="37" t="s"/>
    </x:row>
    <x:row r="5713" spans="1:27">
      <x:c r="B5713" s="14" t="s">
        <x:v>1042</x:v>
      </x:c>
    </x:row>
    <x:row r="5714" spans="1:27">
      <x:c r="B5714" s="0" t="s">
        <x:v>1356</x:v>
      </x:c>
      <x:c r="C5714" s="0" t="s">
        <x:v>1044</x:v>
      </x:c>
      <x:c r="D5714" s="0" t="s">
        <x:v>1357</x:v>
      </x:c>
      <x:c r="E5714" s="43" t="n">
        <x:v>0.315</x:v>
      </x:c>
      <x:c r="F5714" s="0" t="s">
        <x:v>1046</x:v>
      </x:c>
      <x:c r="G5714" s="0" t="s">
        <x:v>1047</x:v>
      </x:c>
      <x:c r="H5714" s="44" t="n">
        <x:v>26.81</x:v>
      </x:c>
      <x:c r="I5714" s="0" t="s">
        <x:v>1048</x:v>
      </x:c>
      <x:c r="J5714" s="45">
        <x:f>ROUND(E5714/I5712* H5714,5)</x:f>
      </x:c>
      <x:c r="K5714" s="46" t="s"/>
    </x:row>
    <x:row r="5715" spans="1:27">
      <x:c r="B5715" s="0" t="s">
        <x:v>1095</x:v>
      </x:c>
      <x:c r="C5715" s="0" t="s">
        <x:v>1044</x:v>
      </x:c>
      <x:c r="D5715" s="0" t="s">
        <x:v>1096</x:v>
      </x:c>
      <x:c r="E5715" s="43" t="n">
        <x:v>0.315</x:v>
      </x:c>
      <x:c r="F5715" s="0" t="s">
        <x:v>1046</x:v>
      </x:c>
      <x:c r="G5715" s="0" t="s">
        <x:v>1047</x:v>
      </x:c>
      <x:c r="H5715" s="44" t="n">
        <x:v>22.38</x:v>
      </x:c>
      <x:c r="I5715" s="0" t="s">
        <x:v>1048</x:v>
      </x:c>
      <x:c r="J5715" s="45">
        <x:f>ROUND(E5715/I5712* H5715,5)</x:f>
      </x:c>
      <x:c r="K5715" s="46" t="s"/>
    </x:row>
    <x:row r="5716" spans="1:27">
      <x:c r="D5716" s="47" t="s">
        <x:v>1049</x:v>
      </x:c>
      <x:c r="E5716" s="46" t="s"/>
      <x:c r="H5716" s="46" t="s"/>
      <x:c r="K5716" s="44">
        <x:f>SUM(J5714:J5715)</x:f>
      </x:c>
    </x:row>
    <x:row r="5717" spans="1:27">
      <x:c r="B5717" s="14" t="s">
        <x:v>1054</x:v>
      </x:c>
      <x:c r="E5717" s="46" t="s"/>
      <x:c r="H5717" s="46" t="s"/>
      <x:c r="K5717" s="46" t="s"/>
    </x:row>
    <x:row r="5718" spans="1:27">
      <x:c r="B5718" s="0" t="s">
        <x:v>2580</x:v>
      </x:c>
      <x:c r="C5718" s="0" t="s">
        <x:v>18</x:v>
      </x:c>
      <x:c r="D5718" s="0" t="s">
        <x:v>2581</x:v>
      </x:c>
      <x:c r="E5718" s="43" t="n">
        <x:v>1</x:v>
      </x:c>
      <x:c r="G5718" s="0" t="s">
        <x:v>1047</x:v>
      </x:c>
      <x:c r="H5718" s="44" t="n">
        <x:v>19.06</x:v>
      </x:c>
      <x:c r="I5718" s="0" t="s">
        <x:v>1048</x:v>
      </x:c>
      <x:c r="J5718" s="45">
        <x:f>ROUND(E5718* H5718,5)</x:f>
      </x:c>
      <x:c r="K5718" s="46" t="s"/>
    </x:row>
    <x:row r="5719" spans="1:27">
      <x:c r="B5719" s="0" t="s">
        <x:v>1360</x:v>
      </x:c>
      <x:c r="C5719" s="0" t="s">
        <x:v>1058</x:v>
      </x:c>
      <x:c r="D5719" s="0" t="s">
        <x:v>1361</x:v>
      </x:c>
      <x:c r="E5719" s="43" t="n">
        <x:v>0.0042</x:v>
      </x:c>
      <x:c r="G5719" s="0" t="s">
        <x:v>1047</x:v>
      </x:c>
      <x:c r="H5719" s="44" t="n">
        <x:v>37.99</x:v>
      </x:c>
      <x:c r="I5719" s="0" t="s">
        <x:v>1048</x:v>
      </x:c>
      <x:c r="J5719" s="45">
        <x:f>ROUND(E5719* H5719,5)</x:f>
      </x:c>
      <x:c r="K5719" s="46" t="s"/>
    </x:row>
    <x:row r="5720" spans="1:27">
      <x:c r="D5720" s="47" t="s">
        <x:v>1062</x:v>
      </x:c>
      <x:c r="E5720" s="46" t="s"/>
      <x:c r="H5720" s="46" t="s"/>
      <x:c r="K5720" s="44">
        <x:f>SUM(J5718:J5719)</x:f>
      </x:c>
    </x:row>
    <x:row r="5721" spans="1:27">
      <x:c r="E5721" s="46" t="s"/>
      <x:c r="H5721" s="46" t="s"/>
      <x:c r="K5721" s="46" t="s"/>
    </x:row>
    <x:row r="5722" spans="1:27">
      <x:c r="D5722" s="47" t="s">
        <x:v>1064</x:v>
      </x:c>
      <x:c r="E5722" s="46" t="s"/>
      <x:c r="H5722" s="46" t="n">
        <x:v>1.5</x:v>
      </x:c>
      <x:c r="I5722" s="0" t="s">
        <x:v>1065</x:v>
      </x:c>
      <x:c r="J5722" s="0">
        <x:f>ROUND(H5722/100*K5716,5)</x:f>
      </x:c>
      <x:c r="K5722" s="46" t="s"/>
    </x:row>
    <x:row r="5723" spans="1:27">
      <x:c r="D5723" s="47" t="s">
        <x:v>1063</x:v>
      </x:c>
      <x:c r="E5723" s="46" t="s"/>
      <x:c r="H5723" s="46" t="s"/>
      <x:c r="K5723" s="48">
        <x:f>SUM(J5713:J5722)</x:f>
      </x:c>
    </x:row>
    <x:row r="5724" spans="1:27">
      <x:c r="D5724" s="47" t="s">
        <x:v>1130</x:v>
      </x:c>
      <x:c r="E5724" s="46" t="s"/>
      <x:c r="H5724" s="46" t="n">
        <x:v>15.53</x:v>
      </x:c>
      <x:c r="I5724" s="0" t="s">
        <x:v>1065</x:v>
      </x:c>
      <x:c r="K5724" s="44">
        <x:f>ROUND(H5724/100*K5723,5)</x:f>
      </x:c>
    </x:row>
    <x:row r="5725" spans="1:27">
      <x:c r="D5725" s="47" t="s">
        <x:v>1066</x:v>
      </x:c>
      <x:c r="E5725" s="46" t="s"/>
      <x:c r="H5725" s="46" t="s"/>
      <x:c r="K5725" s="48">
        <x:f>SUM(K5723:K5724)</x:f>
      </x:c>
    </x:row>
    <x:row r="5727" spans="1:27" customFormat="1" ht="45" customHeight="1">
      <x:c r="A5727" s="36" t="s">
        <x:v>2582</x:v>
      </x:c>
      <x:c r="B5727" s="36" t="s">
        <x:v>979</x:v>
      </x:c>
      <x:c r="C5727" s="37" t="s">
        <x:v>50</x:v>
      </x:c>
      <x:c r="D5727" s="38" t="s">
        <x:v>980</x:v>
      </x:c>
      <x:c r="E5727" s="37" t="s"/>
      <x:c r="F5727" s="37" t="s"/>
      <x:c r="G5727" s="37" t="s"/>
      <x:c r="H5727" s="39" t="s">
        <x:v>1041</x:v>
      </x:c>
      <x:c r="I5727" s="40" t="n">
        <x:v>1</x:v>
      </x:c>
      <x:c r="J5727" s="41" t="s"/>
      <x:c r="K5727" s="42">
        <x:f>ROUND(K5739,2)</x:f>
      </x:c>
      <x:c r="L5727" s="37" t="s"/>
      <x:c r="M5727" s="37" t="s"/>
      <x:c r="N5727" s="37" t="s"/>
      <x:c r="O5727" s="37" t="s"/>
      <x:c r="P5727" s="37" t="s"/>
      <x:c r="Q5727" s="37" t="s"/>
      <x:c r="R5727" s="37" t="s"/>
      <x:c r="S5727" s="37" t="s"/>
      <x:c r="T5727" s="37" t="s"/>
      <x:c r="U5727" s="37" t="s"/>
      <x:c r="V5727" s="37" t="s"/>
      <x:c r="W5727" s="37" t="s"/>
      <x:c r="X5727" s="37" t="s"/>
      <x:c r="Y5727" s="37" t="s"/>
      <x:c r="Z5727" s="37" t="s"/>
      <x:c r="AA5727" s="37" t="s"/>
    </x:row>
    <x:row r="5728" spans="1:27">
      <x:c r="B5728" s="14" t="s">
        <x:v>1042</x:v>
      </x:c>
    </x:row>
    <x:row r="5729" spans="1:27">
      <x:c r="B5729" s="0" t="s">
        <x:v>2061</x:v>
      </x:c>
      <x:c r="C5729" s="0" t="s">
        <x:v>1044</x:v>
      </x:c>
      <x:c r="D5729" s="0" t="s">
        <x:v>2062</x:v>
      </x:c>
      <x:c r="E5729" s="43" t="n">
        <x:v>0.02</x:v>
      </x:c>
      <x:c r="F5729" s="0" t="s">
        <x:v>1046</x:v>
      </x:c>
      <x:c r="G5729" s="0" t="s">
        <x:v>1047</x:v>
      </x:c>
      <x:c r="H5729" s="44" t="n">
        <x:v>23.76</x:v>
      </x:c>
      <x:c r="I5729" s="0" t="s">
        <x:v>1048</x:v>
      </x:c>
      <x:c r="J5729" s="45">
        <x:f>ROUND(E5729/I5727* H5729,5)</x:f>
      </x:c>
      <x:c r="K5729" s="46" t="s"/>
    </x:row>
    <x:row r="5730" spans="1:27">
      <x:c r="B5730" s="0" t="s">
        <x:v>2063</x:v>
      </x:c>
      <x:c r="C5730" s="0" t="s">
        <x:v>1044</x:v>
      </x:c>
      <x:c r="D5730" s="0" t="s">
        <x:v>2064</x:v>
      </x:c>
      <x:c r="E5730" s="43" t="n">
        <x:v>0.042</x:v>
      </x:c>
      <x:c r="F5730" s="0" t="s">
        <x:v>1046</x:v>
      </x:c>
      <x:c r="G5730" s="0" t="s">
        <x:v>1047</x:v>
      </x:c>
      <x:c r="H5730" s="44" t="n">
        <x:v>27.71</x:v>
      </x:c>
      <x:c r="I5730" s="0" t="s">
        <x:v>1048</x:v>
      </x:c>
      <x:c r="J5730" s="45">
        <x:f>ROUND(E5730/I5727* H5730,5)</x:f>
      </x:c>
      <x:c r="K5730" s="46" t="s"/>
    </x:row>
    <x:row r="5731" spans="1:27">
      <x:c r="D5731" s="47" t="s">
        <x:v>1049</x:v>
      </x:c>
      <x:c r="E5731" s="46" t="s"/>
      <x:c r="H5731" s="46" t="s"/>
      <x:c r="K5731" s="44">
        <x:f>SUM(J5729:J5730)</x:f>
      </x:c>
    </x:row>
    <x:row r="5732" spans="1:27">
      <x:c r="B5732" s="14" t="s">
        <x:v>1054</x:v>
      </x:c>
      <x:c r="E5732" s="46" t="s"/>
      <x:c r="H5732" s="46" t="s"/>
      <x:c r="K5732" s="46" t="s"/>
    </x:row>
    <x:row r="5733" spans="1:27">
      <x:c r="B5733" s="0" t="s">
        <x:v>2583</x:v>
      </x:c>
      <x:c r="C5733" s="0" t="s">
        <x:v>50</x:v>
      </x:c>
      <x:c r="D5733" s="0" t="s">
        <x:v>2584</x:v>
      </x:c>
      <x:c r="E5733" s="43" t="n">
        <x:v>1.02</x:v>
      </x:c>
      <x:c r="G5733" s="0" t="s">
        <x:v>1047</x:v>
      </x:c>
      <x:c r="H5733" s="44" t="n">
        <x:v>3.92</x:v>
      </x:c>
      <x:c r="I5733" s="0" t="s">
        <x:v>1048</x:v>
      </x:c>
      <x:c r="J5733" s="45">
        <x:f>ROUND(E5733* H5733,5)</x:f>
      </x:c>
      <x:c r="K5733" s="46" t="s"/>
    </x:row>
    <x:row r="5734" spans="1:27">
      <x:c r="D5734" s="47" t="s">
        <x:v>1062</x:v>
      </x:c>
      <x:c r="E5734" s="46" t="s"/>
      <x:c r="H5734" s="46" t="s"/>
      <x:c r="K5734" s="44">
        <x:f>SUM(J5733:J5733)</x:f>
      </x:c>
    </x:row>
    <x:row r="5735" spans="1:27">
      <x:c r="E5735" s="46" t="s"/>
      <x:c r="H5735" s="46" t="s"/>
      <x:c r="K5735" s="46" t="s"/>
    </x:row>
    <x:row r="5736" spans="1:27">
      <x:c r="D5736" s="47" t="s">
        <x:v>1064</x:v>
      </x:c>
      <x:c r="E5736" s="46" t="s"/>
      <x:c r="H5736" s="46" t="n">
        <x:v>1.5</x:v>
      </x:c>
      <x:c r="I5736" s="0" t="s">
        <x:v>1065</x:v>
      </x:c>
      <x:c r="J5736" s="0">
        <x:f>ROUND(H5736/100*K5731,5)</x:f>
      </x:c>
      <x:c r="K5736" s="46" t="s"/>
    </x:row>
    <x:row r="5737" spans="1:27">
      <x:c r="D5737" s="47" t="s">
        <x:v>1063</x:v>
      </x:c>
      <x:c r="E5737" s="46" t="s"/>
      <x:c r="H5737" s="46" t="s"/>
      <x:c r="K5737" s="48">
        <x:f>SUM(J5728:J5736)</x:f>
      </x:c>
    </x:row>
    <x:row r="5738" spans="1:27">
      <x:c r="D5738" s="47" t="s">
        <x:v>1130</x:v>
      </x:c>
      <x:c r="E5738" s="46" t="s"/>
      <x:c r="H5738" s="46" t="n">
        <x:v>15.53</x:v>
      </x:c>
      <x:c r="I5738" s="0" t="s">
        <x:v>1065</x:v>
      </x:c>
      <x:c r="K5738" s="44">
        <x:f>ROUND(H5738/100*K5737,5)</x:f>
      </x:c>
    </x:row>
    <x:row r="5739" spans="1:27">
      <x:c r="D5739" s="47" t="s">
        <x:v>1066</x:v>
      </x:c>
      <x:c r="E5739" s="46" t="s"/>
      <x:c r="H5739" s="46" t="s"/>
      <x:c r="K5739" s="48">
        <x:f>SUM(K5737:K5738)</x:f>
      </x:c>
    </x:row>
    <x:row r="5741" spans="1:27" customFormat="1" ht="45" customHeight="1">
      <x:c r="A5741" s="36" t="s">
        <x:v>2585</x:v>
      </x:c>
      <x:c r="B5741" s="36" t="s">
        <x:v>1004</x:v>
      </x:c>
      <x:c r="C5741" s="37" t="s">
        <x:v>18</x:v>
      </x:c>
      <x:c r="D5741" s="38" t="s">
        <x:v>1005</x:v>
      </x:c>
      <x:c r="E5741" s="37" t="s"/>
      <x:c r="F5741" s="37" t="s"/>
      <x:c r="G5741" s="37" t="s"/>
      <x:c r="H5741" s="39" t="s">
        <x:v>1041</x:v>
      </x:c>
      <x:c r="I5741" s="40" t="n">
        <x:v>1</x:v>
      </x:c>
      <x:c r="J5741" s="41" t="s"/>
      <x:c r="K5741" s="42">
        <x:f>ROUND(K5747,2)</x:f>
      </x:c>
      <x:c r="L5741" s="37" t="s"/>
      <x:c r="M5741" s="37" t="s"/>
      <x:c r="N5741" s="37" t="s"/>
      <x:c r="O5741" s="37" t="s"/>
      <x:c r="P5741" s="37" t="s"/>
      <x:c r="Q5741" s="37" t="s"/>
      <x:c r="R5741" s="37" t="s"/>
      <x:c r="S5741" s="37" t="s"/>
      <x:c r="T5741" s="37" t="s"/>
      <x:c r="U5741" s="37" t="s"/>
      <x:c r="V5741" s="37" t="s"/>
      <x:c r="W5741" s="37" t="s"/>
      <x:c r="X5741" s="37" t="s"/>
      <x:c r="Y5741" s="37" t="s"/>
      <x:c r="Z5741" s="37" t="s"/>
      <x:c r="AA5741" s="37" t="s"/>
    </x:row>
    <x:row r="5742" spans="1:27">
      <x:c r="B5742" s="14" t="s">
        <x:v>1054</x:v>
      </x:c>
    </x:row>
    <x:row r="5743" spans="1:27">
      <x:c r="B5743" s="0" t="s">
        <x:v>2586</x:v>
      </x:c>
      <x:c r="C5743" s="0" t="s">
        <x:v>18</x:v>
      </x:c>
      <x:c r="D5743" s="0" t="s">
        <x:v>1005</x:v>
      </x:c>
      <x:c r="E5743" s="43" t="n">
        <x:v>1</x:v>
      </x:c>
      <x:c r="G5743" s="0" t="s">
        <x:v>1047</x:v>
      </x:c>
      <x:c r="H5743" s="44" t="n">
        <x:v>6.37</x:v>
      </x:c>
      <x:c r="I5743" s="0" t="s">
        <x:v>1048</x:v>
      </x:c>
      <x:c r="J5743" s="45">
        <x:f>ROUND(E5743* H5743,5)</x:f>
      </x:c>
      <x:c r="K5743" s="46" t="s"/>
    </x:row>
    <x:row r="5744" spans="1:27">
      <x:c r="D5744" s="47" t="s">
        <x:v>1062</x:v>
      </x:c>
      <x:c r="E5744" s="46" t="s"/>
      <x:c r="H5744" s="46" t="s"/>
      <x:c r="K5744" s="44">
        <x:f>SUM(J5743:J5743)</x:f>
      </x:c>
    </x:row>
    <x:row r="5745" spans="1:27">
      <x:c r="D5745" s="47" t="s">
        <x:v>1063</x:v>
      </x:c>
      <x:c r="E5745" s="46" t="s"/>
      <x:c r="H5745" s="46" t="s"/>
      <x:c r="K5745" s="48">
        <x:f>SUM(J5742:J5744)</x:f>
      </x:c>
    </x:row>
    <x:row r="5746" spans="1:27">
      <x:c r="D5746" s="47" t="s">
        <x:v>1130</x:v>
      </x:c>
      <x:c r="E5746" s="46" t="s"/>
      <x:c r="H5746" s="46" t="n">
        <x:v>15.53</x:v>
      </x:c>
      <x:c r="I5746" s="0" t="s">
        <x:v>1065</x:v>
      </x:c>
      <x:c r="K5746" s="44">
        <x:f>ROUND(H5746/100*K5745,5)</x:f>
      </x:c>
    </x:row>
    <x:row r="5747" spans="1:27">
      <x:c r="D5747" s="47" t="s">
        <x:v>1066</x:v>
      </x:c>
      <x:c r="E5747" s="46" t="s"/>
      <x:c r="H5747" s="46" t="s"/>
      <x:c r="K5747" s="48">
        <x:f>SUM(K5745:K5746)</x:f>
      </x:c>
    </x:row>
    <x:row r="5749" spans="1:27" customFormat="1" ht="45" customHeight="1">
      <x:c r="A5749" s="36" t="s">
        <x:v>2587</x:v>
      </x:c>
      <x:c r="B5749" s="36" t="s">
        <x:v>20</x:v>
      </x:c>
      <x:c r="C5749" s="37" t="s">
        <x:v>18</x:v>
      </x:c>
      <x:c r="D5749" s="38" t="s">
        <x:v>21</x:v>
      </x:c>
      <x:c r="E5749" s="37" t="s"/>
      <x:c r="F5749" s="37" t="s"/>
      <x:c r="G5749" s="37" t="s"/>
      <x:c r="H5749" s="39" t="s">
        <x:v>1041</x:v>
      </x:c>
      <x:c r="I5749" s="40" t="n">
        <x:v>1</x:v>
      </x:c>
      <x:c r="J5749" s="41" t="s"/>
      <x:c r="K5749" s="42" t="n">
        <x:v>571.87</x:v>
      </x:c>
      <x:c r="L5749" s="37" t="s"/>
      <x:c r="M5749" s="37" t="s"/>
      <x:c r="N5749" s="37" t="s"/>
      <x:c r="O5749" s="37" t="s"/>
      <x:c r="P5749" s="37" t="s"/>
      <x:c r="Q5749" s="37" t="s"/>
      <x:c r="R5749" s="37" t="s"/>
      <x:c r="S5749" s="37" t="s"/>
      <x:c r="T5749" s="37" t="s"/>
      <x:c r="U5749" s="37" t="s"/>
      <x:c r="V5749" s="37" t="s"/>
      <x:c r="W5749" s="37" t="s"/>
      <x:c r="X5749" s="37" t="s"/>
      <x:c r="Y5749" s="37" t="s"/>
      <x:c r="Z5749" s="37" t="s"/>
      <x:c r="AA5749" s="37" t="s"/>
    </x:row>
    <x:row r="5750" spans="1:27" customFormat="1" ht="45" customHeight="1">
      <x:c r="A5750" s="36" t="s">
        <x:v>2588</x:v>
      </x:c>
      <x:c r="B5750" s="36" t="s">
        <x:v>1008</x:v>
      </x:c>
      <x:c r="C5750" s="37" t="s">
        <x:v>18</x:v>
      </x:c>
      <x:c r="D5750" s="38" t="s">
        <x:v>1009</x:v>
      </x:c>
      <x:c r="E5750" s="37" t="s"/>
      <x:c r="F5750" s="37" t="s"/>
      <x:c r="G5750" s="37" t="s"/>
      <x:c r="H5750" s="39" t="s">
        <x:v>1041</x:v>
      </x:c>
      <x:c r="I5750" s="40" t="n">
        <x:v>1</x:v>
      </x:c>
      <x:c r="J5750" s="41" t="s"/>
      <x:c r="K5750" s="42">
        <x:f>ROUND(K5756,2)</x:f>
      </x:c>
      <x:c r="L5750" s="37" t="s"/>
      <x:c r="M5750" s="37" t="s"/>
      <x:c r="N5750" s="37" t="s"/>
      <x:c r="O5750" s="37" t="s"/>
      <x:c r="P5750" s="37" t="s"/>
      <x:c r="Q5750" s="37" t="s"/>
      <x:c r="R5750" s="37" t="s"/>
      <x:c r="S5750" s="37" t="s"/>
      <x:c r="T5750" s="37" t="s"/>
      <x:c r="U5750" s="37" t="s"/>
      <x:c r="V5750" s="37" t="s"/>
      <x:c r="W5750" s="37" t="s"/>
      <x:c r="X5750" s="37" t="s"/>
      <x:c r="Y5750" s="37" t="s"/>
      <x:c r="Z5750" s="37" t="s"/>
      <x:c r="AA5750" s="37" t="s"/>
    </x:row>
    <x:row r="5751" spans="1:27">
      <x:c r="B5751" s="14" t="s">
        <x:v>1054</x:v>
      </x:c>
    </x:row>
    <x:row r="5752" spans="1:27">
      <x:c r="B5752" s="0" t="s">
        <x:v>2589</x:v>
      </x:c>
      <x:c r="C5752" s="0" t="s">
        <x:v>18</x:v>
      </x:c>
      <x:c r="D5752" s="0" t="s">
        <x:v>1009</x:v>
      </x:c>
      <x:c r="E5752" s="43" t="n">
        <x:v>1</x:v>
      </x:c>
      <x:c r="G5752" s="0" t="s">
        <x:v>1047</x:v>
      </x:c>
      <x:c r="H5752" s="44" t="n">
        <x:v>6.69</x:v>
      </x:c>
      <x:c r="I5752" s="0" t="s">
        <x:v>1048</x:v>
      </x:c>
      <x:c r="J5752" s="45">
        <x:f>ROUND(E5752* H5752,5)</x:f>
      </x:c>
      <x:c r="K5752" s="46" t="s"/>
    </x:row>
    <x:row r="5753" spans="1:27">
      <x:c r="D5753" s="47" t="s">
        <x:v>1062</x:v>
      </x:c>
      <x:c r="E5753" s="46" t="s"/>
      <x:c r="H5753" s="46" t="s"/>
      <x:c r="K5753" s="44">
        <x:f>SUM(J5752:J5752)</x:f>
      </x:c>
    </x:row>
    <x:row r="5754" spans="1:27">
      <x:c r="D5754" s="47" t="s">
        <x:v>1063</x:v>
      </x:c>
      <x:c r="E5754" s="46" t="s"/>
      <x:c r="H5754" s="46" t="s"/>
      <x:c r="K5754" s="48">
        <x:f>SUM(J5751:J5753)</x:f>
      </x:c>
    </x:row>
    <x:row r="5755" spans="1:27">
      <x:c r="D5755" s="47" t="s">
        <x:v>1130</x:v>
      </x:c>
      <x:c r="E5755" s="46" t="s"/>
      <x:c r="H5755" s="46" t="n">
        <x:v>15.53</x:v>
      </x:c>
      <x:c r="I5755" s="0" t="s">
        <x:v>1065</x:v>
      </x:c>
      <x:c r="K5755" s="44">
        <x:f>ROUND(H5755/100*K5754,5)</x:f>
      </x:c>
    </x:row>
    <x:row r="5756" spans="1:27">
      <x:c r="D5756" s="47" t="s">
        <x:v>1066</x:v>
      </x:c>
      <x:c r="E5756" s="46" t="s"/>
      <x:c r="H5756" s="46" t="s"/>
      <x:c r="K5756" s="48">
        <x:f>SUM(K5754:K5755)</x:f>
      </x:c>
    </x:row>
    <x:row r="5758" spans="1:27" customFormat="1" ht="45" customHeight="1">
      <x:c r="A5758" s="36" t="s">
        <x:v>2590</x:v>
      </x:c>
      <x:c r="B5758" s="36" t="s">
        <x:v>1006</x:v>
      </x:c>
      <x:c r="C5758" s="37" t="s">
        <x:v>18</x:v>
      </x:c>
      <x:c r="D5758" s="38" t="s">
        <x:v>1007</x:v>
      </x:c>
      <x:c r="E5758" s="37" t="s"/>
      <x:c r="F5758" s="37" t="s"/>
      <x:c r="G5758" s="37" t="s"/>
      <x:c r="H5758" s="39" t="s">
        <x:v>1041</x:v>
      </x:c>
      <x:c r="I5758" s="40" t="n">
        <x:v>1</x:v>
      </x:c>
      <x:c r="J5758" s="41" t="s"/>
      <x:c r="K5758" s="42">
        <x:f>ROUND(K5764,2)</x:f>
      </x:c>
      <x:c r="L5758" s="37" t="s"/>
      <x:c r="M5758" s="37" t="s"/>
      <x:c r="N5758" s="37" t="s"/>
      <x:c r="O5758" s="37" t="s"/>
      <x:c r="P5758" s="37" t="s"/>
      <x:c r="Q5758" s="37" t="s"/>
      <x:c r="R5758" s="37" t="s"/>
      <x:c r="S5758" s="37" t="s"/>
      <x:c r="T5758" s="37" t="s"/>
      <x:c r="U5758" s="37" t="s"/>
      <x:c r="V5758" s="37" t="s"/>
      <x:c r="W5758" s="37" t="s"/>
      <x:c r="X5758" s="37" t="s"/>
      <x:c r="Y5758" s="37" t="s"/>
      <x:c r="Z5758" s="37" t="s"/>
      <x:c r="AA5758" s="37" t="s"/>
    </x:row>
    <x:row r="5759" spans="1:27">
      <x:c r="B5759" s="14" t="s">
        <x:v>1054</x:v>
      </x:c>
    </x:row>
    <x:row r="5760" spans="1:27">
      <x:c r="B5760" s="0" t="s">
        <x:v>2591</x:v>
      </x:c>
      <x:c r="C5760" s="0" t="s">
        <x:v>18</x:v>
      </x:c>
      <x:c r="D5760" s="0" t="s">
        <x:v>1007</x:v>
      </x:c>
      <x:c r="E5760" s="43" t="n">
        <x:v>1</x:v>
      </x:c>
      <x:c r="G5760" s="0" t="s">
        <x:v>1047</x:v>
      </x:c>
      <x:c r="H5760" s="44" t="n">
        <x:v>9.63</x:v>
      </x:c>
      <x:c r="I5760" s="0" t="s">
        <x:v>1048</x:v>
      </x:c>
      <x:c r="J5760" s="45">
        <x:f>ROUND(E5760* H5760,5)</x:f>
      </x:c>
      <x:c r="K5760" s="46" t="s"/>
    </x:row>
    <x:row r="5761" spans="1:27">
      <x:c r="D5761" s="47" t="s">
        <x:v>1062</x:v>
      </x:c>
      <x:c r="E5761" s="46" t="s"/>
      <x:c r="H5761" s="46" t="s"/>
      <x:c r="K5761" s="44">
        <x:f>SUM(J5760:J5760)</x:f>
      </x:c>
    </x:row>
    <x:row r="5762" spans="1:27">
      <x:c r="D5762" s="47" t="s">
        <x:v>1063</x:v>
      </x:c>
      <x:c r="E5762" s="46" t="s"/>
      <x:c r="H5762" s="46" t="s"/>
      <x:c r="K5762" s="48">
        <x:f>SUM(J5759:J5761)</x:f>
      </x:c>
    </x:row>
    <x:row r="5763" spans="1:27">
      <x:c r="D5763" s="47" t="s">
        <x:v>1130</x:v>
      </x:c>
      <x:c r="E5763" s="46" t="s"/>
      <x:c r="H5763" s="46" t="n">
        <x:v>15.53</x:v>
      </x:c>
      <x:c r="I5763" s="0" t="s">
        <x:v>1065</x:v>
      </x:c>
      <x:c r="K5763" s="44">
        <x:f>ROUND(H5763/100*K5762,5)</x:f>
      </x:c>
    </x:row>
    <x:row r="5764" spans="1:27">
      <x:c r="D5764" s="47" t="s">
        <x:v>1066</x:v>
      </x:c>
      <x:c r="E5764" s="46" t="s"/>
      <x:c r="H5764" s="46" t="s"/>
      <x:c r="K5764" s="48">
        <x:f>SUM(K5762:K5763)</x:f>
      </x:c>
    </x:row>
    <x:row r="5766" spans="1:27" customFormat="1" ht="45" customHeight="1">
      <x:c r="A5766" s="36" t="s">
        <x:v>2592</x:v>
      </x:c>
      <x:c r="B5766" s="36" t="s">
        <x:v>1012</x:v>
      </x:c>
      <x:c r="C5766" s="37" t="s">
        <x:v>18</x:v>
      </x:c>
      <x:c r="D5766" s="38" t="s">
        <x:v>1013</x:v>
      </x:c>
      <x:c r="E5766" s="37" t="s"/>
      <x:c r="F5766" s="37" t="s"/>
      <x:c r="G5766" s="37" t="s"/>
      <x:c r="H5766" s="39" t="s">
        <x:v>1041</x:v>
      </x:c>
      <x:c r="I5766" s="40" t="n">
        <x:v>1</x:v>
      </x:c>
      <x:c r="J5766" s="41" t="s"/>
      <x:c r="K5766" s="42">
        <x:f>ROUND(K5772,2)</x:f>
      </x:c>
      <x:c r="L5766" s="37" t="s"/>
      <x:c r="M5766" s="37" t="s"/>
      <x:c r="N5766" s="37" t="s"/>
      <x:c r="O5766" s="37" t="s"/>
      <x:c r="P5766" s="37" t="s"/>
      <x:c r="Q5766" s="37" t="s"/>
      <x:c r="R5766" s="37" t="s"/>
      <x:c r="S5766" s="37" t="s"/>
      <x:c r="T5766" s="37" t="s"/>
      <x:c r="U5766" s="37" t="s"/>
      <x:c r="V5766" s="37" t="s"/>
      <x:c r="W5766" s="37" t="s"/>
      <x:c r="X5766" s="37" t="s"/>
      <x:c r="Y5766" s="37" t="s"/>
      <x:c r="Z5766" s="37" t="s"/>
      <x:c r="AA5766" s="37" t="s"/>
    </x:row>
    <x:row r="5767" spans="1:27">
      <x:c r="B5767" s="14" t="s">
        <x:v>1054</x:v>
      </x:c>
    </x:row>
    <x:row r="5768" spans="1:27">
      <x:c r="B5768" s="0" t="s">
        <x:v>2593</x:v>
      </x:c>
      <x:c r="C5768" s="0" t="s">
        <x:v>18</x:v>
      </x:c>
      <x:c r="D5768" s="0" t="s">
        <x:v>1013</x:v>
      </x:c>
      <x:c r="E5768" s="43" t="n">
        <x:v>1</x:v>
      </x:c>
      <x:c r="G5768" s="0" t="s">
        <x:v>1047</x:v>
      </x:c>
      <x:c r="H5768" s="44" t="n">
        <x:v>0.27</x:v>
      </x:c>
      <x:c r="I5768" s="0" t="s">
        <x:v>1048</x:v>
      </x:c>
      <x:c r="J5768" s="45">
        <x:f>ROUND(E5768* H5768,5)</x:f>
      </x:c>
      <x:c r="K5768" s="46" t="s"/>
    </x:row>
    <x:row r="5769" spans="1:27">
      <x:c r="D5769" s="47" t="s">
        <x:v>1062</x:v>
      </x:c>
      <x:c r="E5769" s="46" t="s"/>
      <x:c r="H5769" s="46" t="s"/>
      <x:c r="K5769" s="44">
        <x:f>SUM(J5768:J5768)</x:f>
      </x:c>
    </x:row>
    <x:row r="5770" spans="1:27">
      <x:c r="D5770" s="47" t="s">
        <x:v>1063</x:v>
      </x:c>
      <x:c r="E5770" s="46" t="s"/>
      <x:c r="H5770" s="46" t="s"/>
      <x:c r="K5770" s="48">
        <x:f>SUM(J5767:J5769)</x:f>
      </x:c>
    </x:row>
    <x:row r="5771" spans="1:27">
      <x:c r="D5771" s="47" t="s">
        <x:v>1130</x:v>
      </x:c>
      <x:c r="E5771" s="46" t="s"/>
      <x:c r="H5771" s="46" t="n">
        <x:v>15.53</x:v>
      </x:c>
      <x:c r="I5771" s="0" t="s">
        <x:v>1065</x:v>
      </x:c>
      <x:c r="K5771" s="44">
        <x:f>ROUND(H5771/100*K5770,5)</x:f>
      </x:c>
    </x:row>
    <x:row r="5772" spans="1:27">
      <x:c r="D5772" s="47" t="s">
        <x:v>1066</x:v>
      </x:c>
      <x:c r="E5772" s="46" t="s"/>
      <x:c r="H5772" s="46" t="s"/>
      <x:c r="K5772" s="48">
        <x:f>SUM(K5770:K5771)</x:f>
      </x:c>
    </x:row>
    <x:row r="5774" spans="1:27" customFormat="1" ht="45" customHeight="1">
      <x:c r="A5774" s="36" t="s">
        <x:v>2594</x:v>
      </x:c>
      <x:c r="B5774" s="36" t="s">
        <x:v>1010</x:v>
      </x:c>
      <x:c r="C5774" s="37" t="s">
        <x:v>18</x:v>
      </x:c>
      <x:c r="D5774" s="38" t="s">
        <x:v>1011</x:v>
      </x:c>
      <x:c r="E5774" s="37" t="s"/>
      <x:c r="F5774" s="37" t="s"/>
      <x:c r="G5774" s="37" t="s"/>
      <x:c r="H5774" s="39" t="s">
        <x:v>1041</x:v>
      </x:c>
      <x:c r="I5774" s="40" t="n">
        <x:v>1</x:v>
      </x:c>
      <x:c r="J5774" s="41" t="s"/>
      <x:c r="K5774" s="42">
        <x:f>ROUND(K5780,2)</x:f>
      </x:c>
      <x:c r="L5774" s="37" t="s"/>
      <x:c r="M5774" s="37" t="s"/>
      <x:c r="N5774" s="37" t="s"/>
      <x:c r="O5774" s="37" t="s"/>
      <x:c r="P5774" s="37" t="s"/>
      <x:c r="Q5774" s="37" t="s"/>
      <x:c r="R5774" s="37" t="s"/>
      <x:c r="S5774" s="37" t="s"/>
      <x:c r="T5774" s="37" t="s"/>
      <x:c r="U5774" s="37" t="s"/>
      <x:c r="V5774" s="37" t="s"/>
      <x:c r="W5774" s="37" t="s"/>
      <x:c r="X5774" s="37" t="s"/>
      <x:c r="Y5774" s="37" t="s"/>
      <x:c r="Z5774" s="37" t="s"/>
      <x:c r="AA5774" s="37" t="s"/>
    </x:row>
    <x:row r="5775" spans="1:27">
      <x:c r="B5775" s="14" t="s">
        <x:v>1054</x:v>
      </x:c>
    </x:row>
    <x:row r="5776" spans="1:27">
      <x:c r="B5776" s="0" t="s">
        <x:v>2595</x:v>
      </x:c>
      <x:c r="C5776" s="0" t="s">
        <x:v>18</x:v>
      </x:c>
      <x:c r="D5776" s="0" t="s">
        <x:v>1011</x:v>
      </x:c>
      <x:c r="E5776" s="43" t="n">
        <x:v>1</x:v>
      </x:c>
      <x:c r="G5776" s="0" t="s">
        <x:v>1047</x:v>
      </x:c>
      <x:c r="H5776" s="44" t="n">
        <x:v>20.7</x:v>
      </x:c>
      <x:c r="I5776" s="0" t="s">
        <x:v>1048</x:v>
      </x:c>
      <x:c r="J5776" s="45">
        <x:f>ROUND(E5776* H5776,5)</x:f>
      </x:c>
      <x:c r="K5776" s="46" t="s"/>
    </x:row>
    <x:row r="5777" spans="1:27">
      <x:c r="D5777" s="47" t="s">
        <x:v>1062</x:v>
      </x:c>
      <x:c r="E5777" s="46" t="s"/>
      <x:c r="H5777" s="46" t="s"/>
      <x:c r="K5777" s="44">
        <x:f>SUM(J5776:J5776)</x:f>
      </x:c>
    </x:row>
    <x:row r="5778" spans="1:27">
      <x:c r="D5778" s="47" t="s">
        <x:v>1063</x:v>
      </x:c>
      <x:c r="E5778" s="46" t="s"/>
      <x:c r="H5778" s="46" t="s"/>
      <x:c r="K5778" s="48">
        <x:f>SUM(J5775:J5777)</x:f>
      </x:c>
    </x:row>
    <x:row r="5779" spans="1:27">
      <x:c r="D5779" s="47" t="s">
        <x:v>1130</x:v>
      </x:c>
      <x:c r="E5779" s="46" t="s"/>
      <x:c r="H5779" s="46" t="n">
        <x:v>15.53</x:v>
      </x:c>
      <x:c r="I5779" s="0" t="s">
        <x:v>1065</x:v>
      </x:c>
      <x:c r="K5779" s="44">
        <x:f>ROUND(H5779/100*K5778,5)</x:f>
      </x:c>
    </x:row>
    <x:row r="5780" spans="1:27">
      <x:c r="D5780" s="47" t="s">
        <x:v>1066</x:v>
      </x:c>
      <x:c r="E5780" s="46" t="s"/>
      <x:c r="H5780" s="46" t="s"/>
      <x:c r="K5780" s="48">
        <x:f>SUM(K5778:K5779)</x:f>
      </x:c>
    </x:row>
    <x:row r="5782" spans="1:27" customFormat="1" ht="45" customHeight="1">
      <x:c r="A5782" s="36" t="s">
        <x:v>2596</x:v>
      </x:c>
      <x:c r="B5782" s="36" t="s">
        <x:v>1014</x:v>
      </x:c>
      <x:c r="C5782" s="37" t="s">
        <x:v>18</x:v>
      </x:c>
      <x:c r="D5782" s="38" t="s">
        <x:v>1015</x:v>
      </x:c>
      <x:c r="E5782" s="37" t="s"/>
      <x:c r="F5782" s="37" t="s"/>
      <x:c r="G5782" s="37" t="s"/>
      <x:c r="H5782" s="39" t="s">
        <x:v>1041</x:v>
      </x:c>
      <x:c r="I5782" s="40" t="n">
        <x:v>1</x:v>
      </x:c>
      <x:c r="J5782" s="41" t="s"/>
      <x:c r="K5782" s="42">
        <x:f>ROUND(K5788,2)</x:f>
      </x:c>
      <x:c r="L5782" s="37" t="s"/>
      <x:c r="M5782" s="37" t="s"/>
      <x:c r="N5782" s="37" t="s"/>
      <x:c r="O5782" s="37" t="s"/>
      <x:c r="P5782" s="37" t="s"/>
      <x:c r="Q5782" s="37" t="s"/>
      <x:c r="R5782" s="37" t="s"/>
      <x:c r="S5782" s="37" t="s"/>
      <x:c r="T5782" s="37" t="s"/>
      <x:c r="U5782" s="37" t="s"/>
      <x:c r="V5782" s="37" t="s"/>
      <x:c r="W5782" s="37" t="s"/>
      <x:c r="X5782" s="37" t="s"/>
      <x:c r="Y5782" s="37" t="s"/>
      <x:c r="Z5782" s="37" t="s"/>
      <x:c r="AA5782" s="37" t="s"/>
    </x:row>
    <x:row r="5783" spans="1:27">
      <x:c r="B5783" s="14" t="s">
        <x:v>1054</x:v>
      </x:c>
    </x:row>
    <x:row r="5784" spans="1:27">
      <x:c r="B5784" s="0" t="s">
        <x:v>2597</x:v>
      </x:c>
      <x:c r="C5784" s="0" t="s">
        <x:v>18</x:v>
      </x:c>
      <x:c r="D5784" s="0" t="s">
        <x:v>1015</x:v>
      </x:c>
      <x:c r="E5784" s="43" t="n">
        <x:v>1</x:v>
      </x:c>
      <x:c r="G5784" s="0" t="s">
        <x:v>1047</x:v>
      </x:c>
      <x:c r="H5784" s="44" t="n">
        <x:v>0.73</x:v>
      </x:c>
      <x:c r="I5784" s="0" t="s">
        <x:v>1048</x:v>
      </x:c>
      <x:c r="J5784" s="45">
        <x:f>ROUND(E5784* H5784,5)</x:f>
      </x:c>
      <x:c r="K5784" s="46" t="s"/>
    </x:row>
    <x:row r="5785" spans="1:27">
      <x:c r="D5785" s="47" t="s">
        <x:v>1062</x:v>
      </x:c>
      <x:c r="E5785" s="46" t="s"/>
      <x:c r="H5785" s="46" t="s"/>
      <x:c r="K5785" s="44">
        <x:f>SUM(J5784:J5784)</x:f>
      </x:c>
    </x:row>
    <x:row r="5786" spans="1:27">
      <x:c r="D5786" s="47" t="s">
        <x:v>1063</x:v>
      </x:c>
      <x:c r="E5786" s="46" t="s"/>
      <x:c r="H5786" s="46" t="s"/>
      <x:c r="K5786" s="48">
        <x:f>SUM(J5783:J5785)</x:f>
      </x:c>
    </x:row>
    <x:row r="5787" spans="1:27">
      <x:c r="D5787" s="47" t="s">
        <x:v>1130</x:v>
      </x:c>
      <x:c r="E5787" s="46" t="s"/>
      <x:c r="H5787" s="46" t="n">
        <x:v>15.53</x:v>
      </x:c>
      <x:c r="I5787" s="0" t="s">
        <x:v>1065</x:v>
      </x:c>
      <x:c r="K5787" s="44">
        <x:f>ROUND(H5787/100*K5786,5)</x:f>
      </x:c>
    </x:row>
    <x:row r="5788" spans="1:27">
      <x:c r="D5788" s="47" t="s">
        <x:v>1066</x:v>
      </x:c>
      <x:c r="E5788" s="46" t="s"/>
      <x:c r="H5788" s="46" t="s"/>
      <x:c r="K5788" s="48">
        <x:f>SUM(K5786:K5787)</x:f>
      </x:c>
    </x:row>
    <x:row r="5790" spans="1:27" customFormat="1" ht="45" customHeight="1">
      <x:c r="A5790" s="36" t="s">
        <x:v>2598</x:v>
      </x:c>
      <x:c r="B5790" s="36" t="s">
        <x:v>1016</x:v>
      </x:c>
      <x:c r="C5790" s="37" t="s">
        <x:v>18</x:v>
      </x:c>
      <x:c r="D5790" s="38" t="s">
        <x:v>1017</x:v>
      </x:c>
      <x:c r="E5790" s="37" t="s"/>
      <x:c r="F5790" s="37" t="s"/>
      <x:c r="G5790" s="37" t="s"/>
      <x:c r="H5790" s="39" t="s">
        <x:v>1041</x:v>
      </x:c>
      <x:c r="I5790" s="40" t="n">
        <x:v>1</x:v>
      </x:c>
      <x:c r="J5790" s="41" t="s"/>
      <x:c r="K5790" s="42">
        <x:f>ROUND(K5796,2)</x:f>
      </x:c>
      <x:c r="L5790" s="37" t="s"/>
      <x:c r="M5790" s="37" t="s"/>
      <x:c r="N5790" s="37" t="s"/>
      <x:c r="O5790" s="37" t="s"/>
      <x:c r="P5790" s="37" t="s"/>
      <x:c r="Q5790" s="37" t="s"/>
      <x:c r="R5790" s="37" t="s"/>
      <x:c r="S5790" s="37" t="s"/>
      <x:c r="T5790" s="37" t="s"/>
      <x:c r="U5790" s="37" t="s"/>
      <x:c r="V5790" s="37" t="s"/>
      <x:c r="W5790" s="37" t="s"/>
      <x:c r="X5790" s="37" t="s"/>
      <x:c r="Y5790" s="37" t="s"/>
      <x:c r="Z5790" s="37" t="s"/>
      <x:c r="AA5790" s="37" t="s"/>
    </x:row>
    <x:row r="5791" spans="1:27">
      <x:c r="B5791" s="14" t="s">
        <x:v>1054</x:v>
      </x:c>
    </x:row>
    <x:row r="5792" spans="1:27">
      <x:c r="B5792" s="0" t="s">
        <x:v>2599</x:v>
      </x:c>
      <x:c r="C5792" s="0" t="s">
        <x:v>18</x:v>
      </x:c>
      <x:c r="D5792" s="0" t="s">
        <x:v>2600</x:v>
      </x:c>
      <x:c r="E5792" s="43" t="n">
        <x:v>1</x:v>
      </x:c>
      <x:c r="G5792" s="0" t="s">
        <x:v>1047</x:v>
      </x:c>
      <x:c r="H5792" s="44" t="n">
        <x:v>13.48</x:v>
      </x:c>
      <x:c r="I5792" s="0" t="s">
        <x:v>1048</x:v>
      </x:c>
      <x:c r="J5792" s="45">
        <x:f>ROUND(E5792* H5792,5)</x:f>
      </x:c>
      <x:c r="K5792" s="46" t="s"/>
    </x:row>
    <x:row r="5793" spans="1:27">
      <x:c r="D5793" s="47" t="s">
        <x:v>1062</x:v>
      </x:c>
      <x:c r="E5793" s="46" t="s"/>
      <x:c r="H5793" s="46" t="s"/>
      <x:c r="K5793" s="44">
        <x:f>SUM(J5792:J5792)</x:f>
      </x:c>
    </x:row>
    <x:row r="5794" spans="1:27">
      <x:c r="D5794" s="47" t="s">
        <x:v>1063</x:v>
      </x:c>
      <x:c r="E5794" s="46" t="s"/>
      <x:c r="H5794" s="46" t="s"/>
      <x:c r="K5794" s="48">
        <x:f>SUM(J5791:J5793)</x:f>
      </x:c>
    </x:row>
    <x:row r="5795" spans="1:27">
      <x:c r="D5795" s="47" t="s">
        <x:v>1130</x:v>
      </x:c>
      <x:c r="E5795" s="46" t="s"/>
      <x:c r="H5795" s="46" t="n">
        <x:v>15.53</x:v>
      </x:c>
      <x:c r="I5795" s="0" t="s">
        <x:v>1065</x:v>
      </x:c>
      <x:c r="K5795" s="44">
        <x:f>ROUND(H5795/100*K5794,5)</x:f>
      </x:c>
    </x:row>
    <x:row r="5796" spans="1:27">
      <x:c r="D5796" s="47" t="s">
        <x:v>1066</x:v>
      </x:c>
      <x:c r="E5796" s="46" t="s"/>
      <x:c r="H5796" s="46" t="s"/>
      <x:c r="K5796" s="48">
        <x:f>SUM(K5794:K5795)</x:f>
      </x:c>
    </x:row>
    <x:row r="5798" spans="1:27" customFormat="1" ht="45" customHeight="1">
      <x:c r="A5798" s="36" t="s">
        <x:v>2601</x:v>
      </x:c>
      <x:c r="B5798" s="36" t="s">
        <x:v>1018</x:v>
      </x:c>
      <x:c r="C5798" s="37" t="s">
        <x:v>18</x:v>
      </x:c>
      <x:c r="D5798" s="38" t="s">
        <x:v>1019</x:v>
      </x:c>
      <x:c r="E5798" s="37" t="s"/>
      <x:c r="F5798" s="37" t="s"/>
      <x:c r="G5798" s="37" t="s"/>
      <x:c r="H5798" s="39" t="s">
        <x:v>1041</x:v>
      </x:c>
      <x:c r="I5798" s="40" t="n">
        <x:v>1</x:v>
      </x:c>
      <x:c r="J5798" s="41" t="s"/>
      <x:c r="K5798" s="42">
        <x:f>ROUND(K5804,2)</x:f>
      </x:c>
      <x:c r="L5798" s="37" t="s"/>
      <x:c r="M5798" s="37" t="s"/>
      <x:c r="N5798" s="37" t="s"/>
      <x:c r="O5798" s="37" t="s"/>
      <x:c r="P5798" s="37" t="s"/>
      <x:c r="Q5798" s="37" t="s"/>
      <x:c r="R5798" s="37" t="s"/>
      <x:c r="S5798" s="37" t="s"/>
      <x:c r="T5798" s="37" t="s"/>
      <x:c r="U5798" s="37" t="s"/>
      <x:c r="V5798" s="37" t="s"/>
      <x:c r="W5798" s="37" t="s"/>
      <x:c r="X5798" s="37" t="s"/>
      <x:c r="Y5798" s="37" t="s"/>
      <x:c r="Z5798" s="37" t="s"/>
      <x:c r="AA5798" s="37" t="s"/>
    </x:row>
    <x:row r="5799" spans="1:27">
      <x:c r="B5799" s="14" t="s">
        <x:v>1054</x:v>
      </x:c>
    </x:row>
    <x:row r="5800" spans="1:27">
      <x:c r="B5800" s="0" t="s">
        <x:v>2602</x:v>
      </x:c>
      <x:c r="C5800" s="0" t="s">
        <x:v>18</x:v>
      </x:c>
      <x:c r="D5800" s="0" t="s">
        <x:v>1019</x:v>
      </x:c>
      <x:c r="E5800" s="43" t="n">
        <x:v>1</x:v>
      </x:c>
      <x:c r="G5800" s="0" t="s">
        <x:v>1047</x:v>
      </x:c>
      <x:c r="H5800" s="44" t="n">
        <x:v>23.2</x:v>
      </x:c>
      <x:c r="I5800" s="0" t="s">
        <x:v>1048</x:v>
      </x:c>
      <x:c r="J5800" s="45">
        <x:f>ROUND(E5800* H5800,5)</x:f>
      </x:c>
      <x:c r="K5800" s="46" t="s"/>
    </x:row>
    <x:row r="5801" spans="1:27">
      <x:c r="D5801" s="47" t="s">
        <x:v>1062</x:v>
      </x:c>
      <x:c r="E5801" s="46" t="s"/>
      <x:c r="H5801" s="46" t="s"/>
      <x:c r="K5801" s="44">
        <x:f>SUM(J5800:J5800)</x:f>
      </x:c>
    </x:row>
    <x:row r="5802" spans="1:27">
      <x:c r="D5802" s="47" t="s">
        <x:v>1063</x:v>
      </x:c>
      <x:c r="E5802" s="46" t="s"/>
      <x:c r="H5802" s="46" t="s"/>
      <x:c r="K5802" s="48">
        <x:f>SUM(J5799:J5801)</x:f>
      </x:c>
    </x:row>
    <x:row r="5803" spans="1:27">
      <x:c r="D5803" s="47" t="s">
        <x:v>1130</x:v>
      </x:c>
      <x:c r="E5803" s="46" t="s"/>
      <x:c r="H5803" s="46" t="n">
        <x:v>15.53</x:v>
      </x:c>
      <x:c r="I5803" s="0" t="s">
        <x:v>1065</x:v>
      </x:c>
      <x:c r="K5803" s="44">
        <x:f>ROUND(H5803/100*K5802,5)</x:f>
      </x:c>
    </x:row>
    <x:row r="5804" spans="1:27">
      <x:c r="D5804" s="47" t="s">
        <x:v>1066</x:v>
      </x:c>
      <x:c r="E5804" s="46" t="s"/>
      <x:c r="H5804" s="46" t="s"/>
      <x:c r="K5804" s="48">
        <x:f>SUM(K5802:K5803)</x:f>
      </x:c>
    </x:row>
    <x:row r="5806" spans="1:27" customFormat="1" ht="45" customHeight="1">
      <x:c r="A5806" s="36" t="s">
        <x:v>2603</x:v>
      </x:c>
      <x:c r="B5806" s="36" t="s">
        <x:v>1020</x:v>
      </x:c>
      <x:c r="C5806" s="37" t="s">
        <x:v>18</x:v>
      </x:c>
      <x:c r="D5806" s="38" t="s">
        <x:v>1021</x:v>
      </x:c>
      <x:c r="E5806" s="37" t="s"/>
      <x:c r="F5806" s="37" t="s"/>
      <x:c r="G5806" s="37" t="s"/>
      <x:c r="H5806" s="39" t="s">
        <x:v>1041</x:v>
      </x:c>
      <x:c r="I5806" s="40" t="n">
        <x:v>1</x:v>
      </x:c>
      <x:c r="J5806" s="41" t="s"/>
      <x:c r="K5806" s="42">
        <x:f>ROUND(K5812,2)</x:f>
      </x:c>
      <x:c r="L5806" s="37" t="s"/>
      <x:c r="M5806" s="37" t="s"/>
      <x:c r="N5806" s="37" t="s"/>
      <x:c r="O5806" s="37" t="s"/>
      <x:c r="P5806" s="37" t="s"/>
      <x:c r="Q5806" s="37" t="s"/>
      <x:c r="R5806" s="37" t="s"/>
      <x:c r="S5806" s="37" t="s"/>
      <x:c r="T5806" s="37" t="s"/>
      <x:c r="U5806" s="37" t="s"/>
      <x:c r="V5806" s="37" t="s"/>
      <x:c r="W5806" s="37" t="s"/>
      <x:c r="X5806" s="37" t="s"/>
      <x:c r="Y5806" s="37" t="s"/>
      <x:c r="Z5806" s="37" t="s"/>
      <x:c r="AA5806" s="37" t="s"/>
    </x:row>
    <x:row r="5807" spans="1:27">
      <x:c r="B5807" s="14" t="s">
        <x:v>1054</x:v>
      </x:c>
    </x:row>
    <x:row r="5808" spans="1:27">
      <x:c r="B5808" s="0" t="s">
        <x:v>2604</x:v>
      </x:c>
      <x:c r="C5808" s="0" t="s">
        <x:v>18</x:v>
      </x:c>
      <x:c r="D5808" s="0" t="s">
        <x:v>1021</x:v>
      </x:c>
      <x:c r="E5808" s="43" t="n">
        <x:v>1</x:v>
      </x:c>
      <x:c r="G5808" s="0" t="s">
        <x:v>1047</x:v>
      </x:c>
      <x:c r="H5808" s="44" t="n">
        <x:v>27.2</x:v>
      </x:c>
      <x:c r="I5808" s="0" t="s">
        <x:v>1048</x:v>
      </x:c>
      <x:c r="J5808" s="45">
        <x:f>ROUND(E5808* H5808,5)</x:f>
      </x:c>
      <x:c r="K5808" s="46" t="s"/>
    </x:row>
    <x:row r="5809" spans="1:27">
      <x:c r="D5809" s="47" t="s">
        <x:v>1062</x:v>
      </x:c>
      <x:c r="E5809" s="46" t="s"/>
      <x:c r="H5809" s="46" t="s"/>
      <x:c r="K5809" s="44">
        <x:f>SUM(J5808:J5808)</x:f>
      </x:c>
    </x:row>
    <x:row r="5810" spans="1:27">
      <x:c r="D5810" s="47" t="s">
        <x:v>1063</x:v>
      </x:c>
      <x:c r="E5810" s="46" t="s"/>
      <x:c r="H5810" s="46" t="s"/>
      <x:c r="K5810" s="48">
        <x:f>SUM(J5807:J5809)</x:f>
      </x:c>
    </x:row>
    <x:row r="5811" spans="1:27">
      <x:c r="D5811" s="47" t="s">
        <x:v>1130</x:v>
      </x:c>
      <x:c r="E5811" s="46" t="s"/>
      <x:c r="H5811" s="46" t="n">
        <x:v>15.53</x:v>
      </x:c>
      <x:c r="I5811" s="0" t="s">
        <x:v>1065</x:v>
      </x:c>
      <x:c r="K5811" s="44">
        <x:f>ROUND(H5811/100*K5810,5)</x:f>
      </x:c>
    </x:row>
    <x:row r="5812" spans="1:27">
      <x:c r="D5812" s="47" t="s">
        <x:v>1066</x:v>
      </x:c>
      <x:c r="E5812" s="46" t="s"/>
      <x:c r="H5812" s="46" t="s"/>
      <x:c r="K5812" s="48">
        <x:f>SUM(K5810:K5811)</x:f>
      </x:c>
    </x:row>
    <x:row r="5814" spans="1:27" customFormat="1" ht="45" customHeight="1">
      <x:c r="A5814" s="36" t="s">
        <x:v>2605</x:v>
      </x:c>
      <x:c r="B5814" s="36" t="s">
        <x:v>1022</x:v>
      </x:c>
      <x:c r="C5814" s="37" t="s">
        <x:v>18</x:v>
      </x:c>
      <x:c r="D5814" s="38" t="s">
        <x:v>1023</x:v>
      </x:c>
      <x:c r="E5814" s="37" t="s"/>
      <x:c r="F5814" s="37" t="s"/>
      <x:c r="G5814" s="37" t="s"/>
      <x:c r="H5814" s="39" t="s">
        <x:v>1041</x:v>
      </x:c>
      <x:c r="I5814" s="40" t="n">
        <x:v>1</x:v>
      </x:c>
      <x:c r="J5814" s="41" t="s"/>
      <x:c r="K5814" s="42">
        <x:f>ROUND(K5820,2)</x:f>
      </x:c>
      <x:c r="L5814" s="37" t="s"/>
      <x:c r="M5814" s="37" t="s"/>
      <x:c r="N5814" s="37" t="s"/>
      <x:c r="O5814" s="37" t="s"/>
      <x:c r="P5814" s="37" t="s"/>
      <x:c r="Q5814" s="37" t="s"/>
      <x:c r="R5814" s="37" t="s"/>
      <x:c r="S5814" s="37" t="s"/>
      <x:c r="T5814" s="37" t="s"/>
      <x:c r="U5814" s="37" t="s"/>
      <x:c r="V5814" s="37" t="s"/>
      <x:c r="W5814" s="37" t="s"/>
      <x:c r="X5814" s="37" t="s"/>
      <x:c r="Y5814" s="37" t="s"/>
      <x:c r="Z5814" s="37" t="s"/>
      <x:c r="AA5814" s="37" t="s"/>
    </x:row>
    <x:row r="5815" spans="1:27">
      <x:c r="B5815" s="14" t="s">
        <x:v>1054</x:v>
      </x:c>
    </x:row>
    <x:row r="5816" spans="1:27">
      <x:c r="B5816" s="0" t="s">
        <x:v>2606</x:v>
      </x:c>
      <x:c r="C5816" s="0" t="s">
        <x:v>18</x:v>
      </x:c>
      <x:c r="D5816" s="0" t="s">
        <x:v>1023</x:v>
      </x:c>
      <x:c r="E5816" s="43" t="n">
        <x:v>1</x:v>
      </x:c>
      <x:c r="G5816" s="0" t="s">
        <x:v>1047</x:v>
      </x:c>
      <x:c r="H5816" s="44" t="n">
        <x:v>150.85</x:v>
      </x:c>
      <x:c r="I5816" s="0" t="s">
        <x:v>1048</x:v>
      </x:c>
      <x:c r="J5816" s="45">
        <x:f>ROUND(E5816* H5816,5)</x:f>
      </x:c>
      <x:c r="K5816" s="46" t="s"/>
    </x:row>
    <x:row r="5817" spans="1:27">
      <x:c r="D5817" s="47" t="s">
        <x:v>1062</x:v>
      </x:c>
      <x:c r="E5817" s="46" t="s"/>
      <x:c r="H5817" s="46" t="s"/>
      <x:c r="K5817" s="44">
        <x:f>SUM(J5816:J5816)</x:f>
      </x:c>
    </x:row>
    <x:row r="5818" spans="1:27">
      <x:c r="D5818" s="47" t="s">
        <x:v>1063</x:v>
      </x:c>
      <x:c r="E5818" s="46" t="s"/>
      <x:c r="H5818" s="46" t="s"/>
      <x:c r="K5818" s="48">
        <x:f>SUM(J5815:J5817)</x:f>
      </x:c>
    </x:row>
    <x:row r="5819" spans="1:27">
      <x:c r="D5819" s="47" t="s">
        <x:v>1130</x:v>
      </x:c>
      <x:c r="E5819" s="46" t="s"/>
      <x:c r="H5819" s="46" t="n">
        <x:v>15.53</x:v>
      </x:c>
      <x:c r="I5819" s="0" t="s">
        <x:v>1065</x:v>
      </x:c>
      <x:c r="K5819" s="44">
        <x:f>ROUND(H5819/100*K5818,5)</x:f>
      </x:c>
    </x:row>
    <x:row r="5820" spans="1:27">
      <x:c r="D5820" s="47" t="s">
        <x:v>1066</x:v>
      </x:c>
      <x:c r="E5820" s="46" t="s"/>
      <x:c r="H5820" s="46" t="s"/>
      <x:c r="K5820" s="48">
        <x:f>SUM(K5818:K5819)</x:f>
      </x:c>
    </x:row>
    <x:row r="5822" spans="1:27" customFormat="1" ht="45" customHeight="1">
      <x:c r="A5822" s="36" t="s">
        <x:v>2607</x:v>
      </x:c>
      <x:c r="B5822" s="36" t="s">
        <x:v>1024</x:v>
      </x:c>
      <x:c r="C5822" s="37" t="s">
        <x:v>50</x:v>
      </x:c>
      <x:c r="D5822" s="38" t="s">
        <x:v>1025</x:v>
      </x:c>
      <x:c r="E5822" s="37" t="s"/>
      <x:c r="F5822" s="37" t="s"/>
      <x:c r="G5822" s="37" t="s"/>
      <x:c r="H5822" s="39" t="s">
        <x:v>1041</x:v>
      </x:c>
      <x:c r="I5822" s="40" t="n">
        <x:v>1</x:v>
      </x:c>
      <x:c r="J5822" s="41" t="s"/>
      <x:c r="K5822" s="42">
        <x:f>ROUND(K5828,2)</x:f>
      </x:c>
      <x:c r="L5822" s="37" t="s"/>
      <x:c r="M5822" s="37" t="s"/>
      <x:c r="N5822" s="37" t="s"/>
      <x:c r="O5822" s="37" t="s"/>
      <x:c r="P5822" s="37" t="s"/>
      <x:c r="Q5822" s="37" t="s"/>
      <x:c r="R5822" s="37" t="s"/>
      <x:c r="S5822" s="37" t="s"/>
      <x:c r="T5822" s="37" t="s"/>
      <x:c r="U5822" s="37" t="s"/>
      <x:c r="V5822" s="37" t="s"/>
      <x:c r="W5822" s="37" t="s"/>
      <x:c r="X5822" s="37" t="s"/>
      <x:c r="Y5822" s="37" t="s"/>
      <x:c r="Z5822" s="37" t="s"/>
      <x:c r="AA5822" s="37" t="s"/>
    </x:row>
    <x:row r="5823" spans="1:27">
      <x:c r="B5823" s="14" t="s">
        <x:v>1054</x:v>
      </x:c>
    </x:row>
    <x:row r="5824" spans="1:27">
      <x:c r="B5824" s="0" t="s">
        <x:v>2608</x:v>
      </x:c>
      <x:c r="C5824" s="0" t="s">
        <x:v>50</x:v>
      </x:c>
      <x:c r="D5824" s="0" t="s">
        <x:v>1025</x:v>
      </x:c>
      <x:c r="E5824" s="43" t="n">
        <x:v>1</x:v>
      </x:c>
      <x:c r="G5824" s="0" t="s">
        <x:v>1047</x:v>
      </x:c>
      <x:c r="H5824" s="44" t="n">
        <x:v>5.65</x:v>
      </x:c>
      <x:c r="I5824" s="0" t="s">
        <x:v>1048</x:v>
      </x:c>
      <x:c r="J5824" s="45">
        <x:f>ROUND(E5824* H5824,5)</x:f>
      </x:c>
      <x:c r="K5824" s="46" t="s"/>
    </x:row>
    <x:row r="5825" spans="1:27">
      <x:c r="D5825" s="47" t="s">
        <x:v>1062</x:v>
      </x:c>
      <x:c r="E5825" s="46" t="s"/>
      <x:c r="H5825" s="46" t="s"/>
      <x:c r="K5825" s="44">
        <x:f>SUM(J5824:J5824)</x:f>
      </x:c>
    </x:row>
    <x:row r="5826" spans="1:27">
      <x:c r="D5826" s="47" t="s">
        <x:v>1063</x:v>
      </x:c>
      <x:c r="E5826" s="46" t="s"/>
      <x:c r="H5826" s="46" t="s"/>
      <x:c r="K5826" s="48">
        <x:f>SUM(J5823:J5825)</x:f>
      </x:c>
    </x:row>
    <x:row r="5827" spans="1:27">
      <x:c r="D5827" s="47" t="s">
        <x:v>1130</x:v>
      </x:c>
      <x:c r="E5827" s="46" t="s"/>
      <x:c r="H5827" s="46" t="n">
        <x:v>15.53</x:v>
      </x:c>
      <x:c r="I5827" s="0" t="s">
        <x:v>1065</x:v>
      </x:c>
      <x:c r="K5827" s="44">
        <x:f>ROUND(H5827/100*K5826,5)</x:f>
      </x:c>
    </x:row>
    <x:row r="5828" spans="1:27">
      <x:c r="D5828" s="47" t="s">
        <x:v>1066</x:v>
      </x:c>
      <x:c r="E5828" s="46" t="s"/>
      <x:c r="H5828" s="46" t="s"/>
      <x:c r="K5828" s="48">
        <x:f>SUM(K5826:K5827)</x:f>
      </x:c>
    </x:row>
    <x:row r="5830" spans="1:27" customFormat="1" ht="45" customHeight="1">
      <x:c r="A5830" s="36" t="s">
        <x:v>2609</x:v>
      </x:c>
      <x:c r="B5830" s="36" t="s">
        <x:v>1026</x:v>
      </x:c>
      <x:c r="C5830" s="37" t="s">
        <x:v>13</x:v>
      </x:c>
      <x:c r="D5830" s="38" t="s">
        <x:v>1027</x:v>
      </x:c>
      <x:c r="E5830" s="37" t="s"/>
      <x:c r="F5830" s="37" t="s"/>
      <x:c r="G5830" s="37" t="s"/>
      <x:c r="H5830" s="39" t="s">
        <x:v>1041</x:v>
      </x:c>
      <x:c r="I5830" s="40" t="n">
        <x:v>1</x:v>
      </x:c>
      <x:c r="J5830" s="41" t="s"/>
      <x:c r="K5830" s="42">
        <x:f>ROUND(K5844,2)</x:f>
      </x:c>
      <x:c r="L5830" s="37" t="s"/>
      <x:c r="M5830" s="37" t="s"/>
      <x:c r="N5830" s="37" t="s"/>
      <x:c r="O5830" s="37" t="s"/>
      <x:c r="P5830" s="37" t="s"/>
      <x:c r="Q5830" s="37" t="s"/>
      <x:c r="R5830" s="37" t="s"/>
      <x:c r="S5830" s="37" t="s"/>
      <x:c r="T5830" s="37" t="s"/>
      <x:c r="U5830" s="37" t="s"/>
      <x:c r="V5830" s="37" t="s"/>
      <x:c r="W5830" s="37" t="s"/>
      <x:c r="X5830" s="37" t="s"/>
      <x:c r="Y5830" s="37" t="s"/>
      <x:c r="Z5830" s="37" t="s"/>
      <x:c r="AA5830" s="37" t="s"/>
    </x:row>
    <x:row r="5831" spans="1:27">
      <x:c r="B5831" s="14" t="s">
        <x:v>1042</x:v>
      </x:c>
    </x:row>
    <x:row r="5832" spans="1:27">
      <x:c r="B5832" s="0" t="s">
        <x:v>1364</x:v>
      </x:c>
      <x:c r="C5832" s="0" t="s">
        <x:v>1044</x:v>
      </x:c>
      <x:c r="D5832" s="0" t="s">
        <x:v>1365</x:v>
      </x:c>
      <x:c r="E5832" s="43" t="n">
        <x:v>0.1</x:v>
      </x:c>
      <x:c r="F5832" s="0" t="s">
        <x:v>1046</x:v>
      </x:c>
      <x:c r="G5832" s="0" t="s">
        <x:v>1047</x:v>
      </x:c>
      <x:c r="H5832" s="44" t="n">
        <x:v>26.81</x:v>
      </x:c>
      <x:c r="I5832" s="0" t="s">
        <x:v>1048</x:v>
      </x:c>
      <x:c r="J5832" s="45">
        <x:f>ROUND(E5832/I5830* H5832,5)</x:f>
      </x:c>
      <x:c r="K5832" s="46" t="s"/>
    </x:row>
    <x:row r="5833" spans="1:27">
      <x:c r="B5833" s="0" t="s">
        <x:v>2610</x:v>
      </x:c>
      <x:c r="C5833" s="0" t="s">
        <x:v>1044</x:v>
      </x:c>
      <x:c r="D5833" s="0" t="s">
        <x:v>2611</x:v>
      </x:c>
      <x:c r="E5833" s="43" t="n">
        <x:v>0.1</x:v>
      </x:c>
      <x:c r="F5833" s="0" t="s">
        <x:v>1046</x:v>
      </x:c>
      <x:c r="G5833" s="0" t="s">
        <x:v>1047</x:v>
      </x:c>
      <x:c r="H5833" s="44" t="n">
        <x:v>22.38</x:v>
      </x:c>
      <x:c r="I5833" s="0" t="s">
        <x:v>1048</x:v>
      </x:c>
      <x:c r="J5833" s="45">
        <x:f>ROUND(E5833/I5830* H5833,5)</x:f>
      </x:c>
      <x:c r="K5833" s="46" t="s"/>
    </x:row>
    <x:row r="5834" spans="1:27">
      <x:c r="D5834" s="47" t="s">
        <x:v>1049</x:v>
      </x:c>
      <x:c r="E5834" s="46" t="s"/>
      <x:c r="H5834" s="46" t="s"/>
      <x:c r="K5834" s="44">
        <x:f>SUM(J5832:J5833)</x:f>
      </x:c>
    </x:row>
    <x:row r="5835" spans="1:27">
      <x:c r="B5835" s="14" t="s">
        <x:v>1054</x:v>
      </x:c>
      <x:c r="E5835" s="46" t="s"/>
      <x:c r="H5835" s="46" t="s"/>
      <x:c r="K5835" s="46" t="s"/>
    </x:row>
    <x:row r="5836" spans="1:27">
      <x:c r="B5836" s="0" t="s">
        <x:v>2612</x:v>
      </x:c>
      <x:c r="C5836" s="0" t="s">
        <x:v>18</x:v>
      </x:c>
      <x:c r="D5836" s="0" t="s">
        <x:v>2613</x:v>
      </x:c>
      <x:c r="E5836" s="43" t="n">
        <x:v>0.6</x:v>
      </x:c>
      <x:c r="G5836" s="0" t="s">
        <x:v>1047</x:v>
      </x:c>
      <x:c r="H5836" s="44" t="n">
        <x:v>1.11</x:v>
      </x:c>
      <x:c r="I5836" s="0" t="s">
        <x:v>1048</x:v>
      </x:c>
      <x:c r="J5836" s="45">
        <x:f>ROUND(E5836* H5836,5)</x:f>
      </x:c>
      <x:c r="K5836" s="46" t="s"/>
    </x:row>
    <x:row r="5837" spans="1:27">
      <x:c r="B5837" s="0" t="s">
        <x:v>2614</x:v>
      </x:c>
      <x:c r="C5837" s="0" t="s">
        <x:v>13</x:v>
      </x:c>
      <x:c r="D5837" s="0" t="s">
        <x:v>2615</x:v>
      </x:c>
      <x:c r="E5837" s="43" t="n">
        <x:v>1.2</x:v>
      </x:c>
      <x:c r="G5837" s="0" t="s">
        <x:v>1047</x:v>
      </x:c>
      <x:c r="H5837" s="44" t="n">
        <x:v>0.2</x:v>
      </x:c>
      <x:c r="I5837" s="0" t="s">
        <x:v>1048</x:v>
      </x:c>
      <x:c r="J5837" s="45">
        <x:f>ROUND(E5837* H5837,5)</x:f>
      </x:c>
      <x:c r="K5837" s="46" t="s"/>
    </x:row>
    <x:row r="5838" spans="1:27">
      <x:c r="B5838" s="0" t="s">
        <x:v>2616</x:v>
      </x:c>
      <x:c r="C5838" s="0" t="s">
        <x:v>50</x:v>
      </x:c>
      <x:c r="D5838" s="0" t="s">
        <x:v>2617</x:v>
      </x:c>
      <x:c r="E5838" s="43" t="n">
        <x:v>0.2</x:v>
      </x:c>
      <x:c r="G5838" s="0" t="s">
        <x:v>1047</x:v>
      </x:c>
      <x:c r="H5838" s="44" t="n">
        <x:v>0.26</x:v>
      </x:c>
      <x:c r="I5838" s="0" t="s">
        <x:v>1048</x:v>
      </x:c>
      <x:c r="J5838" s="45">
        <x:f>ROUND(E5838* H5838,5)</x:f>
      </x:c>
      <x:c r="K5838" s="46" t="s"/>
    </x:row>
    <x:row r="5839" spans="1:27">
      <x:c r="D5839" s="47" t="s">
        <x:v>1062</x:v>
      </x:c>
      <x:c r="E5839" s="46" t="s"/>
      <x:c r="H5839" s="46" t="s"/>
      <x:c r="K5839" s="44">
        <x:f>SUM(J5836:J5838)</x:f>
      </x:c>
    </x:row>
    <x:row r="5840" spans="1:27">
      <x:c r="E5840" s="46" t="s"/>
      <x:c r="H5840" s="46" t="s"/>
      <x:c r="K5840" s="46" t="s"/>
    </x:row>
    <x:row r="5841" spans="1:27">
      <x:c r="D5841" s="47" t="s">
        <x:v>1064</x:v>
      </x:c>
      <x:c r="E5841" s="46" t="s"/>
      <x:c r="H5841" s="46" t="n">
        <x:v>1.5</x:v>
      </x:c>
      <x:c r="I5841" s="0" t="s">
        <x:v>1065</x:v>
      </x:c>
      <x:c r="J5841" s="0">
        <x:f>ROUND(H5841/100*K5834,5)</x:f>
      </x:c>
      <x:c r="K5841" s="46" t="s"/>
    </x:row>
    <x:row r="5842" spans="1:27">
      <x:c r="D5842" s="47" t="s">
        <x:v>1063</x:v>
      </x:c>
      <x:c r="E5842" s="46" t="s"/>
      <x:c r="H5842" s="46" t="s"/>
      <x:c r="K5842" s="48">
        <x:f>SUM(J5831:J5841)</x:f>
      </x:c>
    </x:row>
    <x:row r="5843" spans="1:27">
      <x:c r="D5843" s="47" t="s">
        <x:v>1130</x:v>
      </x:c>
      <x:c r="E5843" s="46" t="s"/>
      <x:c r="H5843" s="46" t="n">
        <x:v>15.53</x:v>
      </x:c>
      <x:c r="I5843" s="0" t="s">
        <x:v>1065</x:v>
      </x:c>
      <x:c r="K5843" s="44">
        <x:f>ROUND(H5843/100*K5842,5)</x:f>
      </x:c>
    </x:row>
    <x:row r="5844" spans="1:27">
      <x:c r="D5844" s="47" t="s">
        <x:v>1066</x:v>
      </x:c>
      <x:c r="E5844" s="46" t="s"/>
      <x:c r="H5844" s="46" t="s"/>
      <x:c r="K5844" s="48">
        <x:f>SUM(K5842:K5843)</x:f>
      </x:c>
    </x:row>
    <x:row r="5846" spans="1:27" customFormat="1" ht="45" customHeight="1">
      <x:c r="A5846" s="36" t="s">
        <x:v>2618</x:v>
      </x:c>
      <x:c r="B5846" s="36" t="s">
        <x:v>1028</x:v>
      </x:c>
      <x:c r="C5846" s="37" t="s">
        <x:v>50</x:v>
      </x:c>
      <x:c r="D5846" s="38" t="s">
        <x:v>1029</x:v>
      </x:c>
      <x:c r="E5846" s="37" t="s"/>
      <x:c r="F5846" s="37" t="s"/>
      <x:c r="G5846" s="37" t="s"/>
      <x:c r="H5846" s="39" t="s">
        <x:v>1041</x:v>
      </x:c>
      <x:c r="I5846" s="40" t="n">
        <x:v>1</x:v>
      </x:c>
      <x:c r="J5846" s="41" t="s"/>
      <x:c r="K5846" s="42">
        <x:f>ROUND(K5861,2)</x:f>
      </x:c>
      <x:c r="L5846" s="37" t="s"/>
      <x:c r="M5846" s="37" t="s"/>
      <x:c r="N5846" s="37" t="s"/>
      <x:c r="O5846" s="37" t="s"/>
      <x:c r="P5846" s="37" t="s"/>
      <x:c r="Q5846" s="37" t="s"/>
      <x:c r="R5846" s="37" t="s"/>
      <x:c r="S5846" s="37" t="s"/>
      <x:c r="T5846" s="37" t="s"/>
      <x:c r="U5846" s="37" t="s"/>
      <x:c r="V5846" s="37" t="s"/>
      <x:c r="W5846" s="37" t="s"/>
      <x:c r="X5846" s="37" t="s"/>
      <x:c r="Y5846" s="37" t="s"/>
      <x:c r="Z5846" s="37" t="s"/>
      <x:c r="AA5846" s="37" t="s"/>
    </x:row>
    <x:row r="5847" spans="1:27">
      <x:c r="B5847" s="14" t="s">
        <x:v>1042</x:v>
      </x:c>
    </x:row>
    <x:row r="5848" spans="1:27">
      <x:c r="B5848" s="0" t="s">
        <x:v>2610</x:v>
      </x:c>
      <x:c r="C5848" s="0" t="s">
        <x:v>1044</x:v>
      </x:c>
      <x:c r="D5848" s="0" t="s">
        <x:v>2611</x:v>
      </x:c>
      <x:c r="E5848" s="43" t="n">
        <x:v>0.175</x:v>
      </x:c>
      <x:c r="F5848" s="0" t="s">
        <x:v>1046</x:v>
      </x:c>
      <x:c r="G5848" s="0" t="s">
        <x:v>1047</x:v>
      </x:c>
      <x:c r="H5848" s="44" t="n">
        <x:v>22.38</x:v>
      </x:c>
      <x:c r="I5848" s="0" t="s">
        <x:v>1048</x:v>
      </x:c>
      <x:c r="J5848" s="45">
        <x:f>ROUND(E5848/I5846* H5848,5)</x:f>
      </x:c>
      <x:c r="K5848" s="46" t="s"/>
    </x:row>
    <x:row r="5849" spans="1:27">
      <x:c r="B5849" s="0" t="s">
        <x:v>1364</x:v>
      </x:c>
      <x:c r="C5849" s="0" t="s">
        <x:v>1044</x:v>
      </x:c>
      <x:c r="D5849" s="0" t="s">
        <x:v>1365</x:v>
      </x:c>
      <x:c r="E5849" s="43" t="n">
        <x:v>0.175</x:v>
      </x:c>
      <x:c r="F5849" s="0" t="s">
        <x:v>1046</x:v>
      </x:c>
      <x:c r="G5849" s="0" t="s">
        <x:v>1047</x:v>
      </x:c>
      <x:c r="H5849" s="44" t="n">
        <x:v>26.81</x:v>
      </x:c>
      <x:c r="I5849" s="0" t="s">
        <x:v>1048</x:v>
      </x:c>
      <x:c r="J5849" s="45">
        <x:f>ROUND(E5849/I5846* H5849,5)</x:f>
      </x:c>
      <x:c r="K5849" s="46" t="s"/>
    </x:row>
    <x:row r="5850" spans="1:27">
      <x:c r="D5850" s="47" t="s">
        <x:v>1049</x:v>
      </x:c>
      <x:c r="E5850" s="46" t="s"/>
      <x:c r="H5850" s="46" t="s"/>
      <x:c r="K5850" s="44">
        <x:f>SUM(J5848:J5849)</x:f>
      </x:c>
    </x:row>
    <x:row r="5851" spans="1:27">
      <x:c r="B5851" s="14" t="s">
        <x:v>1054</x:v>
      </x:c>
      <x:c r="E5851" s="46" t="s"/>
      <x:c r="H5851" s="46" t="s"/>
      <x:c r="K5851" s="46" t="s"/>
    </x:row>
    <x:row r="5852" spans="1:27">
      <x:c r="B5852" s="0" t="s">
        <x:v>2619</x:v>
      </x:c>
      <x:c r="C5852" s="0" t="s">
        <x:v>1221</x:v>
      </x:c>
      <x:c r="D5852" s="0" t="s">
        <x:v>2620</x:v>
      </x:c>
      <x:c r="E5852" s="43" t="n">
        <x:v>0.004</x:v>
      </x:c>
      <x:c r="G5852" s="0" t="s">
        <x:v>1047</x:v>
      </x:c>
      <x:c r="H5852" s="44" t="n">
        <x:v>10.53</x:v>
      </x:c>
      <x:c r="I5852" s="0" t="s">
        <x:v>1048</x:v>
      </x:c>
      <x:c r="J5852" s="45">
        <x:f>ROUND(E5852* H5852,5)</x:f>
      </x:c>
      <x:c r="K5852" s="46" t="s"/>
    </x:row>
    <x:row r="5853" spans="1:27">
      <x:c r="B5853" s="0" t="s">
        <x:v>2621</x:v>
      </x:c>
      <x:c r="C5853" s="0" t="s">
        <x:v>13</x:v>
      </x:c>
      <x:c r="D5853" s="0" t="s">
        <x:v>2622</x:v>
      </x:c>
      <x:c r="E5853" s="43" t="n">
        <x:v>0.22</x:v>
      </x:c>
      <x:c r="G5853" s="0" t="s">
        <x:v>1047</x:v>
      </x:c>
      <x:c r="H5853" s="44" t="n">
        <x:v>5.58</x:v>
      </x:c>
      <x:c r="I5853" s="0" t="s">
        <x:v>1048</x:v>
      </x:c>
      <x:c r="J5853" s="45">
        <x:f>ROUND(E5853* H5853,5)</x:f>
      </x:c>
      <x:c r="K5853" s="46" t="s"/>
    </x:row>
    <x:row r="5854" spans="1:27">
      <x:c r="B5854" s="0" t="s">
        <x:v>2623</x:v>
      </x:c>
      <x:c r="C5854" s="0" t="s">
        <x:v>18</x:v>
      </x:c>
      <x:c r="D5854" s="0" t="s">
        <x:v>2624</x:v>
      </x:c>
      <x:c r="E5854" s="43" t="n">
        <x:v>1.2</x:v>
      </x:c>
      <x:c r="G5854" s="0" t="s">
        <x:v>1047</x:v>
      </x:c>
      <x:c r="H5854" s="44" t="n">
        <x:v>0.21</x:v>
      </x:c>
      <x:c r="I5854" s="0" t="s">
        <x:v>1048</x:v>
      </x:c>
      <x:c r="J5854" s="45">
        <x:f>ROUND(E5854* H5854,5)</x:f>
      </x:c>
      <x:c r="K5854" s="46" t="s"/>
    </x:row>
    <x:row r="5855" spans="1:27">
      <x:c r="B5855" s="0" t="s">
        <x:v>2625</x:v>
      </x:c>
      <x:c r="C5855" s="0" t="s">
        <x:v>18</x:v>
      </x:c>
      <x:c r="D5855" s="0" t="s">
        <x:v>2626</x:v>
      </x:c>
      <x:c r="E5855" s="43" t="n">
        <x:v>2.4</x:v>
      </x:c>
      <x:c r="G5855" s="0" t="s">
        <x:v>1047</x:v>
      </x:c>
      <x:c r="H5855" s="44" t="n">
        <x:v>0.13</x:v>
      </x:c>
      <x:c r="I5855" s="0" t="s">
        <x:v>1048</x:v>
      </x:c>
      <x:c r="J5855" s="45">
        <x:f>ROUND(E5855* H5855,5)</x:f>
      </x:c>
      <x:c r="K5855" s="46" t="s"/>
    </x:row>
    <x:row r="5856" spans="1:27">
      <x:c r="D5856" s="47" t="s">
        <x:v>1062</x:v>
      </x:c>
      <x:c r="E5856" s="46" t="s"/>
      <x:c r="H5856" s="46" t="s"/>
      <x:c r="K5856" s="44">
        <x:f>SUM(J5852:J5855)</x:f>
      </x:c>
    </x:row>
    <x:row r="5857" spans="1:27">
      <x:c r="E5857" s="46" t="s"/>
      <x:c r="H5857" s="46" t="s"/>
      <x:c r="K5857" s="46" t="s"/>
    </x:row>
    <x:row r="5858" spans="1:27">
      <x:c r="D5858" s="47" t="s">
        <x:v>1064</x:v>
      </x:c>
      <x:c r="E5858" s="46" t="s"/>
      <x:c r="H5858" s="46" t="n">
        <x:v>1</x:v>
      </x:c>
      <x:c r="I5858" s="0" t="s">
        <x:v>1065</x:v>
      </x:c>
      <x:c r="J5858" s="0">
        <x:f>ROUND(H5858/100*K5850,5)</x:f>
      </x:c>
      <x:c r="K5858" s="46" t="s"/>
    </x:row>
    <x:row r="5859" spans="1:27">
      <x:c r="D5859" s="47" t="s">
        <x:v>1063</x:v>
      </x:c>
      <x:c r="E5859" s="46" t="s"/>
      <x:c r="H5859" s="46" t="s"/>
      <x:c r="K5859" s="48">
        <x:f>SUM(J5847:J5858)</x:f>
      </x:c>
    </x:row>
    <x:row r="5860" spans="1:27">
      <x:c r="D5860" s="47" t="s">
        <x:v>1130</x:v>
      </x:c>
      <x:c r="E5860" s="46" t="s"/>
      <x:c r="H5860" s="46" t="n">
        <x:v>15.53</x:v>
      </x:c>
      <x:c r="I5860" s="0" t="s">
        <x:v>1065</x:v>
      </x:c>
      <x:c r="K5860" s="44">
        <x:f>ROUND(H5860/100*K5859,5)</x:f>
      </x:c>
    </x:row>
    <x:row r="5861" spans="1:27">
      <x:c r="D5861" s="47" t="s">
        <x:v>1066</x:v>
      </x:c>
      <x:c r="E5861" s="46" t="s"/>
      <x:c r="H5861" s="46" t="s"/>
      <x:c r="K5861" s="48">
        <x:f>SUM(K5859:K5860)</x:f>
      </x:c>
    </x:row>
    <x:row r="5863" spans="1:27" customFormat="1" ht="45" customHeight="1">
      <x:c r="A5863" s="36" t="s">
        <x:v>2627</x:v>
      </x:c>
      <x:c r="B5863" s="36" t="s">
        <x:v>951</x:v>
      </x:c>
      <x:c r="C5863" s="37" t="s">
        <x:v>50</x:v>
      </x:c>
      <x:c r="D5863" s="38" t="s">
        <x:v>952</x:v>
      </x:c>
      <x:c r="E5863" s="37" t="s"/>
      <x:c r="F5863" s="37" t="s"/>
      <x:c r="G5863" s="37" t="s"/>
      <x:c r="H5863" s="39" t="s">
        <x:v>1041</x:v>
      </x:c>
      <x:c r="I5863" s="40" t="n">
        <x:v>1</x:v>
      </x:c>
      <x:c r="J5863" s="41" t="s"/>
      <x:c r="K5863" s="42" t="n">
        <x:v>27.44</x:v>
      </x:c>
      <x:c r="L5863" s="37" t="s"/>
      <x:c r="M5863" s="37" t="s"/>
      <x:c r="N5863" s="37" t="s"/>
      <x:c r="O5863" s="37" t="s"/>
      <x:c r="P5863" s="37" t="s"/>
      <x:c r="Q5863" s="37" t="s"/>
      <x:c r="R5863" s="37" t="s"/>
      <x:c r="S5863" s="37" t="s"/>
      <x:c r="T5863" s="37" t="s"/>
      <x:c r="U5863" s="37" t="s"/>
      <x:c r="V5863" s="37" t="s"/>
      <x:c r="W5863" s="37" t="s"/>
      <x:c r="X5863" s="37" t="s"/>
      <x:c r="Y5863" s="37" t="s"/>
      <x:c r="Z5863" s="37" t="s"/>
      <x:c r="AA5863" s="37" t="s"/>
    </x:row>
    <x:row r="5864" spans="1:27" customFormat="1" ht="45" customHeight="1">
      <x:c r="A5864" s="36" t="s">
        <x:v>2628</x:v>
      </x:c>
      <x:c r="B5864" s="36" t="s">
        <x:v>953</x:v>
      </x:c>
      <x:c r="C5864" s="37" t="s">
        <x:v>50</x:v>
      </x:c>
      <x:c r="D5864" s="38" t="s">
        <x:v>954</x:v>
      </x:c>
      <x:c r="E5864" s="37" t="s"/>
      <x:c r="F5864" s="37" t="s"/>
      <x:c r="G5864" s="37" t="s"/>
      <x:c r="H5864" s="39" t="s">
        <x:v>1041</x:v>
      </x:c>
      <x:c r="I5864" s="40" t="n">
        <x:v>1</x:v>
      </x:c>
      <x:c r="J5864" s="41" t="s"/>
      <x:c r="K5864" s="42" t="n">
        <x:v>43.07</x:v>
      </x:c>
      <x:c r="L5864" s="37" t="s"/>
      <x:c r="M5864" s="37" t="s"/>
      <x:c r="N5864" s="37" t="s"/>
      <x:c r="O5864" s="37" t="s"/>
      <x:c r="P5864" s="37" t="s"/>
      <x:c r="Q5864" s="37" t="s"/>
      <x:c r="R5864" s="37" t="s"/>
      <x:c r="S5864" s="37" t="s"/>
      <x:c r="T5864" s="37" t="s"/>
      <x:c r="U5864" s="37" t="s"/>
      <x:c r="V5864" s="37" t="s"/>
      <x:c r="W5864" s="37" t="s"/>
      <x:c r="X5864" s="37" t="s"/>
      <x:c r="Y5864" s="37" t="s"/>
      <x:c r="Z5864" s="37" t="s"/>
      <x:c r="AA5864" s="37" t="s"/>
    </x:row>
    <x:row r="5865" spans="1:27" customFormat="1" ht="45" customHeight="1">
      <x:c r="A5865" s="36" t="s">
        <x:v>2629</x:v>
      </x:c>
      <x:c r="B5865" s="36" t="s">
        <x:v>1030</x:v>
      </x:c>
      <x:c r="C5865" s="37" t="s">
        <x:v>18</x:v>
      </x:c>
      <x:c r="D5865" s="38" t="s">
        <x:v>1031</x:v>
      </x:c>
      <x:c r="E5865" s="37" t="s"/>
      <x:c r="F5865" s="37" t="s"/>
      <x:c r="G5865" s="37" t="s"/>
      <x:c r="H5865" s="39" t="s">
        <x:v>1041</x:v>
      </x:c>
      <x:c r="I5865" s="40" t="n">
        <x:v>1</x:v>
      </x:c>
      <x:c r="J5865" s="41" t="s"/>
      <x:c r="K5865" s="42">
        <x:f>ROUND(K5871,2)</x:f>
      </x:c>
      <x:c r="L5865" s="37" t="s"/>
      <x:c r="M5865" s="37" t="s"/>
      <x:c r="N5865" s="37" t="s"/>
      <x:c r="O5865" s="37" t="s"/>
      <x:c r="P5865" s="37" t="s"/>
      <x:c r="Q5865" s="37" t="s"/>
      <x:c r="R5865" s="37" t="s"/>
      <x:c r="S5865" s="37" t="s"/>
      <x:c r="T5865" s="37" t="s"/>
      <x:c r="U5865" s="37" t="s"/>
      <x:c r="V5865" s="37" t="s"/>
      <x:c r="W5865" s="37" t="s"/>
      <x:c r="X5865" s="37" t="s"/>
      <x:c r="Y5865" s="37" t="s"/>
      <x:c r="Z5865" s="37" t="s"/>
      <x:c r="AA5865" s="37" t="s"/>
    </x:row>
    <x:row r="5866" spans="1:27">
      <x:c r="B5866" s="14" t="s">
        <x:v>1054</x:v>
      </x:c>
    </x:row>
    <x:row r="5867" spans="1:27">
      <x:c r="B5867" s="0" t="s">
        <x:v>2630</x:v>
      </x:c>
      <x:c r="C5867" s="0" t="s">
        <x:v>18</x:v>
      </x:c>
      <x:c r="D5867" s="0" t="s">
        <x:v>2631</x:v>
      </x:c>
      <x:c r="E5867" s="43" t="n">
        <x:v>1</x:v>
      </x:c>
      <x:c r="G5867" s="0" t="s">
        <x:v>1047</x:v>
      </x:c>
      <x:c r="H5867" s="44" t="n">
        <x:v>113.57</x:v>
      </x:c>
      <x:c r="I5867" s="0" t="s">
        <x:v>1048</x:v>
      </x:c>
      <x:c r="J5867" s="45">
        <x:f>ROUND(E5867* H5867,5)</x:f>
      </x:c>
      <x:c r="K5867" s="46" t="s"/>
    </x:row>
    <x:row r="5868" spans="1:27">
      <x:c r="D5868" s="47" t="s">
        <x:v>1062</x:v>
      </x:c>
      <x:c r="E5868" s="46" t="s"/>
      <x:c r="H5868" s="46" t="s"/>
      <x:c r="K5868" s="44">
        <x:f>SUM(J5867:J5867)</x:f>
      </x:c>
    </x:row>
    <x:row r="5869" spans="1:27">
      <x:c r="D5869" s="47" t="s">
        <x:v>1063</x:v>
      </x:c>
      <x:c r="E5869" s="46" t="s"/>
      <x:c r="H5869" s="46" t="s"/>
      <x:c r="K5869" s="48">
        <x:f>SUM(J5866:J5868)</x:f>
      </x:c>
    </x:row>
    <x:row r="5870" spans="1:27">
      <x:c r="D5870" s="47" t="s">
        <x:v>1130</x:v>
      </x:c>
      <x:c r="E5870" s="46" t="s"/>
      <x:c r="H5870" s="46" t="n">
        <x:v>15.53</x:v>
      </x:c>
      <x:c r="I5870" s="0" t="s">
        <x:v>1065</x:v>
      </x:c>
      <x:c r="K5870" s="44">
        <x:f>ROUND(H5870/100*K5869,5)</x:f>
      </x:c>
    </x:row>
    <x:row r="5871" spans="1:27">
      <x:c r="D5871" s="47" t="s">
        <x:v>1066</x:v>
      </x:c>
      <x:c r="E5871" s="46" t="s"/>
      <x:c r="H5871" s="46" t="s"/>
      <x:c r="K5871" s="48">
        <x:f>SUM(K5869:K5870)</x:f>
      </x:c>
    </x:row>
    <x:row r="5873" spans="1:27" customFormat="1" ht="45" customHeight="1">
      <x:c r="A5873" s="36" t="s">
        <x:v>2632</x:v>
      </x:c>
      <x:c r="B5873" s="36" t="s">
        <x:v>24</x:v>
      </x:c>
      <x:c r="C5873" s="37" t="s">
        <x:v>25</x:v>
      </x:c>
      <x:c r="D5873" s="38" t="s">
        <x:v>26</x:v>
      </x:c>
      <x:c r="E5873" s="37" t="s"/>
      <x:c r="F5873" s="37" t="s"/>
      <x:c r="G5873" s="37" t="s"/>
      <x:c r="H5873" s="39" t="s">
        <x:v>1041</x:v>
      </x:c>
      <x:c r="I5873" s="40" t="n">
        <x:v>1</x:v>
      </x:c>
      <x:c r="J5873" s="41" t="s"/>
      <x:c r="K5873" s="42">
        <x:f>ROUND(K5879,2)</x:f>
      </x:c>
      <x:c r="L5873" s="37" t="s"/>
      <x:c r="M5873" s="37" t="s"/>
      <x:c r="N5873" s="37" t="s"/>
      <x:c r="O5873" s="37" t="s"/>
      <x:c r="P5873" s="37" t="s"/>
      <x:c r="Q5873" s="37" t="s"/>
      <x:c r="R5873" s="37" t="s"/>
      <x:c r="S5873" s="37" t="s"/>
      <x:c r="T5873" s="37" t="s"/>
      <x:c r="U5873" s="37" t="s"/>
      <x:c r="V5873" s="37" t="s"/>
      <x:c r="W5873" s="37" t="s"/>
      <x:c r="X5873" s="37" t="s"/>
      <x:c r="Y5873" s="37" t="s"/>
      <x:c r="Z5873" s="37" t="s"/>
      <x:c r="AA5873" s="37" t="s"/>
    </x:row>
    <x:row r="5874" spans="1:27">
      <x:c r="B5874" s="14" t="s">
        <x:v>1050</x:v>
      </x:c>
    </x:row>
    <x:row r="5875" spans="1:27">
      <x:c r="B5875" s="0" t="s">
        <x:v>2633</x:v>
      </x:c>
      <x:c r="C5875" s="0" t="s">
        <x:v>25</x:v>
      </x:c>
      <x:c r="D5875" s="0" t="s">
        <x:v>26</x:v>
      </x:c>
      <x:c r="E5875" s="43" t="n">
        <x:v>1</x:v>
      </x:c>
      <x:c r="F5875" s="0" t="s">
        <x:v>1046</x:v>
      </x:c>
      <x:c r="G5875" s="0" t="s">
        <x:v>1047</x:v>
      </x:c>
      <x:c r="H5875" s="44" t="n">
        <x:v>2022.32</x:v>
      </x:c>
      <x:c r="I5875" s="0" t="s">
        <x:v>1048</x:v>
      </x:c>
      <x:c r="J5875" s="45">
        <x:f>ROUND(E5875/I5873* H5875,5)</x:f>
      </x:c>
      <x:c r="K5875" s="46" t="s"/>
    </x:row>
    <x:row r="5876" spans="1:27">
      <x:c r="D5876" s="47" t="s">
        <x:v>1053</x:v>
      </x:c>
      <x:c r="E5876" s="46" t="s"/>
      <x:c r="H5876" s="46" t="s"/>
      <x:c r="K5876" s="44">
        <x:f>SUM(J5875:J5875)</x:f>
      </x:c>
    </x:row>
    <x:row r="5877" spans="1:27">
      <x:c r="D5877" s="47" t="s">
        <x:v>1063</x:v>
      </x:c>
      <x:c r="E5877" s="46" t="s"/>
      <x:c r="H5877" s="46" t="s"/>
      <x:c r="K5877" s="48">
        <x:f>SUM(J5874:J5876)</x:f>
      </x:c>
    </x:row>
    <x:row r="5878" spans="1:27">
      <x:c r="D5878" s="47" t="s">
        <x:v>1130</x:v>
      </x:c>
      <x:c r="E5878" s="46" t="s"/>
      <x:c r="H5878" s="46" t="n">
        <x:v>15.53</x:v>
      </x:c>
      <x:c r="I5878" s="0" t="s">
        <x:v>1065</x:v>
      </x:c>
      <x:c r="K5878" s="44">
        <x:f>ROUND(H5878/100*K5877,5)</x:f>
      </x:c>
    </x:row>
    <x:row r="5879" spans="1:27">
      <x:c r="D5879" s="47" t="s">
        <x:v>1066</x:v>
      </x:c>
      <x:c r="E5879" s="46" t="s"/>
      <x:c r="H5879" s="46" t="s"/>
      <x:c r="K5879" s="48">
        <x:f>SUM(K5877:K5878)</x:f>
      </x:c>
    </x:row>
    <x:row r="5881" spans="1:27" customFormat="1" ht="45" customHeight="1">
      <x:c r="A5881" s="36" t="s">
        <x:v>2634</x:v>
      </x:c>
      <x:c r="B5881" s="36" t="s">
        <x:v>22</x:v>
      </x:c>
      <x:c r="C5881" s="37" t="s">
        <x:v>18</x:v>
      </x:c>
      <x:c r="D5881" s="38" t="s">
        <x:v>23</x:v>
      </x:c>
      <x:c r="E5881" s="37" t="s"/>
      <x:c r="F5881" s="37" t="s"/>
      <x:c r="G5881" s="37" t="s"/>
      <x:c r="H5881" s="39" t="s">
        <x:v>1041</x:v>
      </x:c>
      <x:c r="I5881" s="40" t="n">
        <x:v>1</x:v>
      </x:c>
      <x:c r="J5881" s="41" t="s"/>
      <x:c r="K5881" s="42">
        <x:f>ROUND(K5888,2)</x:f>
      </x:c>
      <x:c r="L5881" s="37" t="s"/>
      <x:c r="M5881" s="37" t="s"/>
      <x:c r="N5881" s="37" t="s"/>
      <x:c r="O5881" s="37" t="s"/>
      <x:c r="P5881" s="37" t="s"/>
      <x:c r="Q5881" s="37" t="s"/>
      <x:c r="R5881" s="37" t="s"/>
      <x:c r="S5881" s="37" t="s"/>
      <x:c r="T5881" s="37" t="s"/>
      <x:c r="U5881" s="37" t="s"/>
      <x:c r="V5881" s="37" t="s"/>
      <x:c r="W5881" s="37" t="s"/>
      <x:c r="X5881" s="37" t="s"/>
      <x:c r="Y5881" s="37" t="s"/>
      <x:c r="Z5881" s="37" t="s"/>
      <x:c r="AA5881" s="37" t="s"/>
    </x:row>
    <x:row r="5882" spans="1:27">
      <x:c r="B5882" s="14" t="s">
        <x:v>1050</x:v>
      </x:c>
    </x:row>
    <x:row r="5883" spans="1:27">
      <x:c r="B5883" s="0" t="s">
        <x:v>2635</x:v>
      </x:c>
      <x:c r="C5883" s="0" t="s">
        <x:v>18</x:v>
      </x:c>
      <x:c r="D5883" s="0" t="s">
        <x:v>2636</x:v>
      </x:c>
      <x:c r="E5883" s="43" t="n">
        <x:v>1</x:v>
      </x:c>
      <x:c r="F5883" s="0" t="s">
        <x:v>1046</x:v>
      </x:c>
      <x:c r="G5883" s="0" t="s">
        <x:v>1047</x:v>
      </x:c>
      <x:c r="H5883" s="44" t="n">
        <x:v>5397.45</x:v>
      </x:c>
      <x:c r="I5883" s="0" t="s">
        <x:v>1048</x:v>
      </x:c>
      <x:c r="J5883" s="45">
        <x:f>ROUND(E5883/I5881* H5883,5)</x:f>
      </x:c>
      <x:c r="K5883" s="46" t="s"/>
    </x:row>
    <x:row r="5884" spans="1:27">
      <x:c r="B5884" s="0" t="s">
        <x:v>2637</x:v>
      </x:c>
      <x:c r="C5884" s="0" t="s">
        <x:v>18</x:v>
      </x:c>
      <x:c r="D5884" s="0" t="s">
        <x:v>2638</x:v>
      </x:c>
      <x:c r="E5884" s="43" t="n">
        <x:v>1</x:v>
      </x:c>
      <x:c r="F5884" s="0" t="s">
        <x:v>1046</x:v>
      </x:c>
      <x:c r="G5884" s="0" t="s">
        <x:v>1047</x:v>
      </x:c>
      <x:c r="H5884" s="44" t="n">
        <x:v>2068.16</x:v>
      </x:c>
      <x:c r="I5884" s="0" t="s">
        <x:v>1048</x:v>
      </x:c>
      <x:c r="J5884" s="45">
        <x:f>ROUND(E5884/I5881* H5884,5)</x:f>
      </x:c>
      <x:c r="K5884" s="46" t="s"/>
    </x:row>
    <x:row r="5885" spans="1:27">
      <x:c r="D5885" s="47" t="s">
        <x:v>1053</x:v>
      </x:c>
      <x:c r="E5885" s="46" t="s"/>
      <x:c r="H5885" s="46" t="s"/>
      <x:c r="K5885" s="44">
        <x:f>SUM(J5883:J5884)</x:f>
      </x:c>
    </x:row>
    <x:row r="5886" spans="1:27">
      <x:c r="D5886" s="47" t="s">
        <x:v>1063</x:v>
      </x:c>
      <x:c r="E5886" s="46" t="s"/>
      <x:c r="H5886" s="46" t="s"/>
      <x:c r="K5886" s="48">
        <x:f>SUM(J5882:J5885)</x:f>
      </x:c>
    </x:row>
    <x:row r="5887" spans="1:27">
      <x:c r="D5887" s="47" t="s">
        <x:v>1130</x:v>
      </x:c>
      <x:c r="E5887" s="46" t="s"/>
      <x:c r="H5887" s="46" t="n">
        <x:v>15.53</x:v>
      </x:c>
      <x:c r="I5887" s="0" t="s">
        <x:v>1065</x:v>
      </x:c>
      <x:c r="K5887" s="44">
        <x:f>ROUND(H5887/100*K5886,5)</x:f>
      </x:c>
    </x:row>
    <x:row r="5888" spans="1:27">
      <x:c r="D5888" s="47" t="s">
        <x:v>1066</x:v>
      </x:c>
      <x:c r="E5888" s="46" t="s"/>
      <x:c r="H5888" s="46" t="s"/>
      <x:c r="K5888" s="48">
        <x:f>SUM(K5886:K5887)</x:f>
      </x:c>
    </x:row>
    <x:row r="5890" spans="1:27" customFormat="1" ht="45" customHeight="1">
      <x:c r="A5890" s="36" t="s">
        <x:v>2639</x:v>
      </x:c>
      <x:c r="B5890" s="36" t="s">
        <x:v>575</x:v>
      </x:c>
      <x:c r="C5890" s="37" t="s">
        <x:v>18</x:v>
      </x:c>
      <x:c r="D5890" s="38" t="s">
        <x:v>576</x:v>
      </x:c>
      <x:c r="E5890" s="37" t="s"/>
      <x:c r="F5890" s="37" t="s"/>
      <x:c r="G5890" s="37" t="s"/>
      <x:c r="H5890" s="39" t="s">
        <x:v>1041</x:v>
      </x:c>
      <x:c r="I5890" s="40" t="n">
        <x:v>1</x:v>
      </x:c>
      <x:c r="J5890" s="41" t="s"/>
      <x:c r="K5890" s="42" t="n">
        <x:v>2888.25</x:v>
      </x:c>
      <x:c r="L5890" s="37" t="s"/>
      <x:c r="M5890" s="37" t="s"/>
      <x:c r="N5890" s="37" t="s"/>
      <x:c r="O5890" s="37" t="s"/>
      <x:c r="P5890" s="37" t="s"/>
      <x:c r="Q5890" s="37" t="s"/>
      <x:c r="R5890" s="37" t="s"/>
      <x:c r="S5890" s="37" t="s"/>
      <x:c r="T5890" s="37" t="s"/>
      <x:c r="U5890" s="37" t="s"/>
      <x:c r="V5890" s="37" t="s"/>
      <x:c r="W5890" s="37" t="s"/>
      <x:c r="X5890" s="37" t="s"/>
      <x:c r="Y5890" s="37" t="s"/>
      <x:c r="Z5890" s="37" t="s"/>
      <x:c r="AA5890" s="37" t="s"/>
    </x:row>
    <x:row r="5891" spans="1:27" customFormat="1" ht="45" customHeight="1">
      <x:c r="A5891" s="36" t="s">
        <x:v>2640</x:v>
      </x:c>
      <x:c r="B5891" s="36" t="s">
        <x:v>12</x:v>
      </x:c>
      <x:c r="C5891" s="37" t="s">
        <x:v>13</x:v>
      </x:c>
      <x:c r="D5891" s="38" t="s">
        <x:v>14</x:v>
      </x:c>
      <x:c r="E5891" s="37" t="s"/>
      <x:c r="F5891" s="37" t="s"/>
      <x:c r="G5891" s="37" t="s"/>
      <x:c r="H5891" s="39" t="s">
        <x:v>1041</x:v>
      </x:c>
      <x:c r="I5891" s="40" t="n">
        <x:v>1</x:v>
      </x:c>
      <x:c r="J5891" s="41" t="s"/>
      <x:c r="K5891" s="42">
        <x:f>ROUND(K5903,2)</x:f>
      </x:c>
      <x:c r="L5891" s="37" t="s"/>
      <x:c r="M5891" s="37" t="s"/>
      <x:c r="N5891" s="37" t="s"/>
      <x:c r="O5891" s="37" t="s"/>
      <x:c r="P5891" s="37" t="s"/>
      <x:c r="Q5891" s="37" t="s"/>
      <x:c r="R5891" s="37" t="s"/>
      <x:c r="S5891" s="37" t="s"/>
      <x:c r="T5891" s="37" t="s"/>
      <x:c r="U5891" s="37" t="s"/>
      <x:c r="V5891" s="37" t="s"/>
      <x:c r="W5891" s="37" t="s"/>
      <x:c r="X5891" s="37" t="s"/>
      <x:c r="Y5891" s="37" t="s"/>
      <x:c r="Z5891" s="37" t="s"/>
      <x:c r="AA5891" s="37" t="s"/>
    </x:row>
    <x:row r="5892" spans="1:27">
      <x:c r="B5892" s="14" t="s">
        <x:v>1042</x:v>
      </x:c>
    </x:row>
    <x:row r="5893" spans="1:27">
      <x:c r="B5893" s="0" t="s">
        <x:v>1257</x:v>
      </x:c>
      <x:c r="C5893" s="0" t="s">
        <x:v>1044</x:v>
      </x:c>
      <x:c r="D5893" s="0" t="s">
        <x:v>1258</x:v>
      </x:c>
      <x:c r="E5893" s="43" t="n">
        <x:v>0.16</x:v>
      </x:c>
      <x:c r="F5893" s="0" t="s">
        <x:v>1046</x:v>
      </x:c>
      <x:c r="G5893" s="0" t="s">
        <x:v>1047</x:v>
      </x:c>
      <x:c r="H5893" s="44" t="n">
        <x:v>23.8</x:v>
      </x:c>
      <x:c r="I5893" s="0" t="s">
        <x:v>1048</x:v>
      </x:c>
      <x:c r="J5893" s="45">
        <x:f>ROUND(E5893/I5891* H5893,5)</x:f>
      </x:c>
      <x:c r="K5893" s="46" t="s"/>
    </x:row>
    <x:row r="5894" spans="1:27">
      <x:c r="B5894" s="0" t="s">
        <x:v>1255</x:v>
      </x:c>
      <x:c r="C5894" s="0" t="s">
        <x:v>1044</x:v>
      </x:c>
      <x:c r="D5894" s="0" t="s">
        <x:v>1256</x:v>
      </x:c>
      <x:c r="E5894" s="43" t="n">
        <x:v>0.08</x:v>
      </x:c>
      <x:c r="F5894" s="0" t="s">
        <x:v>1046</x:v>
      </x:c>
      <x:c r="G5894" s="0" t="s">
        <x:v>1047</x:v>
      </x:c>
      <x:c r="H5894" s="44" t="n">
        <x:v>27.71</x:v>
      </x:c>
      <x:c r="I5894" s="0" t="s">
        <x:v>1048</x:v>
      </x:c>
      <x:c r="J5894" s="45">
        <x:f>ROUND(E5894/I5891* H5894,5)</x:f>
      </x:c>
      <x:c r="K5894" s="46" t="s"/>
    </x:row>
    <x:row r="5895" spans="1:27">
      <x:c r="D5895" s="47" t="s">
        <x:v>1049</x:v>
      </x:c>
      <x:c r="E5895" s="46" t="s"/>
      <x:c r="H5895" s="46" t="s"/>
      <x:c r="K5895" s="44">
        <x:f>SUM(J5893:J5894)</x:f>
      </x:c>
    </x:row>
    <x:row r="5896" spans="1:27">
      <x:c r="B5896" s="14" t="s">
        <x:v>1050</x:v>
      </x:c>
      <x:c r="E5896" s="46" t="s"/>
      <x:c r="H5896" s="46" t="s"/>
      <x:c r="K5896" s="46" t="s"/>
    </x:row>
    <x:row r="5897" spans="1:27">
      <x:c r="B5897" s="0" t="s">
        <x:v>1137</x:v>
      </x:c>
      <x:c r="C5897" s="0" t="s">
        <x:v>1044</x:v>
      </x:c>
      <x:c r="D5897" s="0" t="s">
        <x:v>1138</x:v>
      </x:c>
      <x:c r="E5897" s="43" t="n">
        <x:v>0.04</x:v>
      </x:c>
      <x:c r="F5897" s="0" t="s">
        <x:v>1046</x:v>
      </x:c>
      <x:c r="G5897" s="0" t="s">
        <x:v>1047</x:v>
      </x:c>
      <x:c r="H5897" s="44" t="n">
        <x:v>36.56</x:v>
      </x:c>
      <x:c r="I5897" s="0" t="s">
        <x:v>1048</x:v>
      </x:c>
      <x:c r="J5897" s="45">
        <x:f>ROUND(E5897/I5891* H5897,5)</x:f>
      </x:c>
      <x:c r="K5897" s="46" t="s"/>
    </x:row>
    <x:row r="5898" spans="1:27">
      <x:c r="D5898" s="47" t="s">
        <x:v>1053</x:v>
      </x:c>
      <x:c r="E5898" s="46" t="s"/>
      <x:c r="H5898" s="46" t="s"/>
      <x:c r="K5898" s="44">
        <x:f>SUM(J5897:J5897)</x:f>
      </x:c>
    </x:row>
    <x:row r="5899" spans="1:27">
      <x:c r="E5899" s="46" t="s"/>
      <x:c r="H5899" s="46" t="s"/>
      <x:c r="K5899" s="46" t="s"/>
    </x:row>
    <x:row r="5900" spans="1:27">
      <x:c r="D5900" s="47" t="s">
        <x:v>1064</x:v>
      </x:c>
      <x:c r="E5900" s="46" t="s"/>
      <x:c r="H5900" s="46" t="n">
        <x:v>1.5</x:v>
      </x:c>
      <x:c r="I5900" s="0" t="s">
        <x:v>1065</x:v>
      </x:c>
      <x:c r="J5900" s="0">
        <x:f>ROUND(H5900/100*K5895,5)</x:f>
      </x:c>
      <x:c r="K5900" s="46" t="s"/>
    </x:row>
    <x:row r="5901" spans="1:27">
      <x:c r="D5901" s="47" t="s">
        <x:v>1063</x:v>
      </x:c>
      <x:c r="E5901" s="46" t="s"/>
      <x:c r="H5901" s="46" t="s"/>
      <x:c r="K5901" s="48">
        <x:f>SUM(J5892:J5900)</x:f>
      </x:c>
    </x:row>
    <x:row r="5902" spans="1:27">
      <x:c r="D5902" s="47" t="s">
        <x:v>1130</x:v>
      </x:c>
      <x:c r="E5902" s="46" t="s"/>
      <x:c r="H5902" s="46" t="n">
        <x:v>15.53</x:v>
      </x:c>
      <x:c r="I5902" s="0" t="s">
        <x:v>1065</x:v>
      </x:c>
      <x:c r="K5902" s="44">
        <x:f>ROUND(H5902/100*K5901,5)</x:f>
      </x:c>
    </x:row>
    <x:row r="5903" spans="1:27">
      <x:c r="D5903" s="47" t="s">
        <x:v>1066</x:v>
      </x:c>
      <x:c r="E5903" s="46" t="s"/>
      <x:c r="H5903" s="46" t="s"/>
      <x:c r="K5903" s="48">
        <x:f>SUM(K5901:K5902)</x:f>
      </x:c>
    </x:row>
    <x:row r="5905" spans="1:27" customFormat="1" ht="45" customHeight="1">
      <x:c r="A5905" s="36" t="s">
        <x:v>2641</x:v>
      </x:c>
      <x:c r="B5905" s="36" t="s">
        <x:v>15</x:v>
      </x:c>
      <x:c r="C5905" s="37" t="s">
        <x:v>13</x:v>
      </x:c>
      <x:c r="D5905" s="38" t="s">
        <x:v>16</x:v>
      </x:c>
      <x:c r="E5905" s="37" t="s"/>
      <x:c r="F5905" s="37" t="s"/>
      <x:c r="G5905" s="37" t="s"/>
      <x:c r="H5905" s="39" t="s">
        <x:v>1041</x:v>
      </x:c>
      <x:c r="I5905" s="40" t="n">
        <x:v>1</x:v>
      </x:c>
      <x:c r="J5905" s="41" t="s"/>
      <x:c r="K5905" s="42">
        <x:f>ROUND(K5911,2)</x:f>
      </x:c>
      <x:c r="L5905" s="37" t="s"/>
      <x:c r="M5905" s="37" t="s"/>
      <x:c r="N5905" s="37" t="s"/>
      <x:c r="O5905" s="37" t="s"/>
      <x:c r="P5905" s="37" t="s"/>
      <x:c r="Q5905" s="37" t="s"/>
      <x:c r="R5905" s="37" t="s"/>
      <x:c r="S5905" s="37" t="s"/>
      <x:c r="T5905" s="37" t="s"/>
      <x:c r="U5905" s="37" t="s"/>
      <x:c r="V5905" s="37" t="s"/>
      <x:c r="W5905" s="37" t="s"/>
      <x:c r="X5905" s="37" t="s"/>
      <x:c r="Y5905" s="37" t="s"/>
      <x:c r="Z5905" s="37" t="s"/>
      <x:c r="AA5905" s="37" t="s"/>
    </x:row>
    <x:row r="5906" spans="1:27">
      <x:c r="B5906" s="14" t="s">
        <x:v>1054</x:v>
      </x:c>
    </x:row>
    <x:row r="5907" spans="1:27">
      <x:c r="B5907" s="0" t="s">
        <x:v>2642</x:v>
      </x:c>
      <x:c r="C5907" s="0" t="s">
        <x:v>13</x:v>
      </x:c>
      <x:c r="D5907" s="0" t="s">
        <x:v>2643</x:v>
      </x:c>
      <x:c r="E5907" s="43" t="n">
        <x:v>1</x:v>
      </x:c>
      <x:c r="G5907" s="0" t="s">
        <x:v>1047</x:v>
      </x:c>
      <x:c r="H5907" s="44" t="n">
        <x:v>0.1</x:v>
      </x:c>
      <x:c r="I5907" s="0" t="s">
        <x:v>1048</x:v>
      </x:c>
      <x:c r="J5907" s="45">
        <x:f>ROUND(E5907* H5907,5)</x:f>
      </x:c>
      <x:c r="K5907" s="46" t="s"/>
    </x:row>
    <x:row r="5908" spans="1:27">
      <x:c r="D5908" s="47" t="s">
        <x:v>1062</x:v>
      </x:c>
      <x:c r="E5908" s="46" t="s"/>
      <x:c r="H5908" s="46" t="s"/>
      <x:c r="K5908" s="44">
        <x:f>SUM(J5907:J5907)</x:f>
      </x:c>
    </x:row>
    <x:row r="5909" spans="1:27">
      <x:c r="D5909" s="47" t="s">
        <x:v>1063</x:v>
      </x:c>
      <x:c r="E5909" s="46" t="s"/>
      <x:c r="H5909" s="46" t="s"/>
      <x:c r="K5909" s="48">
        <x:f>SUM(J5906:J5908)</x:f>
      </x:c>
    </x:row>
    <x:row r="5910" spans="1:27">
      <x:c r="D5910" s="47" t="s">
        <x:v>1130</x:v>
      </x:c>
      <x:c r="E5910" s="46" t="s"/>
      <x:c r="H5910" s="46" t="n">
        <x:v>15.53</x:v>
      </x:c>
      <x:c r="I5910" s="0" t="s">
        <x:v>1065</x:v>
      </x:c>
      <x:c r="K5910" s="44">
        <x:f>ROUND(H5910/100*K5909,5)</x:f>
      </x:c>
    </x:row>
    <x:row r="5911" spans="1:27">
      <x:c r="D5911" s="47" t="s">
        <x:v>1066</x:v>
      </x:c>
      <x:c r="E5911" s="46" t="s"/>
      <x:c r="H5911" s="46" t="s"/>
      <x:c r="K5911" s="48">
        <x:f>SUM(K5909:K5910)</x:f>
      </x:c>
    </x:row>
    <x:row r="5913" spans="1:27" customFormat="1" ht="45" customHeight="1">
      <x:c r="A5913" s="36" t="s">
        <x:v>2644</x:v>
      </x:c>
      <x:c r="B5913" s="36" t="s">
        <x:v>17</x:v>
      </x:c>
      <x:c r="C5913" s="37" t="s">
        <x:v>18</x:v>
      </x:c>
      <x:c r="D5913" s="38" t="s">
        <x:v>19</x:v>
      </x:c>
      <x:c r="E5913" s="37" t="s"/>
      <x:c r="F5913" s="37" t="s"/>
      <x:c r="G5913" s="37" t="s"/>
      <x:c r="H5913" s="39" t="s">
        <x:v>1041</x:v>
      </x:c>
      <x:c r="I5913" s="40" t="n">
        <x:v>1</x:v>
      </x:c>
      <x:c r="J5913" s="41" t="s"/>
      <x:c r="K5913" s="42">
        <x:f>ROUND(K5921,2)</x:f>
      </x:c>
      <x:c r="L5913" s="37" t="s"/>
      <x:c r="M5913" s="37" t="s"/>
      <x:c r="N5913" s="37" t="s"/>
      <x:c r="O5913" s="37" t="s"/>
      <x:c r="P5913" s="37" t="s"/>
      <x:c r="Q5913" s="37" t="s"/>
      <x:c r="R5913" s="37" t="s"/>
      <x:c r="S5913" s="37" t="s"/>
      <x:c r="T5913" s="37" t="s"/>
      <x:c r="U5913" s="37" t="s"/>
      <x:c r="V5913" s="37" t="s"/>
      <x:c r="W5913" s="37" t="s"/>
      <x:c r="X5913" s="37" t="s"/>
      <x:c r="Y5913" s="37" t="s"/>
      <x:c r="Z5913" s="37" t="s"/>
      <x:c r="AA5913" s="37" t="s"/>
    </x:row>
    <x:row r="5914" spans="1:27">
      <x:c r="B5914" s="14" t="s">
        <x:v>1042</x:v>
      </x:c>
    </x:row>
    <x:row r="5915" spans="1:27">
      <x:c r="B5915" s="0" t="s">
        <x:v>1095</x:v>
      </x:c>
      <x:c r="C5915" s="0" t="s">
        <x:v>1044</x:v>
      </x:c>
      <x:c r="D5915" s="0" t="s">
        <x:v>1096</x:v>
      </x:c>
      <x:c r="E5915" s="43" t="n">
        <x:v>0.15</x:v>
      </x:c>
      <x:c r="F5915" s="0" t="s">
        <x:v>1046</x:v>
      </x:c>
      <x:c r="G5915" s="0" t="s">
        <x:v>1047</x:v>
      </x:c>
      <x:c r="H5915" s="44" t="n">
        <x:v>22.38</x:v>
      </x:c>
      <x:c r="I5915" s="0" t="s">
        <x:v>1048</x:v>
      </x:c>
      <x:c r="J5915" s="45">
        <x:f>ROUND(E5915/I5913* H5915,5)</x:f>
      </x:c>
      <x:c r="K5915" s="46" t="s"/>
    </x:row>
    <x:row r="5916" spans="1:27">
      <x:c r="D5916" s="47" t="s">
        <x:v>1049</x:v>
      </x:c>
      <x:c r="E5916" s="46" t="s"/>
      <x:c r="H5916" s="46" t="s"/>
      <x:c r="K5916" s="44">
        <x:f>SUM(J5915:J5915)</x:f>
      </x:c>
    </x:row>
    <x:row r="5917" spans="1:27">
      <x:c r="E5917" s="46" t="s"/>
      <x:c r="H5917" s="46" t="s"/>
      <x:c r="K5917" s="46" t="s"/>
    </x:row>
    <x:row r="5918" spans="1:27">
      <x:c r="D5918" s="47" t="s">
        <x:v>1064</x:v>
      </x:c>
      <x:c r="E5918" s="46" t="s"/>
      <x:c r="H5918" s="46" t="n">
        <x:v>1.5</x:v>
      </x:c>
      <x:c r="I5918" s="0" t="s">
        <x:v>1065</x:v>
      </x:c>
      <x:c r="J5918" s="0">
        <x:f>ROUND(H5918/100*K5916,5)</x:f>
      </x:c>
      <x:c r="K5918" s="46" t="s"/>
    </x:row>
    <x:row r="5919" spans="1:27">
      <x:c r="D5919" s="47" t="s">
        <x:v>1063</x:v>
      </x:c>
      <x:c r="E5919" s="46" t="s"/>
      <x:c r="H5919" s="46" t="s"/>
      <x:c r="K5919" s="48">
        <x:f>SUM(J5914:J5918)</x:f>
      </x:c>
    </x:row>
    <x:row r="5920" spans="1:27">
      <x:c r="D5920" s="47" t="s">
        <x:v>1130</x:v>
      </x:c>
      <x:c r="E5920" s="46" t="s"/>
      <x:c r="H5920" s="46" t="n">
        <x:v>15.53</x:v>
      </x:c>
      <x:c r="I5920" s="0" t="s">
        <x:v>1065</x:v>
      </x:c>
      <x:c r="K5920" s="44">
        <x:f>ROUND(H5920/100*K5919,5)</x:f>
      </x:c>
    </x:row>
    <x:row r="5921" spans="1:27">
      <x:c r="D5921" s="47" t="s">
        <x:v>1066</x:v>
      </x:c>
      <x:c r="E5921" s="46" t="s"/>
      <x:c r="H5921" s="46" t="s"/>
      <x:c r="K5921" s="48">
        <x:f>SUM(K5919:K5920)</x:f>
      </x:c>
    </x:row>
    <x:row r="5923" spans="1:27" customFormat="1" ht="45" customHeight="1">
      <x:c r="A5923" s="36" t="s">
        <x:v>2645</x:v>
      </x:c>
      <x:c r="B5923" s="36" t="s">
        <x:v>30</x:v>
      </x:c>
      <x:c r="C5923" s="37" t="s">
        <x:v>31</x:v>
      </x:c>
      <x:c r="D5923" s="38" t="s">
        <x:v>32</x:v>
      </x:c>
      <x:c r="E5923" s="37" t="s"/>
      <x:c r="F5923" s="37" t="s"/>
      <x:c r="G5923" s="37" t="s"/>
      <x:c r="H5923" s="39" t="s">
        <x:v>1041</x:v>
      </x:c>
      <x:c r="I5923" s="40" t="n">
        <x:v>1</x:v>
      </x:c>
      <x:c r="J5923" s="41" t="s"/>
      <x:c r="K5923" s="42">
        <x:f>ROUND(K5935,2)</x:f>
      </x:c>
      <x:c r="L5923" s="37" t="s"/>
      <x:c r="M5923" s="37" t="s"/>
      <x:c r="N5923" s="37" t="s"/>
      <x:c r="O5923" s="37" t="s"/>
      <x:c r="P5923" s="37" t="s"/>
      <x:c r="Q5923" s="37" t="s"/>
      <x:c r="R5923" s="37" t="s"/>
      <x:c r="S5923" s="37" t="s"/>
      <x:c r="T5923" s="37" t="s"/>
      <x:c r="U5923" s="37" t="s"/>
      <x:c r="V5923" s="37" t="s"/>
      <x:c r="W5923" s="37" t="s"/>
      <x:c r="X5923" s="37" t="s"/>
      <x:c r="Y5923" s="37" t="s"/>
      <x:c r="Z5923" s="37" t="s"/>
      <x:c r="AA5923" s="37" t="s"/>
    </x:row>
    <x:row r="5924" spans="1:27">
      <x:c r="B5924" s="14" t="s">
        <x:v>1042</x:v>
      </x:c>
    </x:row>
    <x:row r="5925" spans="1:27">
      <x:c r="B5925" s="0" t="s">
        <x:v>1095</x:v>
      </x:c>
      <x:c r="C5925" s="0" t="s">
        <x:v>1044</x:v>
      </x:c>
      <x:c r="D5925" s="0" t="s">
        <x:v>1096</x:v>
      </x:c>
      <x:c r="E5925" s="43" t="n">
        <x:v>3</x:v>
      </x:c>
      <x:c r="F5925" s="0" t="s">
        <x:v>1046</x:v>
      </x:c>
      <x:c r="G5925" s="0" t="s">
        <x:v>1047</x:v>
      </x:c>
      <x:c r="H5925" s="44" t="n">
        <x:v>22.38</x:v>
      </x:c>
      <x:c r="I5925" s="0" t="s">
        <x:v>1048</x:v>
      </x:c>
      <x:c r="J5925" s="45">
        <x:f>ROUND(E5925/I5923* H5925,5)</x:f>
      </x:c>
      <x:c r="K5925" s="46" t="s"/>
    </x:row>
    <x:row r="5926" spans="1:27">
      <x:c r="B5926" s="0" t="s">
        <x:v>1043</x:v>
      </x:c>
      <x:c r="C5926" s="0" t="s">
        <x:v>1044</x:v>
      </x:c>
      <x:c r="D5926" s="0" t="s">
        <x:v>1045</x:v>
      </x:c>
      <x:c r="E5926" s="43" t="n">
        <x:v>2</x:v>
      </x:c>
      <x:c r="F5926" s="0" t="s">
        <x:v>1046</x:v>
      </x:c>
      <x:c r="G5926" s="0" t="s">
        <x:v>1047</x:v>
      </x:c>
      <x:c r="H5926" s="44" t="n">
        <x:v>23.14</x:v>
      </x:c>
      <x:c r="I5926" s="0" t="s">
        <x:v>1048</x:v>
      </x:c>
      <x:c r="J5926" s="45">
        <x:f>ROUND(E5926/I5923* H5926,5)</x:f>
      </x:c>
      <x:c r="K5926" s="46" t="s"/>
    </x:row>
    <x:row r="5927" spans="1:27">
      <x:c r="D5927" s="47" t="s">
        <x:v>1049</x:v>
      </x:c>
      <x:c r="E5927" s="46" t="s"/>
      <x:c r="H5927" s="46" t="s"/>
      <x:c r="K5927" s="44">
        <x:f>SUM(J5925:J5926)</x:f>
      </x:c>
    </x:row>
    <x:row r="5928" spans="1:27">
      <x:c r="B5928" s="14" t="s">
        <x:v>1050</x:v>
      </x:c>
      <x:c r="E5928" s="46" t="s"/>
      <x:c r="H5928" s="46" t="s"/>
      <x:c r="K5928" s="46" t="s"/>
    </x:row>
    <x:row r="5929" spans="1:27">
      <x:c r="B5929" s="0" t="s">
        <x:v>1128</x:v>
      </x:c>
      <x:c r="C5929" s="0" t="s">
        <x:v>1044</x:v>
      </x:c>
      <x:c r="D5929" s="0" t="s">
        <x:v>1129</x:v>
      </x:c>
      <x:c r="E5929" s="43" t="n">
        <x:v>1</x:v>
      </x:c>
      <x:c r="F5929" s="0" t="s">
        <x:v>1046</x:v>
      </x:c>
      <x:c r="G5929" s="0" t="s">
        <x:v>1047</x:v>
      </x:c>
      <x:c r="H5929" s="44" t="n">
        <x:v>17.59</x:v>
      </x:c>
      <x:c r="I5929" s="0" t="s">
        <x:v>1048</x:v>
      </x:c>
      <x:c r="J5929" s="45">
        <x:f>ROUND(E5929/I5923* H5929,5)</x:f>
      </x:c>
      <x:c r="K5929" s="46" t="s"/>
    </x:row>
    <x:row r="5930" spans="1:27">
      <x:c r="D5930" s="47" t="s">
        <x:v>1053</x:v>
      </x:c>
      <x:c r="E5930" s="46" t="s"/>
      <x:c r="H5930" s="46" t="s"/>
      <x:c r="K5930" s="44">
        <x:f>SUM(J5929:J5929)</x:f>
      </x:c>
    </x:row>
    <x:row r="5931" spans="1:27">
      <x:c r="E5931" s="46" t="s"/>
      <x:c r="H5931" s="46" t="s"/>
      <x:c r="K5931" s="46" t="s"/>
    </x:row>
    <x:row r="5932" spans="1:27">
      <x:c r="D5932" s="47" t="s">
        <x:v>1064</x:v>
      </x:c>
      <x:c r="E5932" s="46" t="s"/>
      <x:c r="H5932" s="46" t="n">
        <x:v>1.5</x:v>
      </x:c>
      <x:c r="I5932" s="0" t="s">
        <x:v>1065</x:v>
      </x:c>
      <x:c r="J5932" s="0">
        <x:f>ROUND(H5932/100*K5927,5)</x:f>
      </x:c>
      <x:c r="K5932" s="46" t="s"/>
    </x:row>
    <x:row r="5933" spans="1:27">
      <x:c r="D5933" s="47" t="s">
        <x:v>1063</x:v>
      </x:c>
      <x:c r="E5933" s="46" t="s"/>
      <x:c r="H5933" s="46" t="s"/>
      <x:c r="K5933" s="48">
        <x:f>SUM(J5924:J5932)</x:f>
      </x:c>
    </x:row>
    <x:row r="5934" spans="1:27">
      <x:c r="D5934" s="47" t="s">
        <x:v>1130</x:v>
      </x:c>
      <x:c r="E5934" s="46" t="s"/>
      <x:c r="H5934" s="46" t="n">
        <x:v>15.53</x:v>
      </x:c>
      <x:c r="I5934" s="0" t="s">
        <x:v>1065</x:v>
      </x:c>
      <x:c r="K5934" s="44">
        <x:f>ROUND(H5934/100*K5933,5)</x:f>
      </x:c>
    </x:row>
    <x:row r="5935" spans="1:27">
      <x:c r="D5935" s="47" t="s">
        <x:v>1066</x:v>
      </x:c>
      <x:c r="E5935" s="46" t="s"/>
      <x:c r="H5935" s="46" t="s"/>
      <x:c r="K5935" s="48">
        <x:f>SUM(K5933:K5934)</x:f>
      </x:c>
    </x:row>
    <x:row r="5937" spans="1:27" customFormat="1" ht="45" customHeight="1">
      <x:c r="A5937" s="36" t="s">
        <x:v>2646</x:v>
      </x:c>
      <x:c r="B5937" s="36" t="s">
        <x:v>128</x:v>
      </x:c>
      <x:c r="C5937" s="37" t="s">
        <x:v>50</x:v>
      </x:c>
      <x:c r="D5937" s="38" t="s">
        <x:v>129</x:v>
      </x:c>
      <x:c r="E5937" s="37" t="s"/>
      <x:c r="F5937" s="37" t="s"/>
      <x:c r="G5937" s="37" t="s"/>
      <x:c r="H5937" s="39" t="s">
        <x:v>1041</x:v>
      </x:c>
      <x:c r="I5937" s="40" t="n">
        <x:v>1</x:v>
      </x:c>
      <x:c r="J5937" s="41" t="s"/>
      <x:c r="K5937" s="42">
        <x:f>ROUND(K5946,2)</x:f>
      </x:c>
      <x:c r="L5937" s="37" t="s"/>
      <x:c r="M5937" s="37" t="s"/>
      <x:c r="N5937" s="37" t="s"/>
      <x:c r="O5937" s="37" t="s"/>
      <x:c r="P5937" s="37" t="s"/>
      <x:c r="Q5937" s="37" t="s"/>
      <x:c r="R5937" s="37" t="s"/>
      <x:c r="S5937" s="37" t="s"/>
      <x:c r="T5937" s="37" t="s"/>
      <x:c r="U5937" s="37" t="s"/>
      <x:c r="V5937" s="37" t="s"/>
      <x:c r="W5937" s="37" t="s"/>
      <x:c r="X5937" s="37" t="s"/>
      <x:c r="Y5937" s="37" t="s"/>
      <x:c r="Z5937" s="37" t="s"/>
      <x:c r="AA5937" s="37" t="s"/>
    </x:row>
    <x:row r="5938" spans="1:27">
      <x:c r="B5938" s="14" t="s">
        <x:v>1042</x:v>
      </x:c>
    </x:row>
    <x:row r="5939" spans="1:27">
      <x:c r="B5939" s="0" t="s">
        <x:v>1095</x:v>
      </x:c>
      <x:c r="C5939" s="0" t="s">
        <x:v>1044</x:v>
      </x:c>
      <x:c r="D5939" s="0" t="s">
        <x:v>1096</x:v>
      </x:c>
      <x:c r="E5939" s="43" t="n">
        <x:v>0.4</x:v>
      </x:c>
      <x:c r="F5939" s="0" t="s">
        <x:v>1046</x:v>
      </x:c>
      <x:c r="G5939" s="0" t="s">
        <x:v>1047</x:v>
      </x:c>
      <x:c r="H5939" s="44" t="n">
        <x:v>22.38</x:v>
      </x:c>
      <x:c r="I5939" s="0" t="s">
        <x:v>1048</x:v>
      </x:c>
      <x:c r="J5939" s="45">
        <x:f>ROUND(E5939/I5937* H5939,5)</x:f>
      </x:c>
      <x:c r="K5939" s="46" t="s"/>
    </x:row>
    <x:row r="5940" spans="1:27">
      <x:c r="B5940" s="0" t="s">
        <x:v>1043</x:v>
      </x:c>
      <x:c r="C5940" s="0" t="s">
        <x:v>1044</x:v>
      </x:c>
      <x:c r="D5940" s="0" t="s">
        <x:v>1045</x:v>
      </x:c>
      <x:c r="E5940" s="43" t="n">
        <x:v>0.4</x:v>
      </x:c>
      <x:c r="F5940" s="0" t="s">
        <x:v>1046</x:v>
      </x:c>
      <x:c r="G5940" s="0" t="s">
        <x:v>1047</x:v>
      </x:c>
      <x:c r="H5940" s="44" t="n">
        <x:v>23.14</x:v>
      </x:c>
      <x:c r="I5940" s="0" t="s">
        <x:v>1048</x:v>
      </x:c>
      <x:c r="J5940" s="45">
        <x:f>ROUND(E5940/I5937* H5940,5)</x:f>
      </x:c>
      <x:c r="K5940" s="46" t="s"/>
    </x:row>
    <x:row r="5941" spans="1:27">
      <x:c r="D5941" s="47" t="s">
        <x:v>1049</x:v>
      </x:c>
      <x:c r="E5941" s="46" t="s"/>
      <x:c r="H5941" s="46" t="s"/>
      <x:c r="K5941" s="44">
        <x:f>SUM(J5939:J5940)</x:f>
      </x:c>
    </x:row>
    <x:row r="5942" spans="1:27">
      <x:c r="E5942" s="46" t="s"/>
      <x:c r="H5942" s="46" t="s"/>
      <x:c r="K5942" s="46" t="s"/>
    </x:row>
    <x:row r="5943" spans="1:27">
      <x:c r="D5943" s="47" t="s">
        <x:v>1064</x:v>
      </x:c>
      <x:c r="E5943" s="46" t="s"/>
      <x:c r="H5943" s="46" t="n">
        <x:v>1.5</x:v>
      </x:c>
      <x:c r="I5943" s="0" t="s">
        <x:v>1065</x:v>
      </x:c>
      <x:c r="J5943" s="0">
        <x:f>ROUND(H5943/100*K5941,5)</x:f>
      </x:c>
      <x:c r="K5943" s="46" t="s"/>
    </x:row>
    <x:row r="5944" spans="1:27">
      <x:c r="D5944" s="47" t="s">
        <x:v>1063</x:v>
      </x:c>
      <x:c r="E5944" s="46" t="s"/>
      <x:c r="H5944" s="46" t="s"/>
      <x:c r="K5944" s="48">
        <x:f>SUM(J5938:J5943)</x:f>
      </x:c>
    </x:row>
    <x:row r="5945" spans="1:27">
      <x:c r="D5945" s="47" t="s">
        <x:v>1130</x:v>
      </x:c>
      <x:c r="E5945" s="46" t="s"/>
      <x:c r="H5945" s="46" t="n">
        <x:v>15.53</x:v>
      </x:c>
      <x:c r="I5945" s="0" t="s">
        <x:v>1065</x:v>
      </x:c>
      <x:c r="K5945" s="44">
        <x:f>ROUND(H5945/100*K5944,5)</x:f>
      </x:c>
    </x:row>
    <x:row r="5946" spans="1:27">
      <x:c r="D5946" s="47" t="s">
        <x:v>1066</x:v>
      </x:c>
      <x:c r="E5946" s="46" t="s"/>
      <x:c r="H5946" s="46" t="s"/>
      <x:c r="K5946" s="48">
        <x:f>SUM(K5944:K5945)</x:f>
      </x:c>
    </x:row>
    <x:row r="5948" spans="1:27" customFormat="1" ht="45" customHeight="1">
      <x:c r="A5948" s="36" t="s">
        <x:v>2647</x:v>
      </x:c>
      <x:c r="B5948" s="36" t="s">
        <x:v>38</x:v>
      </x:c>
      <x:c r="C5948" s="37" t="s">
        <x:v>36</x:v>
      </x:c>
      <x:c r="D5948" s="38" t="s">
        <x:v>39</x:v>
      </x:c>
      <x:c r="E5948" s="37" t="s"/>
      <x:c r="F5948" s="37" t="s"/>
      <x:c r="G5948" s="37" t="s"/>
      <x:c r="H5948" s="39" t="s">
        <x:v>1041</x:v>
      </x:c>
      <x:c r="I5948" s="40" t="n">
        <x:v>1</x:v>
      </x:c>
      <x:c r="J5948" s="41" t="s"/>
      <x:c r="K5948" s="42">
        <x:f>ROUND(K5960,2)</x:f>
      </x:c>
      <x:c r="L5948" s="37" t="s"/>
      <x:c r="M5948" s="37" t="s"/>
      <x:c r="N5948" s="37" t="s"/>
      <x:c r="O5948" s="37" t="s"/>
      <x:c r="P5948" s="37" t="s"/>
      <x:c r="Q5948" s="37" t="s"/>
      <x:c r="R5948" s="37" t="s"/>
      <x:c r="S5948" s="37" t="s"/>
      <x:c r="T5948" s="37" t="s"/>
      <x:c r="U5948" s="37" t="s"/>
      <x:c r="V5948" s="37" t="s"/>
      <x:c r="W5948" s="37" t="s"/>
      <x:c r="X5948" s="37" t="s"/>
      <x:c r="Y5948" s="37" t="s"/>
      <x:c r="Z5948" s="37" t="s"/>
      <x:c r="AA5948" s="37" t="s"/>
    </x:row>
    <x:row r="5949" spans="1:27">
      <x:c r="B5949" s="14" t="s">
        <x:v>1042</x:v>
      </x:c>
    </x:row>
    <x:row r="5950" spans="1:27">
      <x:c r="B5950" s="0" t="s">
        <x:v>1095</x:v>
      </x:c>
      <x:c r="C5950" s="0" t="s">
        <x:v>1044</x:v>
      </x:c>
      <x:c r="D5950" s="0" t="s">
        <x:v>1096</x:v>
      </x:c>
      <x:c r="E5950" s="43" t="n">
        <x:v>0.6</x:v>
      </x:c>
      <x:c r="F5950" s="0" t="s">
        <x:v>1046</x:v>
      </x:c>
      <x:c r="G5950" s="0" t="s">
        <x:v>1047</x:v>
      </x:c>
      <x:c r="H5950" s="44" t="n">
        <x:v>22.38</x:v>
      </x:c>
      <x:c r="I5950" s="0" t="s">
        <x:v>1048</x:v>
      </x:c>
      <x:c r="J5950" s="45">
        <x:f>ROUND(E5950/I5948* H5950,5)</x:f>
      </x:c>
      <x:c r="K5950" s="46" t="s"/>
    </x:row>
    <x:row r="5951" spans="1:27">
      <x:c r="B5951" s="0" t="s">
        <x:v>1043</x:v>
      </x:c>
      <x:c r="C5951" s="0" t="s">
        <x:v>1044</x:v>
      </x:c>
      <x:c r="D5951" s="0" t="s">
        <x:v>1045</x:v>
      </x:c>
      <x:c r="E5951" s="43" t="n">
        <x:v>0.6</x:v>
      </x:c>
      <x:c r="F5951" s="0" t="s">
        <x:v>1046</x:v>
      </x:c>
      <x:c r="G5951" s="0" t="s">
        <x:v>1047</x:v>
      </x:c>
      <x:c r="H5951" s="44" t="n">
        <x:v>23.14</x:v>
      </x:c>
      <x:c r="I5951" s="0" t="s">
        <x:v>1048</x:v>
      </x:c>
      <x:c r="J5951" s="45">
        <x:f>ROUND(E5951/I5948* H5951,5)</x:f>
      </x:c>
      <x:c r="K5951" s="46" t="s"/>
    </x:row>
    <x:row r="5952" spans="1:27">
      <x:c r="D5952" s="47" t="s">
        <x:v>1049</x:v>
      </x:c>
      <x:c r="E5952" s="46" t="s"/>
      <x:c r="H5952" s="46" t="s"/>
      <x:c r="K5952" s="44">
        <x:f>SUM(J5950:J5951)</x:f>
      </x:c>
    </x:row>
    <x:row r="5953" spans="1:27">
      <x:c r="B5953" s="14" t="s">
        <x:v>1050</x:v>
      </x:c>
      <x:c r="E5953" s="46" t="s"/>
      <x:c r="H5953" s="46" t="s"/>
      <x:c r="K5953" s="46" t="s"/>
    </x:row>
    <x:row r="5954" spans="1:27">
      <x:c r="B5954" s="0" t="s">
        <x:v>1372</x:v>
      </x:c>
      <x:c r="C5954" s="0" t="s">
        <x:v>1044</x:v>
      </x:c>
      <x:c r="D5954" s="0" t="s">
        <x:v>1373</x:v>
      </x:c>
      <x:c r="E5954" s="43" t="n">
        <x:v>0.35</x:v>
      </x:c>
      <x:c r="F5954" s="0" t="s">
        <x:v>1046</x:v>
      </x:c>
      <x:c r="G5954" s="0" t="s">
        <x:v>1047</x:v>
      </x:c>
      <x:c r="H5954" s="44" t="n">
        <x:v>7.43</x:v>
      </x:c>
      <x:c r="I5954" s="0" t="s">
        <x:v>1048</x:v>
      </x:c>
      <x:c r="J5954" s="45">
        <x:f>ROUND(E5954/I5948* H5954,5)</x:f>
      </x:c>
      <x:c r="K5954" s="46" t="s"/>
    </x:row>
    <x:row r="5955" spans="1:27">
      <x:c r="D5955" s="47" t="s">
        <x:v>1053</x:v>
      </x:c>
      <x:c r="E5955" s="46" t="s"/>
      <x:c r="H5955" s="46" t="s"/>
      <x:c r="K5955" s="44">
        <x:f>SUM(J5954:J5954)</x:f>
      </x:c>
    </x:row>
    <x:row r="5956" spans="1:27">
      <x:c r="E5956" s="46" t="s"/>
      <x:c r="H5956" s="46" t="s"/>
      <x:c r="K5956" s="46" t="s"/>
    </x:row>
    <x:row r="5957" spans="1:27">
      <x:c r="D5957" s="47" t="s">
        <x:v>1064</x:v>
      </x:c>
      <x:c r="E5957" s="46" t="s"/>
      <x:c r="H5957" s="46" t="n">
        <x:v>1.5</x:v>
      </x:c>
      <x:c r="I5957" s="0" t="s">
        <x:v>1065</x:v>
      </x:c>
      <x:c r="J5957" s="0">
        <x:f>ROUND(H5957/100*K5952,5)</x:f>
      </x:c>
      <x:c r="K5957" s="46" t="s"/>
    </x:row>
    <x:row r="5958" spans="1:27">
      <x:c r="D5958" s="47" t="s">
        <x:v>1063</x:v>
      </x:c>
      <x:c r="E5958" s="46" t="s"/>
      <x:c r="H5958" s="46" t="s"/>
      <x:c r="K5958" s="48">
        <x:f>SUM(J5949:J5957)</x:f>
      </x:c>
    </x:row>
    <x:row r="5959" spans="1:27">
      <x:c r="D5959" s="47" t="s">
        <x:v>1130</x:v>
      </x:c>
      <x:c r="E5959" s="46" t="s"/>
      <x:c r="H5959" s="46" t="n">
        <x:v>15.53</x:v>
      </x:c>
      <x:c r="I5959" s="0" t="s">
        <x:v>1065</x:v>
      </x:c>
      <x:c r="K5959" s="44">
        <x:f>ROUND(H5959/100*K5958,5)</x:f>
      </x:c>
    </x:row>
    <x:row r="5960" spans="1:27">
      <x:c r="D5960" s="47" t="s">
        <x:v>1066</x:v>
      </x:c>
      <x:c r="E5960" s="46" t="s"/>
      <x:c r="H5960" s="46" t="s"/>
      <x:c r="K5960" s="48">
        <x:f>SUM(K5958:K5959)</x:f>
      </x:c>
    </x:row>
    <x:row r="5962" spans="1:27" customFormat="1" ht="45" customHeight="1">
      <x:c r="A5962" s="36" t="s">
        <x:v>2648</x:v>
      </x:c>
      <x:c r="B5962" s="36" t="s">
        <x:v>35</x:v>
      </x:c>
      <x:c r="C5962" s="37" t="s">
        <x:v>36</x:v>
      </x:c>
      <x:c r="D5962" s="38" t="s">
        <x:v>37</x:v>
      </x:c>
      <x:c r="E5962" s="37" t="s"/>
      <x:c r="F5962" s="37" t="s"/>
      <x:c r="G5962" s="37" t="s"/>
      <x:c r="H5962" s="39" t="s">
        <x:v>1041</x:v>
      </x:c>
      <x:c r="I5962" s="40" t="n">
        <x:v>1</x:v>
      </x:c>
      <x:c r="J5962" s="41" t="s"/>
      <x:c r="K5962" s="42">
        <x:f>ROUND(K5974,2)</x:f>
      </x:c>
      <x:c r="L5962" s="37" t="s"/>
      <x:c r="M5962" s="37" t="s"/>
      <x:c r="N5962" s="37" t="s"/>
      <x:c r="O5962" s="37" t="s"/>
      <x:c r="P5962" s="37" t="s"/>
      <x:c r="Q5962" s="37" t="s"/>
      <x:c r="R5962" s="37" t="s"/>
      <x:c r="S5962" s="37" t="s"/>
      <x:c r="T5962" s="37" t="s"/>
      <x:c r="U5962" s="37" t="s"/>
      <x:c r="V5962" s="37" t="s"/>
      <x:c r="W5962" s="37" t="s"/>
      <x:c r="X5962" s="37" t="s"/>
      <x:c r="Y5962" s="37" t="s"/>
      <x:c r="Z5962" s="37" t="s"/>
      <x:c r="AA5962" s="37" t="s"/>
    </x:row>
    <x:row r="5963" spans="1:27">
      <x:c r="B5963" s="14" t="s">
        <x:v>1042</x:v>
      </x:c>
    </x:row>
    <x:row r="5964" spans="1:27">
      <x:c r="B5964" s="0" t="s">
        <x:v>1095</x:v>
      </x:c>
      <x:c r="C5964" s="0" t="s">
        <x:v>1044</x:v>
      </x:c>
      <x:c r="D5964" s="0" t="s">
        <x:v>1096</x:v>
      </x:c>
      <x:c r="E5964" s="43" t="n">
        <x:v>1.4</x:v>
      </x:c>
      <x:c r="F5964" s="0" t="s">
        <x:v>1046</x:v>
      </x:c>
      <x:c r="G5964" s="0" t="s">
        <x:v>1047</x:v>
      </x:c>
      <x:c r="H5964" s="44" t="n">
        <x:v>22.38</x:v>
      </x:c>
      <x:c r="I5964" s="0" t="s">
        <x:v>1048</x:v>
      </x:c>
      <x:c r="J5964" s="45">
        <x:f>ROUND(E5964/I5962* H5964,5)</x:f>
      </x:c>
      <x:c r="K5964" s="46" t="s"/>
    </x:row>
    <x:row r="5965" spans="1:27">
      <x:c r="B5965" s="0" t="s">
        <x:v>1043</x:v>
      </x:c>
      <x:c r="C5965" s="0" t="s">
        <x:v>1044</x:v>
      </x:c>
      <x:c r="D5965" s="0" t="s">
        <x:v>1045</x:v>
      </x:c>
      <x:c r="E5965" s="43" t="n">
        <x:v>0.35</x:v>
      </x:c>
      <x:c r="F5965" s="0" t="s">
        <x:v>1046</x:v>
      </x:c>
      <x:c r="G5965" s="0" t="s">
        <x:v>1047</x:v>
      </x:c>
      <x:c r="H5965" s="44" t="n">
        <x:v>23.14</x:v>
      </x:c>
      <x:c r="I5965" s="0" t="s">
        <x:v>1048</x:v>
      </x:c>
      <x:c r="J5965" s="45">
        <x:f>ROUND(E5965/I5962* H5965,5)</x:f>
      </x:c>
      <x:c r="K5965" s="46" t="s"/>
    </x:row>
    <x:row r="5966" spans="1:27">
      <x:c r="D5966" s="47" t="s">
        <x:v>1049</x:v>
      </x:c>
      <x:c r="E5966" s="46" t="s"/>
      <x:c r="H5966" s="46" t="s"/>
      <x:c r="K5966" s="44">
        <x:f>SUM(J5964:J5965)</x:f>
      </x:c>
    </x:row>
    <x:row r="5967" spans="1:27">
      <x:c r="B5967" s="14" t="s">
        <x:v>1050</x:v>
      </x:c>
      <x:c r="E5967" s="46" t="s"/>
      <x:c r="H5967" s="46" t="s"/>
      <x:c r="K5967" s="46" t="s"/>
    </x:row>
    <x:row r="5968" spans="1:27">
      <x:c r="B5968" s="0" t="s">
        <x:v>2649</x:v>
      </x:c>
      <x:c r="C5968" s="0" t="s">
        <x:v>1044</x:v>
      </x:c>
      <x:c r="D5968" s="0" t="s">
        <x:v>2650</x:v>
      </x:c>
      <x:c r="E5968" s="43" t="n">
        <x:v>0.35</x:v>
      </x:c>
      <x:c r="F5968" s="0" t="s">
        <x:v>1046</x:v>
      </x:c>
      <x:c r="G5968" s="0" t="s">
        <x:v>1047</x:v>
      </x:c>
      <x:c r="H5968" s="44" t="n">
        <x:v>3.53</x:v>
      </x:c>
      <x:c r="I5968" s="0" t="s">
        <x:v>1048</x:v>
      </x:c>
      <x:c r="J5968" s="45">
        <x:f>ROUND(E5968/I5962* H5968,5)</x:f>
      </x:c>
      <x:c r="K5968" s="46" t="s"/>
    </x:row>
    <x:row r="5969" spans="1:27">
      <x:c r="D5969" s="47" t="s">
        <x:v>1053</x:v>
      </x:c>
      <x:c r="E5969" s="46" t="s"/>
      <x:c r="H5969" s="46" t="s"/>
      <x:c r="K5969" s="44">
        <x:f>SUM(J5968:J5968)</x:f>
      </x:c>
    </x:row>
    <x:row r="5970" spans="1:27">
      <x:c r="E5970" s="46" t="s"/>
      <x:c r="H5970" s="46" t="s"/>
      <x:c r="K5970" s="46" t="s"/>
    </x:row>
    <x:row r="5971" spans="1:27">
      <x:c r="D5971" s="47" t="s">
        <x:v>1064</x:v>
      </x:c>
      <x:c r="E5971" s="46" t="s"/>
      <x:c r="H5971" s="46" t="n">
        <x:v>1.5</x:v>
      </x:c>
      <x:c r="I5971" s="0" t="s">
        <x:v>1065</x:v>
      </x:c>
      <x:c r="J5971" s="0">
        <x:f>ROUND(H5971/100*K5966,5)</x:f>
      </x:c>
      <x:c r="K5971" s="46" t="s"/>
    </x:row>
    <x:row r="5972" spans="1:27">
      <x:c r="D5972" s="47" t="s">
        <x:v>1063</x:v>
      </x:c>
      <x:c r="E5972" s="46" t="s"/>
      <x:c r="H5972" s="46" t="s"/>
      <x:c r="K5972" s="48">
        <x:f>SUM(J5963:J5971)</x:f>
      </x:c>
    </x:row>
    <x:row r="5973" spans="1:27">
      <x:c r="D5973" s="47" t="s">
        <x:v>1130</x:v>
      </x:c>
      <x:c r="E5973" s="46" t="s"/>
      <x:c r="H5973" s="46" t="n">
        <x:v>15.53</x:v>
      </x:c>
      <x:c r="I5973" s="0" t="s">
        <x:v>1065</x:v>
      </x:c>
      <x:c r="K5973" s="44">
        <x:f>ROUND(H5973/100*K5972,5)</x:f>
      </x:c>
    </x:row>
    <x:row r="5974" spans="1:27">
      <x:c r="D5974" s="47" t="s">
        <x:v>1066</x:v>
      </x:c>
      <x:c r="E5974" s="46" t="s"/>
      <x:c r="H5974" s="46" t="s"/>
      <x:c r="K5974" s="48">
        <x:f>SUM(K5972:K5973)</x:f>
      </x:c>
    </x:row>
    <x:row r="5976" spans="1:27" customFormat="1" ht="45" customHeight="1">
      <x:c r="A5976" s="36" t="s">
        <x:v>2651</x:v>
      </x:c>
      <x:c r="B5976" s="36" t="s">
        <x:v>54</x:v>
      </x:c>
      <x:c r="C5976" s="37" t="s">
        <x:v>31</x:v>
      </x:c>
      <x:c r="D5976" s="38" t="s">
        <x:v>55</x:v>
      </x:c>
      <x:c r="E5976" s="37" t="s"/>
      <x:c r="F5976" s="37" t="s"/>
      <x:c r="G5976" s="37" t="s"/>
      <x:c r="H5976" s="39" t="s">
        <x:v>1041</x:v>
      </x:c>
      <x:c r="I5976" s="40" t="n">
        <x:v>1</x:v>
      </x:c>
      <x:c r="J5976" s="41" t="s"/>
      <x:c r="K5976" s="42">
        <x:f>ROUND(K5984,2)</x:f>
      </x:c>
      <x:c r="L5976" s="37" t="s"/>
      <x:c r="M5976" s="37" t="s"/>
      <x:c r="N5976" s="37" t="s"/>
      <x:c r="O5976" s="37" t="s"/>
      <x:c r="P5976" s="37" t="s"/>
      <x:c r="Q5976" s="37" t="s"/>
      <x:c r="R5976" s="37" t="s"/>
      <x:c r="S5976" s="37" t="s"/>
      <x:c r="T5976" s="37" t="s"/>
      <x:c r="U5976" s="37" t="s"/>
      <x:c r="V5976" s="37" t="s"/>
      <x:c r="W5976" s="37" t="s"/>
      <x:c r="X5976" s="37" t="s"/>
      <x:c r="Y5976" s="37" t="s"/>
      <x:c r="Z5976" s="37" t="s"/>
      <x:c r="AA5976" s="37" t="s"/>
    </x:row>
    <x:row r="5977" spans="1:27">
      <x:c r="B5977" s="14" t="s">
        <x:v>1042</x:v>
      </x:c>
    </x:row>
    <x:row r="5978" spans="1:27">
      <x:c r="B5978" s="0" t="s">
        <x:v>1095</x:v>
      </x:c>
      <x:c r="C5978" s="0" t="s">
        <x:v>1044</x:v>
      </x:c>
      <x:c r="D5978" s="0" t="s">
        <x:v>1096</x:v>
      </x:c>
      <x:c r="E5978" s="43" t="n">
        <x:v>6.375</x:v>
      </x:c>
      <x:c r="F5978" s="0" t="s">
        <x:v>1046</x:v>
      </x:c>
      <x:c r="G5978" s="0" t="s">
        <x:v>1047</x:v>
      </x:c>
      <x:c r="H5978" s="44" t="n">
        <x:v>22.38</x:v>
      </x:c>
      <x:c r="I5978" s="0" t="s">
        <x:v>1048</x:v>
      </x:c>
      <x:c r="J5978" s="45">
        <x:f>ROUND(E5978/I5976* H5978,5)</x:f>
      </x:c>
      <x:c r="K5978" s="46" t="s"/>
    </x:row>
    <x:row r="5979" spans="1:27">
      <x:c r="D5979" s="47" t="s">
        <x:v>1049</x:v>
      </x:c>
      <x:c r="E5979" s="46" t="s"/>
      <x:c r="H5979" s="46" t="s"/>
      <x:c r="K5979" s="44">
        <x:f>SUM(J5978:J5978)</x:f>
      </x:c>
    </x:row>
    <x:row r="5980" spans="1:27">
      <x:c r="E5980" s="46" t="s"/>
      <x:c r="H5980" s="46" t="s"/>
      <x:c r="K5980" s="46" t="s"/>
    </x:row>
    <x:row r="5981" spans="1:27">
      <x:c r="D5981" s="47" t="s">
        <x:v>1064</x:v>
      </x:c>
      <x:c r="E5981" s="46" t="s"/>
      <x:c r="H5981" s="46" t="n">
        <x:v>1.5</x:v>
      </x:c>
      <x:c r="I5981" s="0" t="s">
        <x:v>1065</x:v>
      </x:c>
      <x:c r="J5981" s="0">
        <x:f>ROUND(H5981/100*K5979,5)</x:f>
      </x:c>
      <x:c r="K5981" s="46" t="s"/>
    </x:row>
    <x:row r="5982" spans="1:27">
      <x:c r="D5982" s="47" t="s">
        <x:v>1063</x:v>
      </x:c>
      <x:c r="E5982" s="46" t="s"/>
      <x:c r="H5982" s="46" t="s"/>
      <x:c r="K5982" s="48">
        <x:f>SUM(J5977:J5981)</x:f>
      </x:c>
    </x:row>
    <x:row r="5983" spans="1:27">
      <x:c r="D5983" s="47" t="s">
        <x:v>1130</x:v>
      </x:c>
      <x:c r="E5983" s="46" t="s"/>
      <x:c r="H5983" s="46" t="n">
        <x:v>15.53</x:v>
      </x:c>
      <x:c r="I5983" s="0" t="s">
        <x:v>1065</x:v>
      </x:c>
      <x:c r="K5983" s="44">
        <x:f>ROUND(H5983/100*K5982,5)</x:f>
      </x:c>
    </x:row>
    <x:row r="5984" spans="1:27">
      <x:c r="D5984" s="47" t="s">
        <x:v>1066</x:v>
      </x:c>
      <x:c r="E5984" s="46" t="s"/>
      <x:c r="H5984" s="46" t="s"/>
      <x:c r="K5984" s="48">
        <x:f>SUM(K5982:K5983)</x:f>
      </x:c>
    </x:row>
    <x:row r="5986" spans="1:27" customFormat="1" ht="45" customHeight="1">
      <x:c r="A5986" s="36" t="s">
        <x:v>2652</x:v>
      </x:c>
      <x:c r="B5986" s="36" t="s">
        <x:v>33</x:v>
      </x:c>
      <x:c r="C5986" s="37" t="s">
        <x:v>13</x:v>
      </x:c>
      <x:c r="D5986" s="38" t="s">
        <x:v>34</x:v>
      </x:c>
      <x:c r="E5986" s="37" t="s"/>
      <x:c r="F5986" s="37" t="s"/>
      <x:c r="G5986" s="37" t="s"/>
      <x:c r="H5986" s="39" t="s">
        <x:v>1041</x:v>
      </x:c>
      <x:c r="I5986" s="40" t="n">
        <x:v>1</x:v>
      </x:c>
      <x:c r="J5986" s="41" t="s"/>
      <x:c r="K5986" s="42">
        <x:f>ROUND(K6000,2)</x:f>
      </x:c>
      <x:c r="L5986" s="37" t="s"/>
      <x:c r="M5986" s="37" t="s"/>
      <x:c r="N5986" s="37" t="s"/>
      <x:c r="O5986" s="37" t="s"/>
      <x:c r="P5986" s="37" t="s"/>
      <x:c r="Q5986" s="37" t="s"/>
      <x:c r="R5986" s="37" t="s"/>
      <x:c r="S5986" s="37" t="s"/>
      <x:c r="T5986" s="37" t="s"/>
      <x:c r="U5986" s="37" t="s"/>
      <x:c r="V5986" s="37" t="s"/>
      <x:c r="W5986" s="37" t="s"/>
      <x:c r="X5986" s="37" t="s"/>
      <x:c r="Y5986" s="37" t="s"/>
      <x:c r="Z5986" s="37" t="s"/>
      <x:c r="AA5986" s="37" t="s"/>
    </x:row>
    <x:row r="5987" spans="1:27">
      <x:c r="B5987" s="14" t="s">
        <x:v>1042</x:v>
      </x:c>
    </x:row>
    <x:row r="5988" spans="1:27">
      <x:c r="B5988" s="0" t="s">
        <x:v>1043</x:v>
      </x:c>
      <x:c r="C5988" s="0" t="s">
        <x:v>1044</x:v>
      </x:c>
      <x:c r="D5988" s="0" t="s">
        <x:v>1045</x:v>
      </x:c>
      <x:c r="E5988" s="43" t="n">
        <x:v>0.9</x:v>
      </x:c>
      <x:c r="F5988" s="0" t="s">
        <x:v>1046</x:v>
      </x:c>
      <x:c r="G5988" s="0" t="s">
        <x:v>1047</x:v>
      </x:c>
      <x:c r="H5988" s="44" t="n">
        <x:v>23.14</x:v>
      </x:c>
      <x:c r="I5988" s="0" t="s">
        <x:v>1048</x:v>
      </x:c>
      <x:c r="J5988" s="45">
        <x:f>ROUND(E5988/I5986* H5988,5)</x:f>
      </x:c>
      <x:c r="K5988" s="46" t="s"/>
    </x:row>
    <x:row r="5989" spans="1:27">
      <x:c r="B5989" s="0" t="s">
        <x:v>2653</x:v>
      </x:c>
      <x:c r="C5989" s="0" t="s">
        <x:v>1044</x:v>
      </x:c>
      <x:c r="D5989" s="0" t="s">
        <x:v>2654</x:v>
      </x:c>
      <x:c r="E5989" s="43" t="n">
        <x:v>0.2</x:v>
      </x:c>
      <x:c r="F5989" s="0" t="s">
        <x:v>1046</x:v>
      </x:c>
      <x:c r="G5989" s="0" t="s">
        <x:v>1047</x:v>
      </x:c>
      <x:c r="H5989" s="44" t="n">
        <x:v>27.26</x:v>
      </x:c>
      <x:c r="I5989" s="0" t="s">
        <x:v>1048</x:v>
      </x:c>
      <x:c r="J5989" s="45">
        <x:f>ROUND(E5989/I5986* H5989,5)</x:f>
      </x:c>
      <x:c r="K5989" s="46" t="s"/>
    </x:row>
    <x:row r="5990" spans="1:27">
      <x:c r="B5990" s="0" t="s">
        <x:v>1095</x:v>
      </x:c>
      <x:c r="C5990" s="0" t="s">
        <x:v>1044</x:v>
      </x:c>
      <x:c r="D5990" s="0" t="s">
        <x:v>1096</x:v>
      </x:c>
      <x:c r="E5990" s="43" t="n">
        <x:v>0.7</x:v>
      </x:c>
      <x:c r="F5990" s="0" t="s">
        <x:v>1046</x:v>
      </x:c>
      <x:c r="G5990" s="0" t="s">
        <x:v>1047</x:v>
      </x:c>
      <x:c r="H5990" s="44" t="n">
        <x:v>22.38</x:v>
      </x:c>
      <x:c r="I5990" s="0" t="s">
        <x:v>1048</x:v>
      </x:c>
      <x:c r="J5990" s="45">
        <x:f>ROUND(E5990/I5986* H5990,5)</x:f>
      </x:c>
      <x:c r="K5990" s="46" t="s"/>
    </x:row>
    <x:row r="5991" spans="1:27">
      <x:c r="D5991" s="47" t="s">
        <x:v>1049</x:v>
      </x:c>
      <x:c r="E5991" s="46" t="s"/>
      <x:c r="H5991" s="46" t="s"/>
      <x:c r="K5991" s="44">
        <x:f>SUM(J5988:J5990)</x:f>
      </x:c>
    </x:row>
    <x:row r="5992" spans="1:27">
      <x:c r="B5992" s="14" t="s">
        <x:v>1050</x:v>
      </x:c>
      <x:c r="E5992" s="46" t="s"/>
      <x:c r="H5992" s="46" t="s"/>
      <x:c r="K5992" s="46" t="s"/>
    </x:row>
    <x:row r="5993" spans="1:27">
      <x:c r="B5993" s="0" t="s">
        <x:v>1372</x:v>
      </x:c>
      <x:c r="C5993" s="0" t="s">
        <x:v>1044</x:v>
      </x:c>
      <x:c r="D5993" s="0" t="s">
        <x:v>1373</x:v>
      </x:c>
      <x:c r="E5993" s="43" t="n">
        <x:v>0.2</x:v>
      </x:c>
      <x:c r="F5993" s="0" t="s">
        <x:v>1046</x:v>
      </x:c>
      <x:c r="G5993" s="0" t="s">
        <x:v>1047</x:v>
      </x:c>
      <x:c r="H5993" s="44" t="n">
        <x:v>7.43</x:v>
      </x:c>
      <x:c r="I5993" s="0" t="s">
        <x:v>1048</x:v>
      </x:c>
      <x:c r="J5993" s="45">
        <x:f>ROUND(E5993/I5986* H5993,5)</x:f>
      </x:c>
      <x:c r="K5993" s="46" t="s"/>
    </x:row>
    <x:row r="5994" spans="1:27">
      <x:c r="B5994" s="0" t="s">
        <x:v>1128</x:v>
      </x:c>
      <x:c r="C5994" s="0" t="s">
        <x:v>1044</x:v>
      </x:c>
      <x:c r="D5994" s="0" t="s">
        <x:v>1129</x:v>
      </x:c>
      <x:c r="E5994" s="43" t="n">
        <x:v>0.45</x:v>
      </x:c>
      <x:c r="F5994" s="0" t="s">
        <x:v>1046</x:v>
      </x:c>
      <x:c r="G5994" s="0" t="s">
        <x:v>1047</x:v>
      </x:c>
      <x:c r="H5994" s="44" t="n">
        <x:v>17.59</x:v>
      </x:c>
      <x:c r="I5994" s="0" t="s">
        <x:v>1048</x:v>
      </x:c>
      <x:c r="J5994" s="45">
        <x:f>ROUND(E5994/I5986* H5994,5)</x:f>
      </x:c>
      <x:c r="K5994" s="46" t="s"/>
    </x:row>
    <x:row r="5995" spans="1:27">
      <x:c r="D5995" s="47" t="s">
        <x:v>1053</x:v>
      </x:c>
      <x:c r="E5995" s="46" t="s"/>
      <x:c r="H5995" s="46" t="s"/>
      <x:c r="K5995" s="44">
        <x:f>SUM(J5993:J5994)</x:f>
      </x:c>
    </x:row>
    <x:row r="5996" spans="1:27">
      <x:c r="E5996" s="46" t="s"/>
      <x:c r="H5996" s="46" t="s"/>
      <x:c r="K5996" s="46" t="s"/>
    </x:row>
    <x:row r="5997" spans="1:27">
      <x:c r="D5997" s="47" t="s">
        <x:v>1064</x:v>
      </x:c>
      <x:c r="E5997" s="46" t="s"/>
      <x:c r="H5997" s="46" t="n">
        <x:v>1.5</x:v>
      </x:c>
      <x:c r="I5997" s="0" t="s">
        <x:v>1065</x:v>
      </x:c>
      <x:c r="J5997" s="0">
        <x:f>ROUND(H5997/100*K5991,5)</x:f>
      </x:c>
      <x:c r="K5997" s="46" t="s"/>
    </x:row>
    <x:row r="5998" spans="1:27">
      <x:c r="D5998" s="47" t="s">
        <x:v>1063</x:v>
      </x:c>
      <x:c r="E5998" s="46" t="s"/>
      <x:c r="H5998" s="46" t="s"/>
      <x:c r="K5998" s="48">
        <x:f>SUM(J5987:J5997)</x:f>
      </x:c>
    </x:row>
    <x:row r="5999" spans="1:27">
      <x:c r="D5999" s="47" t="s">
        <x:v>1130</x:v>
      </x:c>
      <x:c r="E5999" s="46" t="s"/>
      <x:c r="H5999" s="46" t="n">
        <x:v>15.53</x:v>
      </x:c>
      <x:c r="I5999" s="0" t="s">
        <x:v>1065</x:v>
      </x:c>
      <x:c r="K5999" s="44">
        <x:f>ROUND(H5999/100*K5998,5)</x:f>
      </x:c>
    </x:row>
    <x:row r="6000" spans="1:27">
      <x:c r="D6000" s="47" t="s">
        <x:v>1066</x:v>
      </x:c>
      <x:c r="E6000" s="46" t="s"/>
      <x:c r="H6000" s="46" t="s"/>
      <x:c r="K6000" s="48">
        <x:f>SUM(K5998:K5999)</x:f>
      </x:c>
    </x:row>
    <x:row r="6002" spans="1:27" customFormat="1" ht="45" customHeight="1">
      <x:c r="A6002" s="36" t="s">
        <x:v>2655</x:v>
      </x:c>
      <x:c r="B6002" s="36" t="s">
        <x:v>40</x:v>
      </x:c>
      <x:c r="C6002" s="37" t="s">
        <x:v>13</x:v>
      </x:c>
      <x:c r="D6002" s="38" t="s">
        <x:v>41</x:v>
      </x:c>
      <x:c r="E6002" s="37" t="s"/>
      <x:c r="F6002" s="37" t="s"/>
      <x:c r="G6002" s="37" t="s"/>
      <x:c r="H6002" s="39" t="s">
        <x:v>1041</x:v>
      </x:c>
      <x:c r="I6002" s="40" t="n">
        <x:v>1</x:v>
      </x:c>
      <x:c r="J6002" s="41" t="s"/>
      <x:c r="K6002" s="42">
        <x:f>ROUND(K6010,2)</x:f>
      </x:c>
      <x:c r="L6002" s="37" t="s"/>
      <x:c r="M6002" s="37" t="s"/>
      <x:c r="N6002" s="37" t="s"/>
      <x:c r="O6002" s="37" t="s"/>
      <x:c r="P6002" s="37" t="s"/>
      <x:c r="Q6002" s="37" t="s"/>
      <x:c r="R6002" s="37" t="s"/>
      <x:c r="S6002" s="37" t="s"/>
      <x:c r="T6002" s="37" t="s"/>
      <x:c r="U6002" s="37" t="s"/>
      <x:c r="V6002" s="37" t="s"/>
      <x:c r="W6002" s="37" t="s"/>
      <x:c r="X6002" s="37" t="s"/>
      <x:c r="Y6002" s="37" t="s"/>
      <x:c r="Z6002" s="37" t="s"/>
      <x:c r="AA6002" s="37" t="s"/>
    </x:row>
    <x:row r="6003" spans="1:27">
      <x:c r="B6003" s="14" t="s">
        <x:v>1042</x:v>
      </x:c>
    </x:row>
    <x:row r="6004" spans="1:27">
      <x:c r="B6004" s="0" t="s">
        <x:v>1095</x:v>
      </x:c>
      <x:c r="C6004" s="0" t="s">
        <x:v>1044</x:v>
      </x:c>
      <x:c r="D6004" s="0" t="s">
        <x:v>1096</x:v>
      </x:c>
      <x:c r="E6004" s="43" t="n">
        <x:v>0.6</x:v>
      </x:c>
      <x:c r="F6004" s="0" t="s">
        <x:v>1046</x:v>
      </x:c>
      <x:c r="G6004" s="0" t="s">
        <x:v>1047</x:v>
      </x:c>
      <x:c r="H6004" s="44" t="n">
        <x:v>22.38</x:v>
      </x:c>
      <x:c r="I6004" s="0" t="s">
        <x:v>1048</x:v>
      </x:c>
      <x:c r="J6004" s="45">
        <x:f>ROUND(E6004/I6002* H6004,5)</x:f>
      </x:c>
      <x:c r="K6004" s="46" t="s"/>
    </x:row>
    <x:row r="6005" spans="1:27">
      <x:c r="D6005" s="47" t="s">
        <x:v>1049</x:v>
      </x:c>
      <x:c r="E6005" s="46" t="s"/>
      <x:c r="H6005" s="46" t="s"/>
      <x:c r="K6005" s="44">
        <x:f>SUM(J6004:J6004)</x:f>
      </x:c>
    </x:row>
    <x:row r="6006" spans="1:27">
      <x:c r="E6006" s="46" t="s"/>
      <x:c r="H6006" s="46" t="s"/>
      <x:c r="K6006" s="46" t="s"/>
    </x:row>
    <x:row r="6007" spans="1:27">
      <x:c r="D6007" s="47" t="s">
        <x:v>1064</x:v>
      </x:c>
      <x:c r="E6007" s="46" t="s"/>
      <x:c r="H6007" s="46" t="n">
        <x:v>1.5</x:v>
      </x:c>
      <x:c r="I6007" s="0" t="s">
        <x:v>1065</x:v>
      </x:c>
      <x:c r="J6007" s="0">
        <x:f>ROUND(H6007/100*K6005,5)</x:f>
      </x:c>
      <x:c r="K6007" s="46" t="s"/>
    </x:row>
    <x:row r="6008" spans="1:27">
      <x:c r="D6008" s="47" t="s">
        <x:v>1063</x:v>
      </x:c>
      <x:c r="E6008" s="46" t="s"/>
      <x:c r="H6008" s="46" t="s"/>
      <x:c r="K6008" s="48">
        <x:f>SUM(J6003:J6007)</x:f>
      </x:c>
    </x:row>
    <x:row r="6009" spans="1:27">
      <x:c r="D6009" s="47" t="s">
        <x:v>1130</x:v>
      </x:c>
      <x:c r="E6009" s="46" t="s"/>
      <x:c r="H6009" s="46" t="n">
        <x:v>15.53</x:v>
      </x:c>
      <x:c r="I6009" s="0" t="s">
        <x:v>1065</x:v>
      </x:c>
      <x:c r="K6009" s="44">
        <x:f>ROUND(H6009/100*K6008,5)</x:f>
      </x:c>
    </x:row>
    <x:row r="6010" spans="1:27">
      <x:c r="D6010" s="47" t="s">
        <x:v>1066</x:v>
      </x:c>
      <x:c r="E6010" s="46" t="s"/>
      <x:c r="H6010" s="46" t="s"/>
      <x:c r="K6010" s="48">
        <x:f>SUM(K6008:K6009)</x:f>
      </x:c>
    </x:row>
    <x:row r="6012" spans="1:27" customFormat="1" ht="45" customHeight="1">
      <x:c r="A6012" s="36" t="s">
        <x:v>2656</x:v>
      </x:c>
      <x:c r="B6012" s="36" t="s">
        <x:v>49</x:v>
      </x:c>
      <x:c r="C6012" s="37" t="s">
        <x:v>50</x:v>
      </x:c>
      <x:c r="D6012" s="38" t="s">
        <x:v>51</x:v>
      </x:c>
      <x:c r="E6012" s="37" t="s"/>
      <x:c r="F6012" s="37" t="s"/>
      <x:c r="G6012" s="37" t="s"/>
      <x:c r="H6012" s="39" t="s">
        <x:v>1041</x:v>
      </x:c>
      <x:c r="I6012" s="40" t="n">
        <x:v>1</x:v>
      </x:c>
      <x:c r="J6012" s="41" t="s"/>
      <x:c r="K6012" s="42">
        <x:f>ROUND(K6020,2)</x:f>
      </x:c>
      <x:c r="L6012" s="37" t="s"/>
      <x:c r="M6012" s="37" t="s"/>
      <x:c r="N6012" s="37" t="s"/>
      <x:c r="O6012" s="37" t="s"/>
      <x:c r="P6012" s="37" t="s"/>
      <x:c r="Q6012" s="37" t="s"/>
      <x:c r="R6012" s="37" t="s"/>
      <x:c r="S6012" s="37" t="s"/>
      <x:c r="T6012" s="37" t="s"/>
      <x:c r="U6012" s="37" t="s"/>
      <x:c r="V6012" s="37" t="s"/>
      <x:c r="W6012" s="37" t="s"/>
      <x:c r="X6012" s="37" t="s"/>
      <x:c r="Y6012" s="37" t="s"/>
      <x:c r="Z6012" s="37" t="s"/>
      <x:c r="AA6012" s="37" t="s"/>
    </x:row>
    <x:row r="6013" spans="1:27">
      <x:c r="B6013" s="14" t="s">
        <x:v>1042</x:v>
      </x:c>
    </x:row>
    <x:row r="6014" spans="1:27">
      <x:c r="B6014" s="0" t="s">
        <x:v>1095</x:v>
      </x:c>
      <x:c r="C6014" s="0" t="s">
        <x:v>1044</x:v>
      </x:c>
      <x:c r="D6014" s="0" t="s">
        <x:v>1096</x:v>
      </x:c>
      <x:c r="E6014" s="43" t="n">
        <x:v>0.15</x:v>
      </x:c>
      <x:c r="F6014" s="0" t="s">
        <x:v>1046</x:v>
      </x:c>
      <x:c r="G6014" s="0" t="s">
        <x:v>1047</x:v>
      </x:c>
      <x:c r="H6014" s="44" t="n">
        <x:v>22.38</x:v>
      </x:c>
      <x:c r="I6014" s="0" t="s">
        <x:v>1048</x:v>
      </x:c>
      <x:c r="J6014" s="45">
        <x:f>ROUND(E6014/I6012* H6014,5)</x:f>
      </x:c>
      <x:c r="K6014" s="46" t="s"/>
    </x:row>
    <x:row r="6015" spans="1:27">
      <x:c r="D6015" s="47" t="s">
        <x:v>1049</x:v>
      </x:c>
      <x:c r="E6015" s="46" t="s"/>
      <x:c r="H6015" s="46" t="s"/>
      <x:c r="K6015" s="44">
        <x:f>SUM(J6014:J6014)</x:f>
      </x:c>
    </x:row>
    <x:row r="6016" spans="1:27">
      <x:c r="E6016" s="46" t="s"/>
      <x:c r="H6016" s="46" t="s"/>
      <x:c r="K6016" s="46" t="s"/>
    </x:row>
    <x:row r="6017" spans="1:27">
      <x:c r="D6017" s="47" t="s">
        <x:v>1064</x:v>
      </x:c>
      <x:c r="E6017" s="46" t="s"/>
      <x:c r="H6017" s="46" t="n">
        <x:v>1.5</x:v>
      </x:c>
      <x:c r="I6017" s="0" t="s">
        <x:v>1065</x:v>
      </x:c>
      <x:c r="J6017" s="0">
        <x:f>ROUND(H6017/100*K6015,5)</x:f>
      </x:c>
      <x:c r="K6017" s="46" t="s"/>
    </x:row>
    <x:row r="6018" spans="1:27">
      <x:c r="D6018" s="47" t="s">
        <x:v>1063</x:v>
      </x:c>
      <x:c r="E6018" s="46" t="s"/>
      <x:c r="H6018" s="46" t="s"/>
      <x:c r="K6018" s="48">
        <x:f>SUM(J6013:J6017)</x:f>
      </x:c>
    </x:row>
    <x:row r="6019" spans="1:27">
      <x:c r="D6019" s="47" t="s">
        <x:v>1130</x:v>
      </x:c>
      <x:c r="E6019" s="46" t="s"/>
      <x:c r="H6019" s="46" t="n">
        <x:v>15.53</x:v>
      </x:c>
      <x:c r="I6019" s="0" t="s">
        <x:v>1065</x:v>
      </x:c>
      <x:c r="K6019" s="44">
        <x:f>ROUND(H6019/100*K6018,5)</x:f>
      </x:c>
    </x:row>
    <x:row r="6020" spans="1:27">
      <x:c r="D6020" s="47" t="s">
        <x:v>1066</x:v>
      </x:c>
      <x:c r="E6020" s="46" t="s"/>
      <x:c r="H6020" s="46" t="s"/>
      <x:c r="K6020" s="48">
        <x:f>SUM(K6018:K6019)</x:f>
      </x:c>
    </x:row>
    <x:row r="6022" spans="1:27" customFormat="1" ht="45" customHeight="1">
      <x:c r="A6022" s="36" t="s">
        <x:v>2657</x:v>
      </x:c>
      <x:c r="B6022" s="36" t="s">
        <x:v>42</x:v>
      </x:c>
      <x:c r="C6022" s="37" t="s">
        <x:v>13</x:v>
      </x:c>
      <x:c r="D6022" s="38" t="s">
        <x:v>43</x:v>
      </x:c>
      <x:c r="E6022" s="37" t="s"/>
      <x:c r="F6022" s="37" t="s"/>
      <x:c r="G6022" s="37" t="s"/>
      <x:c r="H6022" s="39" t="s">
        <x:v>1041</x:v>
      </x:c>
      <x:c r="I6022" s="40" t="n">
        <x:v>1</x:v>
      </x:c>
      <x:c r="J6022" s="41" t="s"/>
      <x:c r="K6022" s="42">
        <x:f>ROUND(K6031,2)</x:f>
      </x:c>
      <x:c r="L6022" s="37" t="s"/>
      <x:c r="M6022" s="37" t="s"/>
      <x:c r="N6022" s="37" t="s"/>
      <x:c r="O6022" s="37" t="s"/>
      <x:c r="P6022" s="37" t="s"/>
      <x:c r="Q6022" s="37" t="s"/>
      <x:c r="R6022" s="37" t="s"/>
      <x:c r="S6022" s="37" t="s"/>
      <x:c r="T6022" s="37" t="s"/>
      <x:c r="U6022" s="37" t="s"/>
      <x:c r="V6022" s="37" t="s"/>
      <x:c r="W6022" s="37" t="s"/>
      <x:c r="X6022" s="37" t="s"/>
      <x:c r="Y6022" s="37" t="s"/>
      <x:c r="Z6022" s="37" t="s"/>
      <x:c r="AA6022" s="37" t="s"/>
    </x:row>
    <x:row r="6023" spans="1:27">
      <x:c r="B6023" s="14" t="s">
        <x:v>1042</x:v>
      </x:c>
    </x:row>
    <x:row r="6024" spans="1:27">
      <x:c r="B6024" s="0" t="s">
        <x:v>1547</x:v>
      </x:c>
      <x:c r="C6024" s="0" t="s">
        <x:v>1044</x:v>
      </x:c>
      <x:c r="D6024" s="0" t="s">
        <x:v>1548</x:v>
      </x:c>
      <x:c r="E6024" s="43" t="n">
        <x:v>0.3</x:v>
      </x:c>
      <x:c r="F6024" s="0" t="s">
        <x:v>1046</x:v>
      </x:c>
      <x:c r="G6024" s="0" t="s">
        <x:v>1047</x:v>
      </x:c>
      <x:c r="H6024" s="44" t="n">
        <x:v>26.81</x:v>
      </x:c>
      <x:c r="I6024" s="0" t="s">
        <x:v>1048</x:v>
      </x:c>
      <x:c r="J6024" s="45">
        <x:f>ROUND(E6024/I6022* H6024,5)</x:f>
      </x:c>
      <x:c r="K6024" s="46" t="s"/>
    </x:row>
    <x:row r="6025" spans="1:27">
      <x:c r="B6025" s="0" t="s">
        <x:v>1095</x:v>
      </x:c>
      <x:c r="C6025" s="0" t="s">
        <x:v>1044</x:v>
      </x:c>
      <x:c r="D6025" s="0" t="s">
        <x:v>1096</x:v>
      </x:c>
      <x:c r="E6025" s="43" t="n">
        <x:v>0.3</x:v>
      </x:c>
      <x:c r="F6025" s="0" t="s">
        <x:v>1046</x:v>
      </x:c>
      <x:c r="G6025" s="0" t="s">
        <x:v>1047</x:v>
      </x:c>
      <x:c r="H6025" s="44" t="n">
        <x:v>22.38</x:v>
      </x:c>
      <x:c r="I6025" s="0" t="s">
        <x:v>1048</x:v>
      </x:c>
      <x:c r="J6025" s="45">
        <x:f>ROUND(E6025/I6022* H6025,5)</x:f>
      </x:c>
      <x:c r="K6025" s="46" t="s"/>
    </x:row>
    <x:row r="6026" spans="1:27">
      <x:c r="D6026" s="47" t="s">
        <x:v>1049</x:v>
      </x:c>
      <x:c r="E6026" s="46" t="s"/>
      <x:c r="H6026" s="46" t="s"/>
      <x:c r="K6026" s="44">
        <x:f>SUM(J6024:J6025)</x:f>
      </x:c>
    </x:row>
    <x:row r="6027" spans="1:27">
      <x:c r="E6027" s="46" t="s"/>
      <x:c r="H6027" s="46" t="s"/>
      <x:c r="K6027" s="46" t="s"/>
    </x:row>
    <x:row r="6028" spans="1:27">
      <x:c r="D6028" s="47" t="s">
        <x:v>1064</x:v>
      </x:c>
      <x:c r="E6028" s="46" t="s"/>
      <x:c r="H6028" s="46" t="n">
        <x:v>1.5</x:v>
      </x:c>
      <x:c r="I6028" s="0" t="s">
        <x:v>1065</x:v>
      </x:c>
      <x:c r="J6028" s="0">
        <x:f>ROUND(H6028/100*K6026,5)</x:f>
      </x:c>
      <x:c r="K6028" s="46" t="s"/>
    </x:row>
    <x:row r="6029" spans="1:27">
      <x:c r="D6029" s="47" t="s">
        <x:v>1063</x:v>
      </x:c>
      <x:c r="E6029" s="46" t="s"/>
      <x:c r="H6029" s="46" t="s"/>
      <x:c r="K6029" s="48">
        <x:f>SUM(J6023:J6028)</x:f>
      </x:c>
    </x:row>
    <x:row r="6030" spans="1:27">
      <x:c r="D6030" s="47" t="s">
        <x:v>1130</x:v>
      </x:c>
      <x:c r="E6030" s="46" t="s"/>
      <x:c r="H6030" s="46" t="n">
        <x:v>15.53</x:v>
      </x:c>
      <x:c r="I6030" s="0" t="s">
        <x:v>1065</x:v>
      </x:c>
      <x:c r="K6030" s="44">
        <x:f>ROUND(H6030/100*K6029,5)</x:f>
      </x:c>
    </x:row>
    <x:row r="6031" spans="1:27">
      <x:c r="D6031" s="47" t="s">
        <x:v>1066</x:v>
      </x:c>
      <x:c r="E6031" s="46" t="s"/>
      <x:c r="H6031" s="46" t="s"/>
      <x:c r="K6031" s="48">
        <x:f>SUM(K6029:K6030)</x:f>
      </x:c>
    </x:row>
    <x:row r="6033" spans="1:27" customFormat="1" ht="45" customHeight="1">
      <x:c r="A6033" s="36" t="s">
        <x:v>2658</x:v>
      </x:c>
      <x:c r="B6033" s="36" t="s">
        <x:v>52</x:v>
      </x:c>
      <x:c r="C6033" s="37" t="s">
        <x:v>13</x:v>
      </x:c>
      <x:c r="D6033" s="38" t="s">
        <x:v>53</x:v>
      </x:c>
      <x:c r="E6033" s="37" t="s"/>
      <x:c r="F6033" s="37" t="s"/>
      <x:c r="G6033" s="37" t="s"/>
      <x:c r="H6033" s="39" t="s">
        <x:v>1041</x:v>
      </x:c>
      <x:c r="I6033" s="40" t="n">
        <x:v>1</x:v>
      </x:c>
      <x:c r="J6033" s="41" t="s"/>
      <x:c r="K6033" s="42">
        <x:f>ROUND(K6041,2)</x:f>
      </x:c>
      <x:c r="L6033" s="37" t="s"/>
      <x:c r="M6033" s="37" t="s"/>
      <x:c r="N6033" s="37" t="s"/>
      <x:c r="O6033" s="37" t="s"/>
      <x:c r="P6033" s="37" t="s"/>
      <x:c r="Q6033" s="37" t="s"/>
      <x:c r="R6033" s="37" t="s"/>
      <x:c r="S6033" s="37" t="s"/>
      <x:c r="T6033" s="37" t="s"/>
      <x:c r="U6033" s="37" t="s"/>
      <x:c r="V6033" s="37" t="s"/>
      <x:c r="W6033" s="37" t="s"/>
      <x:c r="X6033" s="37" t="s"/>
      <x:c r="Y6033" s="37" t="s"/>
      <x:c r="Z6033" s="37" t="s"/>
      <x:c r="AA6033" s="37" t="s"/>
    </x:row>
    <x:row r="6034" spans="1:27">
      <x:c r="B6034" s="14" t="s">
        <x:v>1042</x:v>
      </x:c>
    </x:row>
    <x:row r="6035" spans="1:27">
      <x:c r="B6035" s="0" t="s">
        <x:v>1095</x:v>
      </x:c>
      <x:c r="C6035" s="0" t="s">
        <x:v>1044</x:v>
      </x:c>
      <x:c r="D6035" s="0" t="s">
        <x:v>1096</x:v>
      </x:c>
      <x:c r="E6035" s="43" t="n">
        <x:v>0.35</x:v>
      </x:c>
      <x:c r="F6035" s="0" t="s">
        <x:v>1046</x:v>
      </x:c>
      <x:c r="G6035" s="0" t="s">
        <x:v>1047</x:v>
      </x:c>
      <x:c r="H6035" s="44" t="n">
        <x:v>22.38</x:v>
      </x:c>
      <x:c r="I6035" s="0" t="s">
        <x:v>1048</x:v>
      </x:c>
      <x:c r="J6035" s="45">
        <x:f>ROUND(E6035/I6033* H6035,5)</x:f>
      </x:c>
      <x:c r="K6035" s="46" t="s"/>
    </x:row>
    <x:row r="6036" spans="1:27">
      <x:c r="D6036" s="47" t="s">
        <x:v>1049</x:v>
      </x:c>
      <x:c r="E6036" s="46" t="s"/>
      <x:c r="H6036" s="46" t="s"/>
      <x:c r="K6036" s="44">
        <x:f>SUM(J6035:J6035)</x:f>
      </x:c>
    </x:row>
    <x:row r="6037" spans="1:27">
      <x:c r="E6037" s="46" t="s"/>
      <x:c r="H6037" s="46" t="s"/>
      <x:c r="K6037" s="46" t="s"/>
    </x:row>
    <x:row r="6038" spans="1:27">
      <x:c r="D6038" s="47" t="s">
        <x:v>1064</x:v>
      </x:c>
      <x:c r="E6038" s="46" t="s"/>
      <x:c r="H6038" s="46" t="n">
        <x:v>1.5</x:v>
      </x:c>
      <x:c r="I6038" s="0" t="s">
        <x:v>1065</x:v>
      </x:c>
      <x:c r="J6038" s="0">
        <x:f>ROUND(H6038/100*K6036,5)</x:f>
      </x:c>
      <x:c r="K6038" s="46" t="s"/>
    </x:row>
    <x:row r="6039" spans="1:27">
      <x:c r="D6039" s="47" t="s">
        <x:v>1063</x:v>
      </x:c>
      <x:c r="E6039" s="46" t="s"/>
      <x:c r="H6039" s="46" t="s"/>
      <x:c r="K6039" s="48">
        <x:f>SUM(J6034:J6038)</x:f>
      </x:c>
    </x:row>
    <x:row r="6040" spans="1:27">
      <x:c r="D6040" s="47" t="s">
        <x:v>1130</x:v>
      </x:c>
      <x:c r="E6040" s="46" t="s"/>
      <x:c r="H6040" s="46" t="n">
        <x:v>15.53</x:v>
      </x:c>
      <x:c r="I6040" s="0" t="s">
        <x:v>1065</x:v>
      </x:c>
      <x:c r="K6040" s="44">
        <x:f>ROUND(H6040/100*K6039,5)</x:f>
      </x:c>
    </x:row>
    <x:row r="6041" spans="1:27">
      <x:c r="D6041" s="47" t="s">
        <x:v>1066</x:v>
      </x:c>
      <x:c r="E6041" s="46" t="s"/>
      <x:c r="H6041" s="46" t="s"/>
      <x:c r="K6041" s="48">
        <x:f>SUM(K6039:K6040)</x:f>
      </x:c>
    </x:row>
    <x:row r="6043" spans="1:27" customFormat="1" ht="45" customHeight="1">
      <x:c r="A6043" s="36" t="s">
        <x:v>2659</x:v>
      </x:c>
      <x:c r="B6043" s="36" t="s">
        <x:v>56</x:v>
      </x:c>
      <x:c r="C6043" s="37" t="s">
        <x:v>13</x:v>
      </x:c>
      <x:c r="D6043" s="38" t="s">
        <x:v>57</x:v>
      </x:c>
      <x:c r="E6043" s="37" t="s"/>
      <x:c r="F6043" s="37" t="s"/>
      <x:c r="G6043" s="37" t="s"/>
      <x:c r="H6043" s="39" t="s">
        <x:v>1041</x:v>
      </x:c>
      <x:c r="I6043" s="40" t="n">
        <x:v>1</x:v>
      </x:c>
      <x:c r="J6043" s="41" t="s"/>
      <x:c r="K6043" s="42">
        <x:f>ROUND(K6051,2)</x:f>
      </x:c>
      <x:c r="L6043" s="37" t="s"/>
      <x:c r="M6043" s="37" t="s"/>
      <x:c r="N6043" s="37" t="s"/>
      <x:c r="O6043" s="37" t="s"/>
      <x:c r="P6043" s="37" t="s"/>
      <x:c r="Q6043" s="37" t="s"/>
      <x:c r="R6043" s="37" t="s"/>
      <x:c r="S6043" s="37" t="s"/>
      <x:c r="T6043" s="37" t="s"/>
      <x:c r="U6043" s="37" t="s"/>
      <x:c r="V6043" s="37" t="s"/>
      <x:c r="W6043" s="37" t="s"/>
      <x:c r="X6043" s="37" t="s"/>
      <x:c r="Y6043" s="37" t="s"/>
      <x:c r="Z6043" s="37" t="s"/>
      <x:c r="AA6043" s="37" t="s"/>
    </x:row>
    <x:row r="6044" spans="1:27">
      <x:c r="B6044" s="14" t="s">
        <x:v>1042</x:v>
      </x:c>
    </x:row>
    <x:row r="6045" spans="1:27">
      <x:c r="B6045" s="0" t="s">
        <x:v>1095</x:v>
      </x:c>
      <x:c r="C6045" s="0" t="s">
        <x:v>1044</x:v>
      </x:c>
      <x:c r="D6045" s="0" t="s">
        <x:v>1096</x:v>
      </x:c>
      <x:c r="E6045" s="43" t="n">
        <x:v>1.5</x:v>
      </x:c>
      <x:c r="F6045" s="0" t="s">
        <x:v>1046</x:v>
      </x:c>
      <x:c r="G6045" s="0" t="s">
        <x:v>1047</x:v>
      </x:c>
      <x:c r="H6045" s="44" t="n">
        <x:v>22.38</x:v>
      </x:c>
      <x:c r="I6045" s="0" t="s">
        <x:v>1048</x:v>
      </x:c>
      <x:c r="J6045" s="45">
        <x:f>ROUND(E6045/I6043* H6045,5)</x:f>
      </x:c>
      <x:c r="K6045" s="46" t="s"/>
    </x:row>
    <x:row r="6046" spans="1:27">
      <x:c r="D6046" s="47" t="s">
        <x:v>1049</x:v>
      </x:c>
      <x:c r="E6046" s="46" t="s"/>
      <x:c r="H6046" s="46" t="s"/>
      <x:c r="K6046" s="44">
        <x:f>SUM(J6045:J6045)</x:f>
      </x:c>
    </x:row>
    <x:row r="6047" spans="1:27">
      <x:c r="E6047" s="46" t="s"/>
      <x:c r="H6047" s="46" t="s"/>
      <x:c r="K6047" s="46" t="s"/>
    </x:row>
    <x:row r="6048" spans="1:27">
      <x:c r="D6048" s="47" t="s">
        <x:v>1064</x:v>
      </x:c>
      <x:c r="E6048" s="46" t="s"/>
      <x:c r="H6048" s="46" t="n">
        <x:v>1.5</x:v>
      </x:c>
      <x:c r="I6048" s="0" t="s">
        <x:v>1065</x:v>
      </x:c>
      <x:c r="J6048" s="0">
        <x:f>ROUND(H6048/100*K6046,5)</x:f>
      </x:c>
      <x:c r="K6048" s="46" t="s"/>
    </x:row>
    <x:row r="6049" spans="1:27">
      <x:c r="D6049" s="47" t="s">
        <x:v>1063</x:v>
      </x:c>
      <x:c r="E6049" s="46" t="s"/>
      <x:c r="H6049" s="46" t="s"/>
      <x:c r="K6049" s="48">
        <x:f>SUM(J6044:J6048)</x:f>
      </x:c>
    </x:row>
    <x:row r="6050" spans="1:27">
      <x:c r="D6050" s="47" t="s">
        <x:v>1130</x:v>
      </x:c>
      <x:c r="E6050" s="46" t="s"/>
      <x:c r="H6050" s="46" t="n">
        <x:v>15.53</x:v>
      </x:c>
      <x:c r="I6050" s="0" t="s">
        <x:v>1065</x:v>
      </x:c>
      <x:c r="K6050" s="44">
        <x:f>ROUND(H6050/100*K6049,5)</x:f>
      </x:c>
    </x:row>
    <x:row r="6051" spans="1:27">
      <x:c r="D6051" s="47" t="s">
        <x:v>1066</x:v>
      </x:c>
      <x:c r="E6051" s="46" t="s"/>
      <x:c r="H6051" s="46" t="s"/>
      <x:c r="K6051" s="48">
        <x:f>SUM(K6049:K6050)</x:f>
      </x:c>
    </x:row>
    <x:row r="6053" spans="1:27" customFormat="1" ht="45" customHeight="1">
      <x:c r="A6053" s="36" t="s">
        <x:v>2660</x:v>
      </x:c>
      <x:c r="B6053" s="36" t="s">
        <x:v>58</x:v>
      </x:c>
      <x:c r="C6053" s="37" t="s">
        <x:v>13</x:v>
      </x:c>
      <x:c r="D6053" s="38" t="s">
        <x:v>59</x:v>
      </x:c>
      <x:c r="E6053" s="37" t="s"/>
      <x:c r="F6053" s="37" t="s"/>
      <x:c r="G6053" s="37" t="s"/>
      <x:c r="H6053" s="39" t="s">
        <x:v>1041</x:v>
      </x:c>
      <x:c r="I6053" s="40" t="n">
        <x:v>1</x:v>
      </x:c>
      <x:c r="J6053" s="41" t="s"/>
      <x:c r="K6053" s="42">
        <x:f>ROUND(K6061,2)</x:f>
      </x:c>
      <x:c r="L6053" s="37" t="s"/>
      <x:c r="M6053" s="37" t="s"/>
      <x:c r="N6053" s="37" t="s"/>
      <x:c r="O6053" s="37" t="s"/>
      <x:c r="P6053" s="37" t="s"/>
      <x:c r="Q6053" s="37" t="s"/>
      <x:c r="R6053" s="37" t="s"/>
      <x:c r="S6053" s="37" t="s"/>
      <x:c r="T6053" s="37" t="s"/>
      <x:c r="U6053" s="37" t="s"/>
      <x:c r="V6053" s="37" t="s"/>
      <x:c r="W6053" s="37" t="s"/>
      <x:c r="X6053" s="37" t="s"/>
      <x:c r="Y6053" s="37" t="s"/>
      <x:c r="Z6053" s="37" t="s"/>
      <x:c r="AA6053" s="37" t="s"/>
    </x:row>
    <x:row r="6054" spans="1:27">
      <x:c r="B6054" s="14" t="s">
        <x:v>1042</x:v>
      </x:c>
    </x:row>
    <x:row r="6055" spans="1:27">
      <x:c r="B6055" s="0" t="s">
        <x:v>1095</x:v>
      </x:c>
      <x:c r="C6055" s="0" t="s">
        <x:v>1044</x:v>
      </x:c>
      <x:c r="D6055" s="0" t="s">
        <x:v>1096</x:v>
      </x:c>
      <x:c r="E6055" s="43" t="n">
        <x:v>0.6</x:v>
      </x:c>
      <x:c r="F6055" s="0" t="s">
        <x:v>1046</x:v>
      </x:c>
      <x:c r="G6055" s="0" t="s">
        <x:v>1047</x:v>
      </x:c>
      <x:c r="H6055" s="44" t="n">
        <x:v>22.38</x:v>
      </x:c>
      <x:c r="I6055" s="0" t="s">
        <x:v>1048</x:v>
      </x:c>
      <x:c r="J6055" s="45">
        <x:f>ROUND(E6055/I6053* H6055,5)</x:f>
      </x:c>
      <x:c r="K6055" s="46" t="s"/>
    </x:row>
    <x:row r="6056" spans="1:27">
      <x:c r="D6056" s="47" t="s">
        <x:v>1049</x:v>
      </x:c>
      <x:c r="E6056" s="46" t="s"/>
      <x:c r="H6056" s="46" t="s"/>
      <x:c r="K6056" s="44">
        <x:f>SUM(J6055:J6055)</x:f>
      </x:c>
    </x:row>
    <x:row r="6057" spans="1:27">
      <x:c r="E6057" s="46" t="s"/>
      <x:c r="H6057" s="46" t="s"/>
      <x:c r="K6057" s="46" t="s"/>
    </x:row>
    <x:row r="6058" spans="1:27">
      <x:c r="D6058" s="47" t="s">
        <x:v>1064</x:v>
      </x:c>
      <x:c r="E6058" s="46" t="s"/>
      <x:c r="H6058" s="46" t="n">
        <x:v>1.5</x:v>
      </x:c>
      <x:c r="I6058" s="0" t="s">
        <x:v>1065</x:v>
      </x:c>
      <x:c r="J6058" s="0">
        <x:f>ROUND(H6058/100*K6056,5)</x:f>
      </x:c>
      <x:c r="K6058" s="46" t="s"/>
    </x:row>
    <x:row r="6059" spans="1:27">
      <x:c r="D6059" s="47" t="s">
        <x:v>1063</x:v>
      </x:c>
      <x:c r="E6059" s="46" t="s"/>
      <x:c r="H6059" s="46" t="s"/>
      <x:c r="K6059" s="48">
        <x:f>SUM(J6054:J6058)</x:f>
      </x:c>
    </x:row>
    <x:row r="6060" spans="1:27">
      <x:c r="D6060" s="47" t="s">
        <x:v>1130</x:v>
      </x:c>
      <x:c r="E6060" s="46" t="s"/>
      <x:c r="H6060" s="46" t="n">
        <x:v>15.53</x:v>
      </x:c>
      <x:c r="I6060" s="0" t="s">
        <x:v>1065</x:v>
      </x:c>
      <x:c r="K6060" s="44">
        <x:f>ROUND(H6060/100*K6059,5)</x:f>
      </x:c>
    </x:row>
    <x:row r="6061" spans="1:27">
      <x:c r="D6061" s="47" t="s">
        <x:v>1066</x:v>
      </x:c>
      <x:c r="E6061" s="46" t="s"/>
      <x:c r="H6061" s="46" t="s"/>
      <x:c r="K6061" s="48">
        <x:f>SUM(K6059:K6060)</x:f>
      </x:c>
    </x:row>
    <x:row r="6063" spans="1:27" customFormat="1" ht="45" customHeight="1">
      <x:c r="A6063" s="36" t="s">
        <x:v>2661</x:v>
      </x:c>
      <x:c r="B6063" s="36" t="s">
        <x:v>60</x:v>
      </x:c>
      <x:c r="C6063" s="37" t="s">
        <x:v>13</x:v>
      </x:c>
      <x:c r="D6063" s="38" t="s">
        <x:v>61</x:v>
      </x:c>
      <x:c r="E6063" s="37" t="s"/>
      <x:c r="F6063" s="37" t="s"/>
      <x:c r="G6063" s="37" t="s"/>
      <x:c r="H6063" s="39" t="s">
        <x:v>1041</x:v>
      </x:c>
      <x:c r="I6063" s="40" t="n">
        <x:v>1</x:v>
      </x:c>
      <x:c r="J6063" s="41" t="s"/>
      <x:c r="K6063" s="42">
        <x:f>ROUND(K6071,2)</x:f>
      </x:c>
      <x:c r="L6063" s="37" t="s"/>
      <x:c r="M6063" s="37" t="s"/>
      <x:c r="N6063" s="37" t="s"/>
      <x:c r="O6063" s="37" t="s"/>
      <x:c r="P6063" s="37" t="s"/>
      <x:c r="Q6063" s="37" t="s"/>
      <x:c r="R6063" s="37" t="s"/>
      <x:c r="S6063" s="37" t="s"/>
      <x:c r="T6063" s="37" t="s"/>
      <x:c r="U6063" s="37" t="s"/>
      <x:c r="V6063" s="37" t="s"/>
      <x:c r="W6063" s="37" t="s"/>
      <x:c r="X6063" s="37" t="s"/>
      <x:c r="Y6063" s="37" t="s"/>
      <x:c r="Z6063" s="37" t="s"/>
      <x:c r="AA6063" s="37" t="s"/>
    </x:row>
    <x:row r="6064" spans="1:27">
      <x:c r="B6064" s="14" t="s">
        <x:v>1042</x:v>
      </x:c>
    </x:row>
    <x:row r="6065" spans="1:27">
      <x:c r="B6065" s="0" t="s">
        <x:v>1095</x:v>
      </x:c>
      <x:c r="C6065" s="0" t="s">
        <x:v>1044</x:v>
      </x:c>
      <x:c r="D6065" s="0" t="s">
        <x:v>1096</x:v>
      </x:c>
      <x:c r="E6065" s="43" t="n">
        <x:v>0.4</x:v>
      </x:c>
      <x:c r="F6065" s="0" t="s">
        <x:v>1046</x:v>
      </x:c>
      <x:c r="G6065" s="0" t="s">
        <x:v>1047</x:v>
      </x:c>
      <x:c r="H6065" s="44" t="n">
        <x:v>22.38</x:v>
      </x:c>
      <x:c r="I6065" s="0" t="s">
        <x:v>1048</x:v>
      </x:c>
      <x:c r="J6065" s="45">
        <x:f>ROUND(E6065/I6063* H6065,5)</x:f>
      </x:c>
      <x:c r="K6065" s="46" t="s"/>
    </x:row>
    <x:row r="6066" spans="1:27">
      <x:c r="D6066" s="47" t="s">
        <x:v>1049</x:v>
      </x:c>
      <x:c r="E6066" s="46" t="s"/>
      <x:c r="H6066" s="46" t="s"/>
      <x:c r="K6066" s="44">
        <x:f>SUM(J6065:J6065)</x:f>
      </x:c>
    </x:row>
    <x:row r="6067" spans="1:27">
      <x:c r="E6067" s="46" t="s"/>
      <x:c r="H6067" s="46" t="s"/>
      <x:c r="K6067" s="46" t="s"/>
    </x:row>
    <x:row r="6068" spans="1:27">
      <x:c r="D6068" s="47" t="s">
        <x:v>1064</x:v>
      </x:c>
      <x:c r="E6068" s="46" t="s"/>
      <x:c r="H6068" s="46" t="n">
        <x:v>1.5</x:v>
      </x:c>
      <x:c r="I6068" s="0" t="s">
        <x:v>1065</x:v>
      </x:c>
      <x:c r="J6068" s="0">
        <x:f>ROUND(H6068/100*K6066,5)</x:f>
      </x:c>
      <x:c r="K6068" s="46" t="s"/>
    </x:row>
    <x:row r="6069" spans="1:27">
      <x:c r="D6069" s="47" t="s">
        <x:v>1063</x:v>
      </x:c>
      <x:c r="E6069" s="46" t="s"/>
      <x:c r="H6069" s="46" t="s"/>
      <x:c r="K6069" s="48">
        <x:f>SUM(J6064:J6068)</x:f>
      </x:c>
    </x:row>
    <x:row r="6070" spans="1:27">
      <x:c r="D6070" s="47" t="s">
        <x:v>1130</x:v>
      </x:c>
      <x:c r="E6070" s="46" t="s"/>
      <x:c r="H6070" s="46" t="n">
        <x:v>15.53</x:v>
      </x:c>
      <x:c r="I6070" s="0" t="s">
        <x:v>1065</x:v>
      </x:c>
      <x:c r="K6070" s="44">
        <x:f>ROUND(H6070/100*K6069,5)</x:f>
      </x:c>
    </x:row>
    <x:row r="6071" spans="1:27">
      <x:c r="D6071" s="47" t="s">
        <x:v>1066</x:v>
      </x:c>
      <x:c r="E6071" s="46" t="s"/>
      <x:c r="H6071" s="46" t="s"/>
      <x:c r="K6071" s="48">
        <x:f>SUM(K6069:K6070)</x:f>
      </x:c>
    </x:row>
    <x:row r="6073" spans="1:27" customFormat="1" ht="45" customHeight="1">
      <x:c r="A6073" s="36" t="s">
        <x:v>2662</x:v>
      </x:c>
      <x:c r="B6073" s="36" t="s">
        <x:v>62</x:v>
      </x:c>
      <x:c r="C6073" s="37" t="s">
        <x:v>13</x:v>
      </x:c>
      <x:c r="D6073" s="38" t="s">
        <x:v>63</x:v>
      </x:c>
      <x:c r="E6073" s="37" t="s"/>
      <x:c r="F6073" s="37" t="s"/>
      <x:c r="G6073" s="37" t="s"/>
      <x:c r="H6073" s="39" t="s">
        <x:v>1041</x:v>
      </x:c>
      <x:c r="I6073" s="40" t="n">
        <x:v>1</x:v>
      </x:c>
      <x:c r="J6073" s="41" t="s"/>
      <x:c r="K6073" s="42">
        <x:f>ROUND(K6081,2)</x:f>
      </x:c>
      <x:c r="L6073" s="37" t="s"/>
      <x:c r="M6073" s="37" t="s"/>
      <x:c r="N6073" s="37" t="s"/>
      <x:c r="O6073" s="37" t="s"/>
      <x:c r="P6073" s="37" t="s"/>
      <x:c r="Q6073" s="37" t="s"/>
      <x:c r="R6073" s="37" t="s"/>
      <x:c r="S6073" s="37" t="s"/>
      <x:c r="T6073" s="37" t="s"/>
      <x:c r="U6073" s="37" t="s"/>
      <x:c r="V6073" s="37" t="s"/>
      <x:c r="W6073" s="37" t="s"/>
      <x:c r="X6073" s="37" t="s"/>
      <x:c r="Y6073" s="37" t="s"/>
      <x:c r="Z6073" s="37" t="s"/>
      <x:c r="AA6073" s="37" t="s"/>
    </x:row>
    <x:row r="6074" spans="1:27">
      <x:c r="B6074" s="14" t="s">
        <x:v>1042</x:v>
      </x:c>
    </x:row>
    <x:row r="6075" spans="1:27">
      <x:c r="B6075" s="0" t="s">
        <x:v>1095</x:v>
      </x:c>
      <x:c r="C6075" s="0" t="s">
        <x:v>1044</x:v>
      </x:c>
      <x:c r="D6075" s="0" t="s">
        <x:v>1096</x:v>
      </x:c>
      <x:c r="E6075" s="43" t="n">
        <x:v>0.46</x:v>
      </x:c>
      <x:c r="F6075" s="0" t="s">
        <x:v>1046</x:v>
      </x:c>
      <x:c r="G6075" s="0" t="s">
        <x:v>1047</x:v>
      </x:c>
      <x:c r="H6075" s="44" t="n">
        <x:v>22.38</x:v>
      </x:c>
      <x:c r="I6075" s="0" t="s">
        <x:v>1048</x:v>
      </x:c>
      <x:c r="J6075" s="45">
        <x:f>ROUND(E6075/I6073* H6075,5)</x:f>
      </x:c>
      <x:c r="K6075" s="46" t="s"/>
    </x:row>
    <x:row r="6076" spans="1:27">
      <x:c r="D6076" s="47" t="s">
        <x:v>1049</x:v>
      </x:c>
      <x:c r="E6076" s="46" t="s"/>
      <x:c r="H6076" s="46" t="s"/>
      <x:c r="K6076" s="44">
        <x:f>SUM(J6075:J6075)</x:f>
      </x:c>
    </x:row>
    <x:row r="6077" spans="1:27">
      <x:c r="E6077" s="46" t="s"/>
      <x:c r="H6077" s="46" t="s"/>
      <x:c r="K6077" s="46" t="s"/>
    </x:row>
    <x:row r="6078" spans="1:27">
      <x:c r="D6078" s="47" t="s">
        <x:v>1064</x:v>
      </x:c>
      <x:c r="E6078" s="46" t="s"/>
      <x:c r="H6078" s="46" t="n">
        <x:v>1.5</x:v>
      </x:c>
      <x:c r="I6078" s="0" t="s">
        <x:v>1065</x:v>
      </x:c>
      <x:c r="J6078" s="0">
        <x:f>ROUND(H6078/100*K6076,5)</x:f>
      </x:c>
      <x:c r="K6078" s="46" t="s"/>
    </x:row>
    <x:row r="6079" spans="1:27">
      <x:c r="D6079" s="47" t="s">
        <x:v>1063</x:v>
      </x:c>
      <x:c r="E6079" s="46" t="s"/>
      <x:c r="H6079" s="46" t="s"/>
      <x:c r="K6079" s="48">
        <x:f>SUM(J6074:J6078)</x:f>
      </x:c>
    </x:row>
    <x:row r="6080" spans="1:27">
      <x:c r="D6080" s="47" t="s">
        <x:v>1130</x:v>
      </x:c>
      <x:c r="E6080" s="46" t="s"/>
      <x:c r="H6080" s="46" t="n">
        <x:v>15.53</x:v>
      </x:c>
      <x:c r="I6080" s="0" t="s">
        <x:v>1065</x:v>
      </x:c>
      <x:c r="K6080" s="44">
        <x:f>ROUND(H6080/100*K6079,5)</x:f>
      </x:c>
    </x:row>
    <x:row r="6081" spans="1:27">
      <x:c r="D6081" s="47" t="s">
        <x:v>1066</x:v>
      </x:c>
      <x:c r="E6081" s="46" t="s"/>
      <x:c r="H6081" s="46" t="s"/>
      <x:c r="K6081" s="48">
        <x:f>SUM(K6079:K6080)</x:f>
      </x:c>
    </x:row>
    <x:row r="6083" spans="1:27" customFormat="1" ht="45" customHeight="1">
      <x:c r="A6083" s="36" t="s">
        <x:v>2663</x:v>
      </x:c>
      <x:c r="B6083" s="36" t="s">
        <x:v>64</x:v>
      </x:c>
      <x:c r="C6083" s="37" t="s">
        <x:v>13</x:v>
      </x:c>
      <x:c r="D6083" s="38" t="s">
        <x:v>65</x:v>
      </x:c>
      <x:c r="E6083" s="37" t="s"/>
      <x:c r="F6083" s="37" t="s"/>
      <x:c r="G6083" s="37" t="s"/>
      <x:c r="H6083" s="39" t="s">
        <x:v>1041</x:v>
      </x:c>
      <x:c r="I6083" s="40" t="n">
        <x:v>1</x:v>
      </x:c>
      <x:c r="J6083" s="41" t="s"/>
      <x:c r="K6083" s="42">
        <x:f>ROUND(K6091,2)</x:f>
      </x:c>
      <x:c r="L6083" s="37" t="s"/>
      <x:c r="M6083" s="37" t="s"/>
      <x:c r="N6083" s="37" t="s"/>
      <x:c r="O6083" s="37" t="s"/>
      <x:c r="P6083" s="37" t="s"/>
      <x:c r="Q6083" s="37" t="s"/>
      <x:c r="R6083" s="37" t="s"/>
      <x:c r="S6083" s="37" t="s"/>
      <x:c r="T6083" s="37" t="s"/>
      <x:c r="U6083" s="37" t="s"/>
      <x:c r="V6083" s="37" t="s"/>
      <x:c r="W6083" s="37" t="s"/>
      <x:c r="X6083" s="37" t="s"/>
      <x:c r="Y6083" s="37" t="s"/>
      <x:c r="Z6083" s="37" t="s"/>
      <x:c r="AA6083" s="37" t="s"/>
    </x:row>
    <x:row r="6084" spans="1:27">
      <x:c r="B6084" s="14" t="s">
        <x:v>1042</x:v>
      </x:c>
    </x:row>
    <x:row r="6085" spans="1:27">
      <x:c r="B6085" s="0" t="s">
        <x:v>1095</x:v>
      </x:c>
      <x:c r="C6085" s="0" t="s">
        <x:v>1044</x:v>
      </x:c>
      <x:c r="D6085" s="0" t="s">
        <x:v>1096</x:v>
      </x:c>
      <x:c r="E6085" s="43" t="n">
        <x:v>0.65</x:v>
      </x:c>
      <x:c r="F6085" s="0" t="s">
        <x:v>1046</x:v>
      </x:c>
      <x:c r="G6085" s="0" t="s">
        <x:v>1047</x:v>
      </x:c>
      <x:c r="H6085" s="44" t="n">
        <x:v>22.38</x:v>
      </x:c>
      <x:c r="I6085" s="0" t="s">
        <x:v>1048</x:v>
      </x:c>
      <x:c r="J6085" s="45">
        <x:f>ROUND(E6085/I6083* H6085,5)</x:f>
      </x:c>
      <x:c r="K6085" s="46" t="s"/>
    </x:row>
    <x:row r="6086" spans="1:27">
      <x:c r="D6086" s="47" t="s">
        <x:v>1049</x:v>
      </x:c>
      <x:c r="E6086" s="46" t="s"/>
      <x:c r="H6086" s="46" t="s"/>
      <x:c r="K6086" s="44">
        <x:f>SUM(J6085:J6085)</x:f>
      </x:c>
    </x:row>
    <x:row r="6087" spans="1:27">
      <x:c r="E6087" s="46" t="s"/>
      <x:c r="H6087" s="46" t="s"/>
      <x:c r="K6087" s="46" t="s"/>
    </x:row>
    <x:row r="6088" spans="1:27">
      <x:c r="D6088" s="47" t="s">
        <x:v>1064</x:v>
      </x:c>
      <x:c r="E6088" s="46" t="s"/>
      <x:c r="H6088" s="46" t="n">
        <x:v>1.5</x:v>
      </x:c>
      <x:c r="I6088" s="0" t="s">
        <x:v>1065</x:v>
      </x:c>
      <x:c r="J6088" s="0">
        <x:f>ROUND(H6088/100*K6086,5)</x:f>
      </x:c>
      <x:c r="K6088" s="46" t="s"/>
    </x:row>
    <x:row r="6089" spans="1:27">
      <x:c r="D6089" s="47" t="s">
        <x:v>1063</x:v>
      </x:c>
      <x:c r="E6089" s="46" t="s"/>
      <x:c r="H6089" s="46" t="s"/>
      <x:c r="K6089" s="48">
        <x:f>SUM(J6084:J6088)</x:f>
      </x:c>
    </x:row>
    <x:row r="6090" spans="1:27">
      <x:c r="D6090" s="47" t="s">
        <x:v>1130</x:v>
      </x:c>
      <x:c r="E6090" s="46" t="s"/>
      <x:c r="H6090" s="46" t="n">
        <x:v>15.53</x:v>
      </x:c>
      <x:c r="I6090" s="0" t="s">
        <x:v>1065</x:v>
      </x:c>
      <x:c r="K6090" s="44">
        <x:f>ROUND(H6090/100*K6089,5)</x:f>
      </x:c>
    </x:row>
    <x:row r="6091" spans="1:27">
      <x:c r="D6091" s="47" t="s">
        <x:v>1066</x:v>
      </x:c>
      <x:c r="E6091" s="46" t="s"/>
      <x:c r="H6091" s="46" t="s"/>
      <x:c r="K6091" s="48">
        <x:f>SUM(K6089:K6090)</x:f>
      </x:c>
    </x:row>
    <x:row r="6093" spans="1:27" customFormat="1" ht="45" customHeight="1">
      <x:c r="A6093" s="36" t="s">
        <x:v>2664</x:v>
      </x:c>
      <x:c r="B6093" s="36" t="s">
        <x:v>68</x:v>
      </x:c>
      <x:c r="C6093" s="37" t="s">
        <x:v>13</x:v>
      </x:c>
      <x:c r="D6093" s="38" t="s">
        <x:v>69</x:v>
      </x:c>
      <x:c r="E6093" s="37" t="s"/>
      <x:c r="F6093" s="37" t="s"/>
      <x:c r="G6093" s="37" t="s"/>
      <x:c r="H6093" s="39" t="s">
        <x:v>1041</x:v>
      </x:c>
      <x:c r="I6093" s="40" t="n">
        <x:v>1</x:v>
      </x:c>
      <x:c r="J6093" s="41" t="s"/>
      <x:c r="K6093" s="42">
        <x:f>ROUND(K6105,2)</x:f>
      </x:c>
      <x:c r="L6093" s="37" t="s"/>
      <x:c r="M6093" s="37" t="s"/>
      <x:c r="N6093" s="37" t="s"/>
      <x:c r="O6093" s="37" t="s"/>
      <x:c r="P6093" s="37" t="s"/>
      <x:c r="Q6093" s="37" t="s"/>
      <x:c r="R6093" s="37" t="s"/>
      <x:c r="S6093" s="37" t="s"/>
      <x:c r="T6093" s="37" t="s"/>
      <x:c r="U6093" s="37" t="s"/>
      <x:c r="V6093" s="37" t="s"/>
      <x:c r="W6093" s="37" t="s"/>
      <x:c r="X6093" s="37" t="s"/>
      <x:c r="Y6093" s="37" t="s"/>
      <x:c r="Z6093" s="37" t="s"/>
      <x:c r="AA6093" s="37" t="s"/>
    </x:row>
    <x:row r="6094" spans="1:27">
      <x:c r="B6094" s="14" t="s">
        <x:v>1042</x:v>
      </x:c>
    </x:row>
    <x:row r="6095" spans="1:27">
      <x:c r="B6095" s="0" t="s">
        <x:v>1043</x:v>
      </x:c>
      <x:c r="C6095" s="0" t="s">
        <x:v>1044</x:v>
      </x:c>
      <x:c r="D6095" s="0" t="s">
        <x:v>1045</x:v>
      </x:c>
      <x:c r="E6095" s="43" t="n">
        <x:v>0.3</x:v>
      </x:c>
      <x:c r="F6095" s="0" t="s">
        <x:v>1046</x:v>
      </x:c>
      <x:c r="G6095" s="0" t="s">
        <x:v>1047</x:v>
      </x:c>
      <x:c r="H6095" s="44" t="n">
        <x:v>23.14</x:v>
      </x:c>
      <x:c r="I6095" s="0" t="s">
        <x:v>1048</x:v>
      </x:c>
      <x:c r="J6095" s="45">
        <x:f>ROUND(E6095/I6093* H6095,5)</x:f>
      </x:c>
      <x:c r="K6095" s="46" t="s"/>
    </x:row>
    <x:row r="6096" spans="1:27">
      <x:c r="B6096" s="0" t="s">
        <x:v>1095</x:v>
      </x:c>
      <x:c r="C6096" s="0" t="s">
        <x:v>1044</x:v>
      </x:c>
      <x:c r="D6096" s="0" t="s">
        <x:v>1096</x:v>
      </x:c>
      <x:c r="E6096" s="43" t="n">
        <x:v>0.1</x:v>
      </x:c>
      <x:c r="F6096" s="0" t="s">
        <x:v>1046</x:v>
      </x:c>
      <x:c r="G6096" s="0" t="s">
        <x:v>1047</x:v>
      </x:c>
      <x:c r="H6096" s="44" t="n">
        <x:v>22.38</x:v>
      </x:c>
      <x:c r="I6096" s="0" t="s">
        <x:v>1048</x:v>
      </x:c>
      <x:c r="J6096" s="45">
        <x:f>ROUND(E6096/I6093* H6096,5)</x:f>
      </x:c>
      <x:c r="K6096" s="46" t="s"/>
    </x:row>
    <x:row r="6097" spans="1:27">
      <x:c r="D6097" s="47" t="s">
        <x:v>1049</x:v>
      </x:c>
      <x:c r="E6097" s="46" t="s"/>
      <x:c r="H6097" s="46" t="s"/>
      <x:c r="K6097" s="44">
        <x:f>SUM(J6095:J6096)</x:f>
      </x:c>
    </x:row>
    <x:row r="6098" spans="1:27">
      <x:c r="B6098" s="14" t="s">
        <x:v>1050</x:v>
      </x:c>
      <x:c r="E6098" s="46" t="s"/>
      <x:c r="H6098" s="46" t="s"/>
      <x:c r="K6098" s="46" t="s"/>
    </x:row>
    <x:row r="6099" spans="1:27">
      <x:c r="B6099" s="0" t="s">
        <x:v>1128</x:v>
      </x:c>
      <x:c r="C6099" s="0" t="s">
        <x:v>1044</x:v>
      </x:c>
      <x:c r="D6099" s="0" t="s">
        <x:v>1129</x:v>
      </x:c>
      <x:c r="E6099" s="43" t="n">
        <x:v>0.15</x:v>
      </x:c>
      <x:c r="F6099" s="0" t="s">
        <x:v>1046</x:v>
      </x:c>
      <x:c r="G6099" s="0" t="s">
        <x:v>1047</x:v>
      </x:c>
      <x:c r="H6099" s="44" t="n">
        <x:v>17.59</x:v>
      </x:c>
      <x:c r="I6099" s="0" t="s">
        <x:v>1048</x:v>
      </x:c>
      <x:c r="J6099" s="45">
        <x:f>ROUND(E6099/I6093* H6099,5)</x:f>
      </x:c>
      <x:c r="K6099" s="46" t="s"/>
    </x:row>
    <x:row r="6100" spans="1:27">
      <x:c r="D6100" s="47" t="s">
        <x:v>1053</x:v>
      </x:c>
      <x:c r="E6100" s="46" t="s"/>
      <x:c r="H6100" s="46" t="s"/>
      <x:c r="K6100" s="44">
        <x:f>SUM(J6099:J6099)</x:f>
      </x:c>
    </x:row>
    <x:row r="6101" spans="1:27">
      <x:c r="E6101" s="46" t="s"/>
      <x:c r="H6101" s="46" t="s"/>
      <x:c r="K6101" s="46" t="s"/>
    </x:row>
    <x:row r="6102" spans="1:27">
      <x:c r="D6102" s="47" t="s">
        <x:v>1064</x:v>
      </x:c>
      <x:c r="E6102" s="46" t="s"/>
      <x:c r="H6102" s="46" t="n">
        <x:v>1.5</x:v>
      </x:c>
      <x:c r="I6102" s="0" t="s">
        <x:v>1065</x:v>
      </x:c>
      <x:c r="J6102" s="0">
        <x:f>ROUND(H6102/100*K6097,5)</x:f>
      </x:c>
      <x:c r="K6102" s="46" t="s"/>
    </x:row>
    <x:row r="6103" spans="1:27">
      <x:c r="D6103" s="47" t="s">
        <x:v>1063</x:v>
      </x:c>
      <x:c r="E6103" s="46" t="s"/>
      <x:c r="H6103" s="46" t="s"/>
      <x:c r="K6103" s="48">
        <x:f>SUM(J6094:J6102)</x:f>
      </x:c>
    </x:row>
    <x:row r="6104" spans="1:27">
      <x:c r="D6104" s="47" t="s">
        <x:v>1130</x:v>
      </x:c>
      <x:c r="E6104" s="46" t="s"/>
      <x:c r="H6104" s="46" t="n">
        <x:v>15.53</x:v>
      </x:c>
      <x:c r="I6104" s="0" t="s">
        <x:v>1065</x:v>
      </x:c>
      <x:c r="K6104" s="44">
        <x:f>ROUND(H6104/100*K6103,5)</x:f>
      </x:c>
    </x:row>
    <x:row r="6105" spans="1:27">
      <x:c r="D6105" s="47" t="s">
        <x:v>1066</x:v>
      </x:c>
      <x:c r="E6105" s="46" t="s"/>
      <x:c r="H6105" s="46" t="s"/>
      <x:c r="K6105" s="48">
        <x:f>SUM(K6103:K6104)</x:f>
      </x:c>
    </x:row>
    <x:row r="6107" spans="1:27" customFormat="1" ht="45" customHeight="1">
      <x:c r="A6107" s="36" t="s">
        <x:v>2665</x:v>
      </x:c>
      <x:c r="B6107" s="36" t="s">
        <x:v>66</x:v>
      </x:c>
      <x:c r="C6107" s="37" t="s">
        <x:v>13</x:v>
      </x:c>
      <x:c r="D6107" s="38" t="s">
        <x:v>67</x:v>
      </x:c>
      <x:c r="E6107" s="37" t="s"/>
      <x:c r="F6107" s="37" t="s"/>
      <x:c r="G6107" s="37" t="s"/>
      <x:c r="H6107" s="39" t="s">
        <x:v>1041</x:v>
      </x:c>
      <x:c r="I6107" s="40" t="n">
        <x:v>1</x:v>
      </x:c>
      <x:c r="J6107" s="41" t="s"/>
      <x:c r="K6107" s="42">
        <x:f>ROUND(K6115,2)</x:f>
      </x:c>
      <x:c r="L6107" s="37" t="s"/>
      <x:c r="M6107" s="37" t="s"/>
      <x:c r="N6107" s="37" t="s"/>
      <x:c r="O6107" s="37" t="s"/>
      <x:c r="P6107" s="37" t="s"/>
      <x:c r="Q6107" s="37" t="s"/>
      <x:c r="R6107" s="37" t="s"/>
      <x:c r="S6107" s="37" t="s"/>
      <x:c r="T6107" s="37" t="s"/>
      <x:c r="U6107" s="37" t="s"/>
      <x:c r="V6107" s="37" t="s"/>
      <x:c r="W6107" s="37" t="s"/>
      <x:c r="X6107" s="37" t="s"/>
      <x:c r="Y6107" s="37" t="s"/>
      <x:c r="Z6107" s="37" t="s"/>
      <x:c r="AA6107" s="37" t="s"/>
    </x:row>
    <x:row r="6108" spans="1:27">
      <x:c r="B6108" s="14" t="s">
        <x:v>1042</x:v>
      </x:c>
    </x:row>
    <x:row r="6109" spans="1:27">
      <x:c r="B6109" s="0" t="s">
        <x:v>1095</x:v>
      </x:c>
      <x:c r="C6109" s="0" t="s">
        <x:v>1044</x:v>
      </x:c>
      <x:c r="D6109" s="0" t="s">
        <x:v>1096</x:v>
      </x:c>
      <x:c r="E6109" s="43" t="n">
        <x:v>0.4</x:v>
      </x:c>
      <x:c r="F6109" s="0" t="s">
        <x:v>1046</x:v>
      </x:c>
      <x:c r="G6109" s="0" t="s">
        <x:v>1047</x:v>
      </x:c>
      <x:c r="H6109" s="44" t="n">
        <x:v>22.38</x:v>
      </x:c>
      <x:c r="I6109" s="0" t="s">
        <x:v>1048</x:v>
      </x:c>
      <x:c r="J6109" s="45">
        <x:f>ROUND(E6109/I6107* H6109,5)</x:f>
      </x:c>
      <x:c r="K6109" s="46" t="s"/>
    </x:row>
    <x:row r="6110" spans="1:27">
      <x:c r="D6110" s="47" t="s">
        <x:v>1049</x:v>
      </x:c>
      <x:c r="E6110" s="46" t="s"/>
      <x:c r="H6110" s="46" t="s"/>
      <x:c r="K6110" s="44">
        <x:f>SUM(J6109:J6109)</x:f>
      </x:c>
    </x:row>
    <x:row r="6111" spans="1:27">
      <x:c r="E6111" s="46" t="s"/>
      <x:c r="H6111" s="46" t="s"/>
      <x:c r="K6111" s="46" t="s"/>
    </x:row>
    <x:row r="6112" spans="1:27">
      <x:c r="D6112" s="47" t="s">
        <x:v>1064</x:v>
      </x:c>
      <x:c r="E6112" s="46" t="s"/>
      <x:c r="H6112" s="46" t="n">
        <x:v>1.5</x:v>
      </x:c>
      <x:c r="I6112" s="0" t="s">
        <x:v>1065</x:v>
      </x:c>
      <x:c r="J6112" s="0">
        <x:f>ROUND(H6112/100*K6110,5)</x:f>
      </x:c>
      <x:c r="K6112" s="46" t="s"/>
    </x:row>
    <x:row r="6113" spans="1:27">
      <x:c r="D6113" s="47" t="s">
        <x:v>1063</x:v>
      </x:c>
      <x:c r="E6113" s="46" t="s"/>
      <x:c r="H6113" s="46" t="s"/>
      <x:c r="K6113" s="48">
        <x:f>SUM(J6108:J6112)</x:f>
      </x:c>
    </x:row>
    <x:row r="6114" spans="1:27">
      <x:c r="D6114" s="47" t="s">
        <x:v>1130</x:v>
      </x:c>
      <x:c r="E6114" s="46" t="s"/>
      <x:c r="H6114" s="46" t="n">
        <x:v>15.53</x:v>
      </x:c>
      <x:c r="I6114" s="0" t="s">
        <x:v>1065</x:v>
      </x:c>
      <x:c r="K6114" s="44">
        <x:f>ROUND(H6114/100*K6113,5)</x:f>
      </x:c>
    </x:row>
    <x:row r="6115" spans="1:27">
      <x:c r="D6115" s="47" t="s">
        <x:v>1066</x:v>
      </x:c>
      <x:c r="E6115" s="46" t="s"/>
      <x:c r="H6115" s="46" t="s"/>
      <x:c r="K6115" s="48">
        <x:f>SUM(K6113:K6114)</x:f>
      </x:c>
    </x:row>
    <x:row r="6117" spans="1:27" customFormat="1" ht="45" customHeight="1">
      <x:c r="A6117" s="36" t="s">
        <x:v>2666</x:v>
      </x:c>
      <x:c r="B6117" s="36" t="s">
        <x:v>70</x:v>
      </x:c>
      <x:c r="C6117" s="37" t="s">
        <x:v>50</x:v>
      </x:c>
      <x:c r="D6117" s="38" t="s">
        <x:v>71</x:v>
      </x:c>
      <x:c r="E6117" s="37" t="s"/>
      <x:c r="F6117" s="37" t="s"/>
      <x:c r="G6117" s="37" t="s"/>
      <x:c r="H6117" s="39" t="s">
        <x:v>1041</x:v>
      </x:c>
      <x:c r="I6117" s="40" t="n">
        <x:v>1</x:v>
      </x:c>
      <x:c r="J6117" s="41" t="s"/>
      <x:c r="K6117" s="42">
        <x:f>ROUND(K6125,2)</x:f>
      </x:c>
      <x:c r="L6117" s="37" t="s"/>
      <x:c r="M6117" s="37" t="s"/>
      <x:c r="N6117" s="37" t="s"/>
      <x:c r="O6117" s="37" t="s"/>
      <x:c r="P6117" s="37" t="s"/>
      <x:c r="Q6117" s="37" t="s"/>
      <x:c r="R6117" s="37" t="s"/>
      <x:c r="S6117" s="37" t="s"/>
      <x:c r="T6117" s="37" t="s"/>
      <x:c r="U6117" s="37" t="s"/>
      <x:c r="V6117" s="37" t="s"/>
      <x:c r="W6117" s="37" t="s"/>
      <x:c r="X6117" s="37" t="s"/>
      <x:c r="Y6117" s="37" t="s"/>
      <x:c r="Z6117" s="37" t="s"/>
      <x:c r="AA6117" s="37" t="s"/>
    </x:row>
    <x:row r="6118" spans="1:27">
      <x:c r="B6118" s="14" t="s">
        <x:v>1042</x:v>
      </x:c>
    </x:row>
    <x:row r="6119" spans="1:27">
      <x:c r="B6119" s="0" t="s">
        <x:v>1095</x:v>
      </x:c>
      <x:c r="C6119" s="0" t="s">
        <x:v>1044</x:v>
      </x:c>
      <x:c r="D6119" s="0" t="s">
        <x:v>1096</x:v>
      </x:c>
      <x:c r="E6119" s="43" t="n">
        <x:v>0.3</x:v>
      </x:c>
      <x:c r="F6119" s="0" t="s">
        <x:v>1046</x:v>
      </x:c>
      <x:c r="G6119" s="0" t="s">
        <x:v>1047</x:v>
      </x:c>
      <x:c r="H6119" s="44" t="n">
        <x:v>22.38</x:v>
      </x:c>
      <x:c r="I6119" s="0" t="s">
        <x:v>1048</x:v>
      </x:c>
      <x:c r="J6119" s="45">
        <x:f>ROUND(E6119/I6117* H6119,5)</x:f>
      </x:c>
      <x:c r="K6119" s="46" t="s"/>
    </x:row>
    <x:row r="6120" spans="1:27">
      <x:c r="D6120" s="47" t="s">
        <x:v>1049</x:v>
      </x:c>
      <x:c r="E6120" s="46" t="s"/>
      <x:c r="H6120" s="46" t="s"/>
      <x:c r="K6120" s="44">
        <x:f>SUM(J6119:J6119)</x:f>
      </x:c>
    </x:row>
    <x:row r="6121" spans="1:27">
      <x:c r="E6121" s="46" t="s"/>
      <x:c r="H6121" s="46" t="s"/>
      <x:c r="K6121" s="46" t="s"/>
    </x:row>
    <x:row r="6122" spans="1:27">
      <x:c r="D6122" s="47" t="s">
        <x:v>1064</x:v>
      </x:c>
      <x:c r="E6122" s="46" t="s"/>
      <x:c r="H6122" s="46" t="n">
        <x:v>1.5</x:v>
      </x:c>
      <x:c r="I6122" s="0" t="s">
        <x:v>1065</x:v>
      </x:c>
      <x:c r="J6122" s="0">
        <x:f>ROUND(H6122/100*K6120,5)</x:f>
      </x:c>
      <x:c r="K6122" s="46" t="s"/>
    </x:row>
    <x:row r="6123" spans="1:27">
      <x:c r="D6123" s="47" t="s">
        <x:v>1063</x:v>
      </x:c>
      <x:c r="E6123" s="46" t="s"/>
      <x:c r="H6123" s="46" t="s"/>
      <x:c r="K6123" s="48">
        <x:f>SUM(J6118:J6122)</x:f>
      </x:c>
    </x:row>
    <x:row r="6124" spans="1:27">
      <x:c r="D6124" s="47" t="s">
        <x:v>1130</x:v>
      </x:c>
      <x:c r="E6124" s="46" t="s"/>
      <x:c r="H6124" s="46" t="n">
        <x:v>15.53</x:v>
      </x:c>
      <x:c r="I6124" s="0" t="s">
        <x:v>1065</x:v>
      </x:c>
      <x:c r="K6124" s="44">
        <x:f>ROUND(H6124/100*K6123,5)</x:f>
      </x:c>
    </x:row>
    <x:row r="6125" spans="1:27">
      <x:c r="D6125" s="47" t="s">
        <x:v>1066</x:v>
      </x:c>
      <x:c r="E6125" s="46" t="s"/>
      <x:c r="H6125" s="46" t="s"/>
      <x:c r="K6125" s="48">
        <x:f>SUM(K6123:K6124)</x:f>
      </x:c>
    </x:row>
    <x:row r="6127" spans="1:27" customFormat="1" ht="45" customHeight="1">
      <x:c r="A6127" s="36" t="s">
        <x:v>2667</x:v>
      </x:c>
      <x:c r="B6127" s="36" t="s">
        <x:v>72</x:v>
      </x:c>
      <x:c r="C6127" s="37" t="s">
        <x:v>18</x:v>
      </x:c>
      <x:c r="D6127" s="38" t="s">
        <x:v>73</x:v>
      </x:c>
      <x:c r="E6127" s="37" t="s"/>
      <x:c r="F6127" s="37" t="s"/>
      <x:c r="G6127" s="37" t="s"/>
      <x:c r="H6127" s="39" t="s">
        <x:v>1041</x:v>
      </x:c>
      <x:c r="I6127" s="40" t="n">
        <x:v>1</x:v>
      </x:c>
      <x:c r="J6127" s="41" t="s"/>
      <x:c r="K6127" s="42">
        <x:f>ROUND(K6135,2)</x:f>
      </x:c>
      <x:c r="L6127" s="37" t="s"/>
      <x:c r="M6127" s="37" t="s"/>
      <x:c r="N6127" s="37" t="s"/>
      <x:c r="O6127" s="37" t="s"/>
      <x:c r="P6127" s="37" t="s"/>
      <x:c r="Q6127" s="37" t="s"/>
      <x:c r="R6127" s="37" t="s"/>
      <x:c r="S6127" s="37" t="s"/>
      <x:c r="T6127" s="37" t="s"/>
      <x:c r="U6127" s="37" t="s"/>
      <x:c r="V6127" s="37" t="s"/>
      <x:c r="W6127" s="37" t="s"/>
      <x:c r="X6127" s="37" t="s"/>
      <x:c r="Y6127" s="37" t="s"/>
      <x:c r="Z6127" s="37" t="s"/>
      <x:c r="AA6127" s="37" t="s"/>
    </x:row>
    <x:row r="6128" spans="1:27">
      <x:c r="B6128" s="14" t="s">
        <x:v>1042</x:v>
      </x:c>
    </x:row>
    <x:row r="6129" spans="1:27">
      <x:c r="B6129" s="0" t="s">
        <x:v>1095</x:v>
      </x:c>
      <x:c r="C6129" s="0" t="s">
        <x:v>1044</x:v>
      </x:c>
      <x:c r="D6129" s="0" t="s">
        <x:v>1096</x:v>
      </x:c>
      <x:c r="E6129" s="43" t="n">
        <x:v>1</x:v>
      </x:c>
      <x:c r="F6129" s="0" t="s">
        <x:v>1046</x:v>
      </x:c>
      <x:c r="G6129" s="0" t="s">
        <x:v>1047</x:v>
      </x:c>
      <x:c r="H6129" s="44" t="n">
        <x:v>22.38</x:v>
      </x:c>
      <x:c r="I6129" s="0" t="s">
        <x:v>1048</x:v>
      </x:c>
      <x:c r="J6129" s="45">
        <x:f>ROUND(E6129/I6127* H6129,5)</x:f>
      </x:c>
      <x:c r="K6129" s="46" t="s"/>
    </x:row>
    <x:row r="6130" spans="1:27">
      <x:c r="D6130" s="47" t="s">
        <x:v>1049</x:v>
      </x:c>
      <x:c r="E6130" s="46" t="s"/>
      <x:c r="H6130" s="46" t="s"/>
      <x:c r="K6130" s="44">
        <x:f>SUM(J6129:J6129)</x:f>
      </x:c>
    </x:row>
    <x:row r="6131" spans="1:27">
      <x:c r="E6131" s="46" t="s"/>
      <x:c r="H6131" s="46" t="s"/>
      <x:c r="K6131" s="46" t="s"/>
    </x:row>
    <x:row r="6132" spans="1:27">
      <x:c r="D6132" s="47" t="s">
        <x:v>1064</x:v>
      </x:c>
      <x:c r="E6132" s="46" t="s"/>
      <x:c r="H6132" s="46" t="n">
        <x:v>1.5</x:v>
      </x:c>
      <x:c r="I6132" s="0" t="s">
        <x:v>1065</x:v>
      </x:c>
      <x:c r="J6132" s="0">
        <x:f>ROUND(H6132/100*K6130,5)</x:f>
      </x:c>
      <x:c r="K6132" s="46" t="s"/>
    </x:row>
    <x:row r="6133" spans="1:27">
      <x:c r="D6133" s="47" t="s">
        <x:v>1063</x:v>
      </x:c>
      <x:c r="E6133" s="46" t="s"/>
      <x:c r="H6133" s="46" t="s"/>
      <x:c r="K6133" s="48">
        <x:f>SUM(J6128:J6132)</x:f>
      </x:c>
    </x:row>
    <x:row r="6134" spans="1:27">
      <x:c r="D6134" s="47" t="s">
        <x:v>1130</x:v>
      </x:c>
      <x:c r="E6134" s="46" t="s"/>
      <x:c r="H6134" s="46" t="n">
        <x:v>15.53</x:v>
      </x:c>
      <x:c r="I6134" s="0" t="s">
        <x:v>1065</x:v>
      </x:c>
      <x:c r="K6134" s="44">
        <x:f>ROUND(H6134/100*K6133,5)</x:f>
      </x:c>
    </x:row>
    <x:row r="6135" spans="1:27">
      <x:c r="D6135" s="47" t="s">
        <x:v>1066</x:v>
      </x:c>
      <x:c r="E6135" s="46" t="s"/>
      <x:c r="H6135" s="46" t="s"/>
      <x:c r="K6135" s="48">
        <x:f>SUM(K6133:K6134)</x:f>
      </x:c>
    </x:row>
    <x:row r="6137" spans="1:27" customFormat="1" ht="45" customHeight="1">
      <x:c r="A6137" s="36" t="s">
        <x:v>2668</x:v>
      </x:c>
      <x:c r="B6137" s="36" t="s">
        <x:v>74</x:v>
      </x:c>
      <x:c r="C6137" s="37" t="s">
        <x:v>18</x:v>
      </x:c>
      <x:c r="D6137" s="38" t="s">
        <x:v>75</x:v>
      </x:c>
      <x:c r="E6137" s="37" t="s"/>
      <x:c r="F6137" s="37" t="s"/>
      <x:c r="G6137" s="37" t="s"/>
      <x:c r="H6137" s="39" t="s">
        <x:v>1041</x:v>
      </x:c>
      <x:c r="I6137" s="40" t="n">
        <x:v>1</x:v>
      </x:c>
      <x:c r="J6137" s="41" t="s"/>
      <x:c r="K6137" s="42">
        <x:f>ROUND(K6145,2)</x:f>
      </x:c>
      <x:c r="L6137" s="37" t="s"/>
      <x:c r="M6137" s="37" t="s"/>
      <x:c r="N6137" s="37" t="s"/>
      <x:c r="O6137" s="37" t="s"/>
      <x:c r="P6137" s="37" t="s"/>
      <x:c r="Q6137" s="37" t="s"/>
      <x:c r="R6137" s="37" t="s"/>
      <x:c r="S6137" s="37" t="s"/>
      <x:c r="T6137" s="37" t="s"/>
      <x:c r="U6137" s="37" t="s"/>
      <x:c r="V6137" s="37" t="s"/>
      <x:c r="W6137" s="37" t="s"/>
      <x:c r="X6137" s="37" t="s"/>
      <x:c r="Y6137" s="37" t="s"/>
      <x:c r="Z6137" s="37" t="s"/>
      <x:c r="AA6137" s="37" t="s"/>
    </x:row>
    <x:row r="6138" spans="1:27">
      <x:c r="B6138" s="14" t="s">
        <x:v>1042</x:v>
      </x:c>
    </x:row>
    <x:row r="6139" spans="1:27">
      <x:c r="B6139" s="0" t="s">
        <x:v>1095</x:v>
      </x:c>
      <x:c r="C6139" s="0" t="s">
        <x:v>1044</x:v>
      </x:c>
      <x:c r="D6139" s="0" t="s">
        <x:v>1096</x:v>
      </x:c>
      <x:c r="E6139" s="43" t="n">
        <x:v>1</x:v>
      </x:c>
      <x:c r="F6139" s="0" t="s">
        <x:v>1046</x:v>
      </x:c>
      <x:c r="G6139" s="0" t="s">
        <x:v>1047</x:v>
      </x:c>
      <x:c r="H6139" s="44" t="n">
        <x:v>22.38</x:v>
      </x:c>
      <x:c r="I6139" s="0" t="s">
        <x:v>1048</x:v>
      </x:c>
      <x:c r="J6139" s="45">
        <x:f>ROUND(E6139/I6137* H6139,5)</x:f>
      </x:c>
      <x:c r="K6139" s="46" t="s"/>
    </x:row>
    <x:row r="6140" spans="1:27">
      <x:c r="D6140" s="47" t="s">
        <x:v>1049</x:v>
      </x:c>
      <x:c r="E6140" s="46" t="s"/>
      <x:c r="H6140" s="46" t="s"/>
      <x:c r="K6140" s="44">
        <x:f>SUM(J6139:J6139)</x:f>
      </x:c>
    </x:row>
    <x:row r="6141" spans="1:27">
      <x:c r="E6141" s="46" t="s"/>
      <x:c r="H6141" s="46" t="s"/>
      <x:c r="K6141" s="46" t="s"/>
    </x:row>
    <x:row r="6142" spans="1:27">
      <x:c r="D6142" s="47" t="s">
        <x:v>1064</x:v>
      </x:c>
      <x:c r="E6142" s="46" t="s"/>
      <x:c r="H6142" s="46" t="n">
        <x:v>1.5</x:v>
      </x:c>
      <x:c r="I6142" s="0" t="s">
        <x:v>1065</x:v>
      </x:c>
      <x:c r="J6142" s="0">
        <x:f>ROUND(H6142/100*K6140,5)</x:f>
      </x:c>
      <x:c r="K6142" s="46" t="s"/>
    </x:row>
    <x:row r="6143" spans="1:27">
      <x:c r="D6143" s="47" t="s">
        <x:v>1063</x:v>
      </x:c>
      <x:c r="E6143" s="46" t="s"/>
      <x:c r="H6143" s="46" t="s"/>
      <x:c r="K6143" s="48">
        <x:f>SUM(J6138:J6142)</x:f>
      </x:c>
    </x:row>
    <x:row r="6144" spans="1:27">
      <x:c r="D6144" s="47" t="s">
        <x:v>1130</x:v>
      </x:c>
      <x:c r="E6144" s="46" t="s"/>
      <x:c r="H6144" s="46" t="n">
        <x:v>15.53</x:v>
      </x:c>
      <x:c r="I6144" s="0" t="s">
        <x:v>1065</x:v>
      </x:c>
      <x:c r="K6144" s="44">
        <x:f>ROUND(H6144/100*K6143,5)</x:f>
      </x:c>
    </x:row>
    <x:row r="6145" spans="1:27">
      <x:c r="D6145" s="47" t="s">
        <x:v>1066</x:v>
      </x:c>
      <x:c r="E6145" s="46" t="s"/>
      <x:c r="H6145" s="46" t="s"/>
      <x:c r="K6145" s="48">
        <x:f>SUM(K6143:K6144)</x:f>
      </x:c>
    </x:row>
    <x:row r="6147" spans="1:27" customFormat="1" ht="45" customHeight="1">
      <x:c r="A6147" s="36" t="s">
        <x:v>2669</x:v>
      </x:c>
      <x:c r="B6147" s="36" t="s">
        <x:v>76</x:v>
      </x:c>
      <x:c r="C6147" s="37" t="s">
        <x:v>18</x:v>
      </x:c>
      <x:c r="D6147" s="38" t="s">
        <x:v>77</x:v>
      </x:c>
      <x:c r="E6147" s="37" t="s"/>
      <x:c r="F6147" s="37" t="s"/>
      <x:c r="G6147" s="37" t="s"/>
      <x:c r="H6147" s="39" t="s">
        <x:v>1041</x:v>
      </x:c>
      <x:c r="I6147" s="40" t="n">
        <x:v>1</x:v>
      </x:c>
      <x:c r="J6147" s="41" t="s"/>
      <x:c r="K6147" s="42">
        <x:f>ROUND(K6155,2)</x:f>
      </x:c>
      <x:c r="L6147" s="37" t="s"/>
      <x:c r="M6147" s="37" t="s"/>
      <x:c r="N6147" s="37" t="s"/>
      <x:c r="O6147" s="37" t="s"/>
      <x:c r="P6147" s="37" t="s"/>
      <x:c r="Q6147" s="37" t="s"/>
      <x:c r="R6147" s="37" t="s"/>
      <x:c r="S6147" s="37" t="s"/>
      <x:c r="T6147" s="37" t="s"/>
      <x:c r="U6147" s="37" t="s"/>
      <x:c r="V6147" s="37" t="s"/>
      <x:c r="W6147" s="37" t="s"/>
      <x:c r="X6147" s="37" t="s"/>
      <x:c r="Y6147" s="37" t="s"/>
      <x:c r="Z6147" s="37" t="s"/>
      <x:c r="AA6147" s="37" t="s"/>
    </x:row>
    <x:row r="6148" spans="1:27">
      <x:c r="B6148" s="14" t="s">
        <x:v>1042</x:v>
      </x:c>
    </x:row>
    <x:row r="6149" spans="1:27">
      <x:c r="B6149" s="0" t="s">
        <x:v>1095</x:v>
      </x:c>
      <x:c r="C6149" s="0" t="s">
        <x:v>1044</x:v>
      </x:c>
      <x:c r="D6149" s="0" t="s">
        <x:v>1096</x:v>
      </x:c>
      <x:c r="E6149" s="43" t="n">
        <x:v>0.5</x:v>
      </x:c>
      <x:c r="F6149" s="0" t="s">
        <x:v>1046</x:v>
      </x:c>
      <x:c r="G6149" s="0" t="s">
        <x:v>1047</x:v>
      </x:c>
      <x:c r="H6149" s="44" t="n">
        <x:v>22.38</x:v>
      </x:c>
      <x:c r="I6149" s="0" t="s">
        <x:v>1048</x:v>
      </x:c>
      <x:c r="J6149" s="45">
        <x:f>ROUND(E6149/I6147* H6149,5)</x:f>
      </x:c>
      <x:c r="K6149" s="46" t="s"/>
    </x:row>
    <x:row r="6150" spans="1:27">
      <x:c r="D6150" s="47" t="s">
        <x:v>1049</x:v>
      </x:c>
      <x:c r="E6150" s="46" t="s"/>
      <x:c r="H6150" s="46" t="s"/>
      <x:c r="K6150" s="44">
        <x:f>SUM(J6149:J6149)</x:f>
      </x:c>
    </x:row>
    <x:row r="6151" spans="1:27">
      <x:c r="E6151" s="46" t="s"/>
      <x:c r="H6151" s="46" t="s"/>
      <x:c r="K6151" s="46" t="s"/>
    </x:row>
    <x:row r="6152" spans="1:27">
      <x:c r="D6152" s="47" t="s">
        <x:v>1064</x:v>
      </x:c>
      <x:c r="E6152" s="46" t="s"/>
      <x:c r="H6152" s="46" t="n">
        <x:v>1.5</x:v>
      </x:c>
      <x:c r="I6152" s="0" t="s">
        <x:v>1065</x:v>
      </x:c>
      <x:c r="J6152" s="0">
        <x:f>ROUND(H6152/100*K6150,5)</x:f>
      </x:c>
      <x:c r="K6152" s="46" t="s"/>
    </x:row>
    <x:row r="6153" spans="1:27">
      <x:c r="D6153" s="47" t="s">
        <x:v>1063</x:v>
      </x:c>
      <x:c r="E6153" s="46" t="s"/>
      <x:c r="H6153" s="46" t="s"/>
      <x:c r="K6153" s="48">
        <x:f>SUM(J6148:J6152)</x:f>
      </x:c>
    </x:row>
    <x:row r="6154" spans="1:27">
      <x:c r="D6154" s="47" t="s">
        <x:v>1130</x:v>
      </x:c>
      <x:c r="E6154" s="46" t="s"/>
      <x:c r="H6154" s="46" t="n">
        <x:v>15.53</x:v>
      </x:c>
      <x:c r="I6154" s="0" t="s">
        <x:v>1065</x:v>
      </x:c>
      <x:c r="K6154" s="44">
        <x:f>ROUND(H6154/100*K6153,5)</x:f>
      </x:c>
    </x:row>
    <x:row r="6155" spans="1:27">
      <x:c r="D6155" s="47" t="s">
        <x:v>1066</x:v>
      </x:c>
      <x:c r="E6155" s="46" t="s"/>
      <x:c r="H6155" s="46" t="s"/>
      <x:c r="K6155" s="48">
        <x:f>SUM(K6153:K6154)</x:f>
      </x:c>
    </x:row>
    <x:row r="6157" spans="1:27" customFormat="1" ht="45" customHeight="1">
      <x:c r="A6157" s="36" t="s">
        <x:v>2670</x:v>
      </x:c>
      <x:c r="B6157" s="36" t="s">
        <x:v>78</x:v>
      </x:c>
      <x:c r="C6157" s="37" t="s">
        <x:v>18</x:v>
      </x:c>
      <x:c r="D6157" s="38" t="s">
        <x:v>79</x:v>
      </x:c>
      <x:c r="E6157" s="37" t="s"/>
      <x:c r="F6157" s="37" t="s"/>
      <x:c r="G6157" s="37" t="s"/>
      <x:c r="H6157" s="39" t="s">
        <x:v>1041</x:v>
      </x:c>
      <x:c r="I6157" s="40" t="n">
        <x:v>1</x:v>
      </x:c>
      <x:c r="J6157" s="41" t="s"/>
      <x:c r="K6157" s="42">
        <x:f>ROUND(K6166,2)</x:f>
      </x:c>
      <x:c r="L6157" s="37" t="s"/>
      <x:c r="M6157" s="37" t="s"/>
      <x:c r="N6157" s="37" t="s"/>
      <x:c r="O6157" s="37" t="s"/>
      <x:c r="P6157" s="37" t="s"/>
      <x:c r="Q6157" s="37" t="s"/>
      <x:c r="R6157" s="37" t="s"/>
      <x:c r="S6157" s="37" t="s"/>
      <x:c r="T6157" s="37" t="s"/>
      <x:c r="U6157" s="37" t="s"/>
      <x:c r="V6157" s="37" t="s"/>
      <x:c r="W6157" s="37" t="s"/>
      <x:c r="X6157" s="37" t="s"/>
      <x:c r="Y6157" s="37" t="s"/>
      <x:c r="Z6157" s="37" t="s"/>
      <x:c r="AA6157" s="37" t="s"/>
    </x:row>
    <x:row r="6158" spans="1:27">
      <x:c r="B6158" s="14" t="s">
        <x:v>1042</x:v>
      </x:c>
    </x:row>
    <x:row r="6159" spans="1:27">
      <x:c r="B6159" s="0" t="s">
        <x:v>1095</x:v>
      </x:c>
      <x:c r="C6159" s="0" t="s">
        <x:v>1044</x:v>
      </x:c>
      <x:c r="D6159" s="0" t="s">
        <x:v>1096</x:v>
      </x:c>
      <x:c r="E6159" s="43" t="n">
        <x:v>0.15</x:v>
      </x:c>
      <x:c r="F6159" s="0" t="s">
        <x:v>1046</x:v>
      </x:c>
      <x:c r="G6159" s="0" t="s">
        <x:v>1047</x:v>
      </x:c>
      <x:c r="H6159" s="44" t="n">
        <x:v>22.38</x:v>
      </x:c>
      <x:c r="I6159" s="0" t="s">
        <x:v>1048</x:v>
      </x:c>
      <x:c r="J6159" s="45">
        <x:f>ROUND(E6159/I6157* H6159,5)</x:f>
      </x:c>
      <x:c r="K6159" s="46" t="s"/>
    </x:row>
    <x:row r="6160" spans="1:27">
      <x:c r="B6160" s="0" t="s">
        <x:v>1795</x:v>
      </x:c>
      <x:c r="C6160" s="0" t="s">
        <x:v>1044</x:v>
      </x:c>
      <x:c r="D6160" s="0" t="s">
        <x:v>1796</x:v>
      </x:c>
      <x:c r="E6160" s="43" t="n">
        <x:v>0.45</x:v>
      </x:c>
      <x:c r="F6160" s="0" t="s">
        <x:v>1046</x:v>
      </x:c>
      <x:c r="G6160" s="0" t="s">
        <x:v>1047</x:v>
      </x:c>
      <x:c r="H6160" s="44" t="n">
        <x:v>27.71</x:v>
      </x:c>
      <x:c r="I6160" s="0" t="s">
        <x:v>1048</x:v>
      </x:c>
      <x:c r="J6160" s="45">
        <x:f>ROUND(E6160/I6157* H6160,5)</x:f>
      </x:c>
      <x:c r="K6160" s="46" t="s"/>
    </x:row>
    <x:row r="6161" spans="1:27">
      <x:c r="D6161" s="47" t="s">
        <x:v>1049</x:v>
      </x:c>
      <x:c r="E6161" s="46" t="s"/>
      <x:c r="H6161" s="46" t="s"/>
      <x:c r="K6161" s="44">
        <x:f>SUM(J6159:J6160)</x:f>
      </x:c>
    </x:row>
    <x:row r="6162" spans="1:27">
      <x:c r="E6162" s="46" t="s"/>
      <x:c r="H6162" s="46" t="s"/>
      <x:c r="K6162" s="46" t="s"/>
    </x:row>
    <x:row r="6163" spans="1:27">
      <x:c r="D6163" s="47" t="s">
        <x:v>1064</x:v>
      </x:c>
      <x:c r="E6163" s="46" t="s"/>
      <x:c r="H6163" s="46" t="n">
        <x:v>1.5</x:v>
      </x:c>
      <x:c r="I6163" s="0" t="s">
        <x:v>1065</x:v>
      </x:c>
      <x:c r="J6163" s="0">
        <x:f>ROUND(H6163/100*K6161,5)</x:f>
      </x:c>
      <x:c r="K6163" s="46" t="s"/>
    </x:row>
    <x:row r="6164" spans="1:27">
      <x:c r="D6164" s="47" t="s">
        <x:v>1063</x:v>
      </x:c>
      <x:c r="E6164" s="46" t="s"/>
      <x:c r="H6164" s="46" t="s"/>
      <x:c r="K6164" s="48">
        <x:f>SUM(J6158:J6163)</x:f>
      </x:c>
    </x:row>
    <x:row r="6165" spans="1:27">
      <x:c r="D6165" s="47" t="s">
        <x:v>1130</x:v>
      </x:c>
      <x:c r="E6165" s="46" t="s"/>
      <x:c r="H6165" s="46" t="n">
        <x:v>15.53</x:v>
      </x:c>
      <x:c r="I6165" s="0" t="s">
        <x:v>1065</x:v>
      </x:c>
      <x:c r="K6165" s="44">
        <x:f>ROUND(H6165/100*K6164,5)</x:f>
      </x:c>
    </x:row>
    <x:row r="6166" spans="1:27">
      <x:c r="D6166" s="47" t="s">
        <x:v>1066</x:v>
      </x:c>
      <x:c r="E6166" s="46" t="s"/>
      <x:c r="H6166" s="46" t="s"/>
      <x:c r="K6166" s="48">
        <x:f>SUM(K6164:K6165)</x:f>
      </x:c>
    </x:row>
    <x:row r="6168" spans="1:27" customFormat="1" ht="45" customHeight="1">
      <x:c r="A6168" s="36" t="s">
        <x:v>2671</x:v>
      </x:c>
      <x:c r="B6168" s="36" t="s">
        <x:v>80</x:v>
      </x:c>
      <x:c r="C6168" s="37" t="s">
        <x:v>18</x:v>
      </x:c>
      <x:c r="D6168" s="38" t="s">
        <x:v>81</x:v>
      </x:c>
      <x:c r="E6168" s="37" t="s"/>
      <x:c r="F6168" s="37" t="s"/>
      <x:c r="G6168" s="37" t="s"/>
      <x:c r="H6168" s="39" t="s">
        <x:v>1041</x:v>
      </x:c>
      <x:c r="I6168" s="40" t="n">
        <x:v>1</x:v>
      </x:c>
      <x:c r="J6168" s="41" t="s"/>
      <x:c r="K6168" s="42">
        <x:f>ROUND(K6177,2)</x:f>
      </x:c>
      <x:c r="L6168" s="37" t="s"/>
      <x:c r="M6168" s="37" t="s"/>
      <x:c r="N6168" s="37" t="s"/>
      <x:c r="O6168" s="37" t="s"/>
      <x:c r="P6168" s="37" t="s"/>
      <x:c r="Q6168" s="37" t="s"/>
      <x:c r="R6168" s="37" t="s"/>
      <x:c r="S6168" s="37" t="s"/>
      <x:c r="T6168" s="37" t="s"/>
      <x:c r="U6168" s="37" t="s"/>
      <x:c r="V6168" s="37" t="s"/>
      <x:c r="W6168" s="37" t="s"/>
      <x:c r="X6168" s="37" t="s"/>
      <x:c r="Y6168" s="37" t="s"/>
      <x:c r="Z6168" s="37" t="s"/>
      <x:c r="AA6168" s="37" t="s"/>
    </x:row>
    <x:row r="6169" spans="1:27">
      <x:c r="B6169" s="14" t="s">
        <x:v>1042</x:v>
      </x:c>
    </x:row>
    <x:row r="6170" spans="1:27">
      <x:c r="B6170" s="0" t="s">
        <x:v>1095</x:v>
      </x:c>
      <x:c r="C6170" s="0" t="s">
        <x:v>1044</x:v>
      </x:c>
      <x:c r="D6170" s="0" t="s">
        <x:v>1096</x:v>
      </x:c>
      <x:c r="E6170" s="43" t="n">
        <x:v>0.1</x:v>
      </x:c>
      <x:c r="F6170" s="0" t="s">
        <x:v>1046</x:v>
      </x:c>
      <x:c r="G6170" s="0" t="s">
        <x:v>1047</x:v>
      </x:c>
      <x:c r="H6170" s="44" t="n">
        <x:v>22.38</x:v>
      </x:c>
      <x:c r="I6170" s="0" t="s">
        <x:v>1048</x:v>
      </x:c>
      <x:c r="J6170" s="45">
        <x:f>ROUND(E6170/I6168* H6170,5)</x:f>
      </x:c>
      <x:c r="K6170" s="46" t="s"/>
    </x:row>
    <x:row r="6171" spans="1:27">
      <x:c r="B6171" s="0" t="s">
        <x:v>1795</x:v>
      </x:c>
      <x:c r="C6171" s="0" t="s">
        <x:v>1044</x:v>
      </x:c>
      <x:c r="D6171" s="0" t="s">
        <x:v>1796</x:v>
      </x:c>
      <x:c r="E6171" s="43" t="n">
        <x:v>0.55</x:v>
      </x:c>
      <x:c r="F6171" s="0" t="s">
        <x:v>1046</x:v>
      </x:c>
      <x:c r="G6171" s="0" t="s">
        <x:v>1047</x:v>
      </x:c>
      <x:c r="H6171" s="44" t="n">
        <x:v>27.71</x:v>
      </x:c>
      <x:c r="I6171" s="0" t="s">
        <x:v>1048</x:v>
      </x:c>
      <x:c r="J6171" s="45">
        <x:f>ROUND(E6171/I6168* H6171,5)</x:f>
      </x:c>
      <x:c r="K6171" s="46" t="s"/>
    </x:row>
    <x:row r="6172" spans="1:27">
      <x:c r="D6172" s="47" t="s">
        <x:v>1049</x:v>
      </x:c>
      <x:c r="E6172" s="46" t="s"/>
      <x:c r="H6172" s="46" t="s"/>
      <x:c r="K6172" s="44">
        <x:f>SUM(J6170:J6171)</x:f>
      </x:c>
    </x:row>
    <x:row r="6173" spans="1:27">
      <x:c r="E6173" s="46" t="s"/>
      <x:c r="H6173" s="46" t="s"/>
      <x:c r="K6173" s="46" t="s"/>
    </x:row>
    <x:row r="6174" spans="1:27">
      <x:c r="D6174" s="47" t="s">
        <x:v>1064</x:v>
      </x:c>
      <x:c r="E6174" s="46" t="s"/>
      <x:c r="H6174" s="46" t="n">
        <x:v>1.5</x:v>
      </x:c>
      <x:c r="I6174" s="0" t="s">
        <x:v>1065</x:v>
      </x:c>
      <x:c r="J6174" s="0">
        <x:f>ROUND(H6174/100*K6172,5)</x:f>
      </x:c>
      <x:c r="K6174" s="46" t="s"/>
    </x:row>
    <x:row r="6175" spans="1:27">
      <x:c r="D6175" s="47" t="s">
        <x:v>1063</x:v>
      </x:c>
      <x:c r="E6175" s="46" t="s"/>
      <x:c r="H6175" s="46" t="s"/>
      <x:c r="K6175" s="48">
        <x:f>SUM(J6169:J6174)</x:f>
      </x:c>
    </x:row>
    <x:row r="6176" spans="1:27">
      <x:c r="D6176" s="47" t="s">
        <x:v>1130</x:v>
      </x:c>
      <x:c r="E6176" s="46" t="s"/>
      <x:c r="H6176" s="46" t="n">
        <x:v>15.53</x:v>
      </x:c>
      <x:c r="I6176" s="0" t="s">
        <x:v>1065</x:v>
      </x:c>
      <x:c r="K6176" s="44">
        <x:f>ROUND(H6176/100*K6175,5)</x:f>
      </x:c>
    </x:row>
    <x:row r="6177" spans="1:27">
      <x:c r="D6177" s="47" t="s">
        <x:v>1066</x:v>
      </x:c>
      <x:c r="E6177" s="46" t="s"/>
      <x:c r="H6177" s="46" t="s"/>
      <x:c r="K6177" s="48">
        <x:f>SUM(K6175:K6176)</x:f>
      </x:c>
    </x:row>
    <x:row r="6179" spans="1:27" customFormat="1" ht="45" customHeight="1">
      <x:c r="A6179" s="36" t="s">
        <x:v>2672</x:v>
      </x:c>
      <x:c r="B6179" s="36" t="s">
        <x:v>84</x:v>
      </x:c>
      <x:c r="C6179" s="37" t="s">
        <x:v>31</x:v>
      </x:c>
      <x:c r="D6179" s="38" t="s">
        <x:v>85</x:v>
      </x:c>
      <x:c r="E6179" s="37" t="s"/>
      <x:c r="F6179" s="37" t="s"/>
      <x:c r="G6179" s="37" t="s"/>
      <x:c r="H6179" s="39" t="s">
        <x:v>1041</x:v>
      </x:c>
      <x:c r="I6179" s="40" t="n">
        <x:v>1</x:v>
      </x:c>
      <x:c r="J6179" s="41" t="s"/>
      <x:c r="K6179" s="42">
        <x:f>ROUND(K6185,2)</x:f>
      </x:c>
      <x:c r="L6179" s="37" t="s"/>
      <x:c r="M6179" s="37" t="s"/>
      <x:c r="N6179" s="37" t="s"/>
      <x:c r="O6179" s="37" t="s"/>
      <x:c r="P6179" s="37" t="s"/>
      <x:c r="Q6179" s="37" t="s"/>
      <x:c r="R6179" s="37" t="s"/>
      <x:c r="S6179" s="37" t="s"/>
      <x:c r="T6179" s="37" t="s"/>
      <x:c r="U6179" s="37" t="s"/>
      <x:c r="V6179" s="37" t="s"/>
      <x:c r="W6179" s="37" t="s"/>
      <x:c r="X6179" s="37" t="s"/>
      <x:c r="Y6179" s="37" t="s"/>
      <x:c r="Z6179" s="37" t="s"/>
      <x:c r="AA6179" s="37" t="s"/>
    </x:row>
    <x:row r="6180" spans="1:27">
      <x:c r="B6180" s="14" t="s">
        <x:v>1050</x:v>
      </x:c>
    </x:row>
    <x:row r="6181" spans="1:27">
      <x:c r="B6181" s="0" t="s">
        <x:v>2673</x:v>
      </x:c>
      <x:c r="C6181" s="0" t="s">
        <x:v>1044</x:v>
      </x:c>
      <x:c r="D6181" s="0" t="s">
        <x:v>2674</x:v>
      </x:c>
      <x:c r="E6181" s="43" t="n">
        <x:v>0.038</x:v>
      </x:c>
      <x:c r="F6181" s="0" t="s">
        <x:v>1046</x:v>
      </x:c>
      <x:c r="G6181" s="0" t="s">
        <x:v>1047</x:v>
      </x:c>
      <x:c r="H6181" s="44" t="n">
        <x:v>96.19</x:v>
      </x:c>
      <x:c r="I6181" s="0" t="s">
        <x:v>1048</x:v>
      </x:c>
      <x:c r="J6181" s="45">
        <x:f>ROUND(E6181/I6179* H6181,5)</x:f>
      </x:c>
      <x:c r="K6181" s="46" t="s"/>
    </x:row>
    <x:row r="6182" spans="1:27">
      <x:c r="D6182" s="47" t="s">
        <x:v>1053</x:v>
      </x:c>
      <x:c r="E6182" s="46" t="s"/>
      <x:c r="H6182" s="46" t="s"/>
      <x:c r="K6182" s="44">
        <x:f>SUM(J6181:J6181)</x:f>
      </x:c>
    </x:row>
    <x:row r="6183" spans="1:27">
      <x:c r="D6183" s="47" t="s">
        <x:v>1063</x:v>
      </x:c>
      <x:c r="E6183" s="46" t="s"/>
      <x:c r="H6183" s="46" t="s"/>
      <x:c r="K6183" s="48">
        <x:f>SUM(J6180:J6182)</x:f>
      </x:c>
    </x:row>
    <x:row r="6184" spans="1:27">
      <x:c r="D6184" s="47" t="s">
        <x:v>1130</x:v>
      </x:c>
      <x:c r="E6184" s="46" t="s"/>
      <x:c r="H6184" s="46" t="n">
        <x:v>15.53</x:v>
      </x:c>
      <x:c r="I6184" s="0" t="s">
        <x:v>1065</x:v>
      </x:c>
      <x:c r="K6184" s="44">
        <x:f>ROUND(H6184/100*K6183,5)</x:f>
      </x:c>
    </x:row>
    <x:row r="6185" spans="1:27">
      <x:c r="D6185" s="47" t="s">
        <x:v>1066</x:v>
      </x:c>
      <x:c r="E6185" s="46" t="s"/>
      <x:c r="H6185" s="46" t="s"/>
      <x:c r="K6185" s="48">
        <x:f>SUM(K6183:K6184)</x:f>
      </x:c>
    </x:row>
    <x:row r="6187" spans="1:27" customFormat="1" ht="45" customHeight="1">
      <x:c r="A6187" s="36" t="s">
        <x:v>2675</x:v>
      </x:c>
      <x:c r="B6187" s="36" t="s">
        <x:v>82</x:v>
      </x:c>
      <x:c r="C6187" s="37" t="s">
        <x:v>31</x:v>
      </x:c>
      <x:c r="D6187" s="38" t="s">
        <x:v>83</x:v>
      </x:c>
      <x:c r="E6187" s="37" t="s"/>
      <x:c r="F6187" s="37" t="s"/>
      <x:c r="G6187" s="37" t="s"/>
      <x:c r="H6187" s="39" t="s">
        <x:v>1041</x:v>
      </x:c>
      <x:c r="I6187" s="40" t="n">
        <x:v>1</x:v>
      </x:c>
      <x:c r="J6187" s="41" t="s"/>
      <x:c r="K6187" s="42">
        <x:f>ROUND(K6195,2)</x:f>
      </x:c>
      <x:c r="L6187" s="37" t="s"/>
      <x:c r="M6187" s="37" t="s"/>
      <x:c r="N6187" s="37" t="s"/>
      <x:c r="O6187" s="37" t="s"/>
      <x:c r="P6187" s="37" t="s"/>
      <x:c r="Q6187" s="37" t="s"/>
      <x:c r="R6187" s="37" t="s"/>
      <x:c r="S6187" s="37" t="s"/>
      <x:c r="T6187" s="37" t="s"/>
      <x:c r="U6187" s="37" t="s"/>
      <x:c r="V6187" s="37" t="s"/>
      <x:c r="W6187" s="37" t="s"/>
      <x:c r="X6187" s="37" t="s"/>
      <x:c r="Y6187" s="37" t="s"/>
      <x:c r="Z6187" s="37" t="s"/>
      <x:c r="AA6187" s="37" t="s"/>
    </x:row>
    <x:row r="6188" spans="1:27">
      <x:c r="B6188" s="14" t="s">
        <x:v>1042</x:v>
      </x:c>
    </x:row>
    <x:row r="6189" spans="1:27">
      <x:c r="B6189" s="0" t="s">
        <x:v>1095</x:v>
      </x:c>
      <x:c r="C6189" s="0" t="s">
        <x:v>1044</x:v>
      </x:c>
      <x:c r="D6189" s="0" t="s">
        <x:v>1096</x:v>
      </x:c>
      <x:c r="E6189" s="43" t="n">
        <x:v>4.06</x:v>
      </x:c>
      <x:c r="F6189" s="0" t="s">
        <x:v>1046</x:v>
      </x:c>
      <x:c r="G6189" s="0" t="s">
        <x:v>1047</x:v>
      </x:c>
      <x:c r="H6189" s="44" t="n">
        <x:v>22.38</x:v>
      </x:c>
      <x:c r="I6189" s="0" t="s">
        <x:v>1048</x:v>
      </x:c>
      <x:c r="J6189" s="45">
        <x:f>ROUND(E6189/I6187* H6189,5)</x:f>
      </x:c>
      <x:c r="K6189" s="46" t="s"/>
    </x:row>
    <x:row r="6190" spans="1:27">
      <x:c r="D6190" s="47" t="s">
        <x:v>1049</x:v>
      </x:c>
      <x:c r="E6190" s="46" t="s"/>
      <x:c r="H6190" s="46" t="s"/>
      <x:c r="K6190" s="44">
        <x:f>SUM(J6189:J6189)</x:f>
      </x:c>
    </x:row>
    <x:row r="6191" spans="1:27">
      <x:c r="E6191" s="46" t="s"/>
      <x:c r="H6191" s="46" t="s"/>
      <x:c r="K6191" s="46" t="s"/>
    </x:row>
    <x:row r="6192" spans="1:27">
      <x:c r="D6192" s="47" t="s">
        <x:v>1064</x:v>
      </x:c>
      <x:c r="E6192" s="46" t="s"/>
      <x:c r="H6192" s="46" t="n">
        <x:v>1.5</x:v>
      </x:c>
      <x:c r="I6192" s="0" t="s">
        <x:v>1065</x:v>
      </x:c>
      <x:c r="J6192" s="0">
        <x:f>ROUND(H6192/100*K6190,5)</x:f>
      </x:c>
      <x:c r="K6192" s="46" t="s"/>
    </x:row>
    <x:row r="6193" spans="1:27">
      <x:c r="D6193" s="47" t="s">
        <x:v>1063</x:v>
      </x:c>
      <x:c r="E6193" s="46" t="s"/>
      <x:c r="H6193" s="46" t="s"/>
      <x:c r="K6193" s="48">
        <x:f>SUM(J6188:J6192)</x:f>
      </x:c>
    </x:row>
    <x:row r="6194" spans="1:27">
      <x:c r="D6194" s="47" t="s">
        <x:v>1130</x:v>
      </x:c>
      <x:c r="E6194" s="46" t="s"/>
      <x:c r="H6194" s="46" t="n">
        <x:v>15.53</x:v>
      </x:c>
      <x:c r="I6194" s="0" t="s">
        <x:v>1065</x:v>
      </x:c>
      <x:c r="K6194" s="44">
        <x:f>ROUND(H6194/100*K6193,5)</x:f>
      </x:c>
    </x:row>
    <x:row r="6195" spans="1:27">
      <x:c r="D6195" s="47" t="s">
        <x:v>1066</x:v>
      </x:c>
      <x:c r="E6195" s="46" t="s"/>
      <x:c r="H6195" s="46" t="s"/>
      <x:c r="K6195" s="48">
        <x:f>SUM(K6193:K6194)</x:f>
      </x:c>
    </x:row>
    <x:row r="6197" spans="1:27" customFormat="1" ht="45" customHeight="1">
      <x:c r="A6197" s="36" t="s">
        <x:v>2676</x:v>
      </x:c>
      <x:c r="B6197" s="36" t="s">
        <x:v>86</x:v>
      </x:c>
      <x:c r="C6197" s="37" t="s">
        <x:v>31</x:v>
      </x:c>
      <x:c r="D6197" s="38" t="s">
        <x:v>87</x:v>
      </x:c>
      <x:c r="E6197" s="37" t="s"/>
      <x:c r="F6197" s="37" t="s"/>
      <x:c r="G6197" s="37" t="s"/>
      <x:c r="H6197" s="39" t="s">
        <x:v>1041</x:v>
      </x:c>
      <x:c r="I6197" s="40" t="n">
        <x:v>1</x:v>
      </x:c>
      <x:c r="J6197" s="41" t="s"/>
      <x:c r="K6197" s="42">
        <x:f>ROUND(K6203,2)</x:f>
      </x:c>
      <x:c r="L6197" s="37" t="s"/>
      <x:c r="M6197" s="37" t="s"/>
      <x:c r="N6197" s="37" t="s"/>
      <x:c r="O6197" s="37" t="s"/>
      <x:c r="P6197" s="37" t="s"/>
      <x:c r="Q6197" s="37" t="s"/>
      <x:c r="R6197" s="37" t="s"/>
      <x:c r="S6197" s="37" t="s"/>
      <x:c r="T6197" s="37" t="s"/>
      <x:c r="U6197" s="37" t="s"/>
      <x:c r="V6197" s="37" t="s"/>
      <x:c r="W6197" s="37" t="s"/>
      <x:c r="X6197" s="37" t="s"/>
      <x:c r="Y6197" s="37" t="s"/>
      <x:c r="Z6197" s="37" t="s"/>
      <x:c r="AA6197" s="37" t="s"/>
    </x:row>
    <x:row r="6198" spans="1:27">
      <x:c r="B6198" s="14" t="s">
        <x:v>1050</x:v>
      </x:c>
    </x:row>
    <x:row r="6199" spans="1:27">
      <x:c r="B6199" s="0" t="s">
        <x:v>2677</x:v>
      </x:c>
      <x:c r="C6199" s="0" t="s">
        <x:v>1044</x:v>
      </x:c>
      <x:c r="D6199" s="0" t="s">
        <x:v>2678</x:v>
      </x:c>
      <x:c r="E6199" s="43" t="n">
        <x:v>0.218</x:v>
      </x:c>
      <x:c r="F6199" s="0" t="s">
        <x:v>1046</x:v>
      </x:c>
      <x:c r="G6199" s="0" t="s">
        <x:v>1047</x:v>
      </x:c>
      <x:c r="H6199" s="44" t="n">
        <x:v>54.47</x:v>
      </x:c>
      <x:c r="I6199" s="0" t="s">
        <x:v>1048</x:v>
      </x:c>
      <x:c r="J6199" s="45">
        <x:f>ROUND(E6199/I6197* H6199,5)</x:f>
      </x:c>
      <x:c r="K6199" s="46" t="s"/>
    </x:row>
    <x:row r="6200" spans="1:27">
      <x:c r="D6200" s="47" t="s">
        <x:v>1053</x:v>
      </x:c>
      <x:c r="E6200" s="46" t="s"/>
      <x:c r="H6200" s="46" t="s"/>
      <x:c r="K6200" s="44">
        <x:f>SUM(J6199:J6199)</x:f>
      </x:c>
    </x:row>
    <x:row r="6201" spans="1:27">
      <x:c r="D6201" s="47" t="s">
        <x:v>1063</x:v>
      </x:c>
      <x:c r="E6201" s="46" t="s"/>
      <x:c r="H6201" s="46" t="s"/>
      <x:c r="K6201" s="48">
        <x:f>SUM(J6198:J6200)</x:f>
      </x:c>
    </x:row>
    <x:row r="6202" spans="1:27">
      <x:c r="D6202" s="47" t="s">
        <x:v>1130</x:v>
      </x:c>
      <x:c r="E6202" s="46" t="s"/>
      <x:c r="H6202" s="46" t="n">
        <x:v>15.53</x:v>
      </x:c>
      <x:c r="I6202" s="0" t="s">
        <x:v>1065</x:v>
      </x:c>
      <x:c r="K6202" s="44">
        <x:f>ROUND(H6202/100*K6201,5)</x:f>
      </x:c>
    </x:row>
    <x:row r="6203" spans="1:27">
      <x:c r="D6203" s="47" t="s">
        <x:v>1066</x:v>
      </x:c>
      <x:c r="E6203" s="46" t="s"/>
      <x:c r="H6203" s="46" t="s"/>
      <x:c r="K6203" s="48">
        <x:f>SUM(K6201:K6202)</x:f>
      </x:c>
    </x:row>
    <x:row r="6205" spans="1:27" customFormat="1" ht="45" customHeight="1">
      <x:c r="A6205" s="36" t="s">
        <x:v>2679</x:v>
      </x:c>
      <x:c r="B6205" s="36" t="s">
        <x:v>92</x:v>
      </x:c>
      <x:c r="C6205" s="37" t="s">
        <x:v>31</x:v>
      </x:c>
      <x:c r="D6205" s="38" t="s">
        <x:v>93</x:v>
      </x:c>
      <x:c r="E6205" s="37" t="s"/>
      <x:c r="F6205" s="37" t="s"/>
      <x:c r="G6205" s="37" t="s"/>
      <x:c r="H6205" s="39" t="s">
        <x:v>1041</x:v>
      </x:c>
      <x:c r="I6205" s="40" t="n">
        <x:v>1</x:v>
      </x:c>
      <x:c r="J6205" s="41" t="s"/>
      <x:c r="K6205" s="42">
        <x:f>ROUND(K6212,2)</x:f>
      </x:c>
      <x:c r="L6205" s="37" t="s"/>
      <x:c r="M6205" s="37" t="s"/>
      <x:c r="N6205" s="37" t="s"/>
      <x:c r="O6205" s="37" t="s"/>
      <x:c r="P6205" s="37" t="s"/>
      <x:c r="Q6205" s="37" t="s"/>
      <x:c r="R6205" s="37" t="s"/>
      <x:c r="S6205" s="37" t="s"/>
      <x:c r="T6205" s="37" t="s"/>
      <x:c r="U6205" s="37" t="s"/>
      <x:c r="V6205" s="37" t="s"/>
      <x:c r="W6205" s="37" t="s"/>
      <x:c r="X6205" s="37" t="s"/>
      <x:c r="Y6205" s="37" t="s"/>
      <x:c r="Z6205" s="37" t="s"/>
      <x:c r="AA6205" s="37" t="s"/>
    </x:row>
    <x:row r="6206" spans="1:27">
      <x:c r="B6206" s="14" t="s">
        <x:v>1050</x:v>
      </x:c>
    </x:row>
    <x:row r="6207" spans="1:27">
      <x:c r="B6207" s="0" t="s">
        <x:v>2680</x:v>
      </x:c>
      <x:c r="C6207" s="0" t="s">
        <x:v>31</x:v>
      </x:c>
      <x:c r="D6207" s="0" t="s">
        <x:v>2681</x:v>
      </x:c>
      <x:c r="E6207" s="43" t="n">
        <x:v>1</x:v>
      </x:c>
      <x:c r="F6207" s="0" t="s">
        <x:v>1046</x:v>
      </x:c>
      <x:c r="G6207" s="0" t="s">
        <x:v>1047</x:v>
      </x:c>
      <x:c r="H6207" s="44" t="n">
        <x:v>20.05</x:v>
      </x:c>
      <x:c r="I6207" s="0" t="s">
        <x:v>1048</x:v>
      </x:c>
      <x:c r="J6207" s="45">
        <x:f>ROUND(E6207/I6205* H6207,5)</x:f>
      </x:c>
      <x:c r="K6207" s="46" t="s"/>
    </x:row>
    <x:row r="6208" spans="1:27">
      <x:c r="B6208" s="0" t="s">
        <x:v>1135</x:v>
      </x:c>
      <x:c r="C6208" s="0" t="s">
        <x:v>1044</x:v>
      </x:c>
      <x:c r="D6208" s="0" t="s">
        <x:v>1136</x:v>
      </x:c>
      <x:c r="E6208" s="43" t="n">
        <x:v>0.008</x:v>
      </x:c>
      <x:c r="F6208" s="0" t="s">
        <x:v>1046</x:v>
      </x:c>
      <x:c r="G6208" s="0" t="s">
        <x:v>1047</x:v>
      </x:c>
      <x:c r="H6208" s="44" t="n">
        <x:v>82.93</x:v>
      </x:c>
      <x:c r="I6208" s="0" t="s">
        <x:v>1048</x:v>
      </x:c>
      <x:c r="J6208" s="45">
        <x:f>ROUND(E6208/I6205* H6208,5)</x:f>
      </x:c>
      <x:c r="K6208" s="46" t="s"/>
    </x:row>
    <x:row r="6209" spans="1:27">
      <x:c r="D6209" s="47" t="s">
        <x:v>1053</x:v>
      </x:c>
      <x:c r="E6209" s="46" t="s"/>
      <x:c r="H6209" s="46" t="s"/>
      <x:c r="K6209" s="44">
        <x:f>SUM(J6207:J6208)</x:f>
      </x:c>
    </x:row>
    <x:row r="6210" spans="1:27">
      <x:c r="D6210" s="47" t="s">
        <x:v>1063</x:v>
      </x:c>
      <x:c r="E6210" s="46" t="s"/>
      <x:c r="H6210" s="46" t="s"/>
      <x:c r="K6210" s="48">
        <x:f>SUM(J6206:J6209)</x:f>
      </x:c>
    </x:row>
    <x:row r="6211" spans="1:27">
      <x:c r="D6211" s="47" t="s">
        <x:v>1130</x:v>
      </x:c>
      <x:c r="E6211" s="46" t="s"/>
      <x:c r="H6211" s="46" t="n">
        <x:v>15.53</x:v>
      </x:c>
      <x:c r="I6211" s="0" t="s">
        <x:v>1065</x:v>
      </x:c>
      <x:c r="K6211" s="44">
        <x:f>ROUND(H6211/100*K6210,5)</x:f>
      </x:c>
    </x:row>
    <x:row r="6212" spans="1:27">
      <x:c r="D6212" s="47" t="s">
        <x:v>1066</x:v>
      </x:c>
      <x:c r="E6212" s="46" t="s"/>
      <x:c r="H6212" s="46" t="s"/>
      <x:c r="K6212" s="48">
        <x:f>SUM(K6210:K6211)</x:f>
      </x:c>
    </x:row>
    <x:row r="6214" spans="1:27" customFormat="1" ht="45" customHeight="1">
      <x:c r="A6214" s="36" t="s">
        <x:v>2682</x:v>
      </x:c>
      <x:c r="B6214" s="36" t="s">
        <x:v>88</x:v>
      </x:c>
      <x:c r="C6214" s="37" t="s">
        <x:v>31</x:v>
      </x:c>
      <x:c r="D6214" s="38" t="s">
        <x:v>89</x:v>
      </x:c>
      <x:c r="E6214" s="37" t="s"/>
      <x:c r="F6214" s="37" t="s"/>
      <x:c r="G6214" s="37" t="s"/>
      <x:c r="H6214" s="39" t="s">
        <x:v>1041</x:v>
      </x:c>
      <x:c r="I6214" s="40" t="n">
        <x:v>1</x:v>
      </x:c>
      <x:c r="J6214" s="41" t="s"/>
      <x:c r="K6214" s="42">
        <x:f>ROUND(K6220,2)</x:f>
      </x:c>
      <x:c r="L6214" s="37" t="s"/>
      <x:c r="M6214" s="37" t="s"/>
      <x:c r="N6214" s="37" t="s"/>
      <x:c r="O6214" s="37" t="s"/>
      <x:c r="P6214" s="37" t="s"/>
      <x:c r="Q6214" s="37" t="s"/>
      <x:c r="R6214" s="37" t="s"/>
      <x:c r="S6214" s="37" t="s"/>
      <x:c r="T6214" s="37" t="s"/>
      <x:c r="U6214" s="37" t="s"/>
      <x:c r="V6214" s="37" t="s"/>
      <x:c r="W6214" s="37" t="s"/>
      <x:c r="X6214" s="37" t="s"/>
      <x:c r="Y6214" s="37" t="s"/>
      <x:c r="Z6214" s="37" t="s"/>
      <x:c r="AA6214" s="37" t="s"/>
    </x:row>
    <x:row r="6215" spans="1:27">
      <x:c r="B6215" s="14" t="s">
        <x:v>1050</x:v>
      </x:c>
    </x:row>
    <x:row r="6216" spans="1:27">
      <x:c r="B6216" s="0" t="s">
        <x:v>2680</x:v>
      </x:c>
      <x:c r="C6216" s="0" t="s">
        <x:v>31</x:v>
      </x:c>
      <x:c r="D6216" s="0" t="s">
        <x:v>2681</x:v>
      </x:c>
      <x:c r="E6216" s="43" t="n">
        <x:v>1</x:v>
      </x:c>
      <x:c r="F6216" s="0" t="s">
        <x:v>1046</x:v>
      </x:c>
      <x:c r="G6216" s="0" t="s">
        <x:v>1047</x:v>
      </x:c>
      <x:c r="H6216" s="44" t="n">
        <x:v>20.05</x:v>
      </x:c>
      <x:c r="I6216" s="0" t="s">
        <x:v>1048</x:v>
      </x:c>
      <x:c r="J6216" s="45">
        <x:f>ROUND(E6216/I6214* H6216,5)</x:f>
      </x:c>
      <x:c r="K6216" s="46" t="s"/>
    </x:row>
    <x:row r="6217" spans="1:27">
      <x:c r="D6217" s="47" t="s">
        <x:v>1053</x:v>
      </x:c>
      <x:c r="E6217" s="46" t="s"/>
      <x:c r="H6217" s="46" t="s"/>
      <x:c r="K6217" s="44">
        <x:f>SUM(J6216:J6216)</x:f>
      </x:c>
    </x:row>
    <x:row r="6218" spans="1:27">
      <x:c r="D6218" s="47" t="s">
        <x:v>1063</x:v>
      </x:c>
      <x:c r="E6218" s="46" t="s"/>
      <x:c r="H6218" s="46" t="s"/>
      <x:c r="K6218" s="48">
        <x:f>SUM(J6215:J6217)</x:f>
      </x:c>
    </x:row>
    <x:row r="6219" spans="1:27">
      <x:c r="D6219" s="47" t="s">
        <x:v>1130</x:v>
      </x:c>
      <x:c r="E6219" s="46" t="s"/>
      <x:c r="H6219" s="46" t="n">
        <x:v>15.53</x:v>
      </x:c>
      <x:c r="I6219" s="0" t="s">
        <x:v>1065</x:v>
      </x:c>
      <x:c r="K6219" s="44">
        <x:f>ROUND(H6219/100*K6218,5)</x:f>
      </x:c>
    </x:row>
    <x:row r="6220" spans="1:27">
      <x:c r="D6220" s="47" t="s">
        <x:v>1066</x:v>
      </x:c>
      <x:c r="E6220" s="46" t="s"/>
      <x:c r="H6220" s="46" t="s"/>
      <x:c r="K6220" s="48">
        <x:f>SUM(K6218:K6219)</x:f>
      </x:c>
    </x:row>
    <x:row r="6222" spans="1:27" customFormat="1" ht="45" customHeight="1">
      <x:c r="A6222" s="36" t="s">
        <x:v>2683</x:v>
      </x:c>
      <x:c r="B6222" s="36" t="s">
        <x:v>44</x:v>
      </x:c>
      <x:c r="C6222" s="37" t="s">
        <x:v>31</x:v>
      </x:c>
      <x:c r="D6222" s="38" t="s">
        <x:v>45</x:v>
      </x:c>
      <x:c r="E6222" s="37" t="s"/>
      <x:c r="F6222" s="37" t="s"/>
      <x:c r="G6222" s="37" t="s"/>
      <x:c r="H6222" s="39" t="s">
        <x:v>1041</x:v>
      </x:c>
      <x:c r="I6222" s="40" t="n">
        <x:v>1</x:v>
      </x:c>
      <x:c r="J6222" s="41" t="s"/>
      <x:c r="K6222" s="42">
        <x:f>ROUND(K6228,2)</x:f>
      </x:c>
      <x:c r="L6222" s="37" t="s"/>
      <x:c r="M6222" s="37" t="s"/>
      <x:c r="N6222" s="37" t="s"/>
      <x:c r="O6222" s="37" t="s"/>
      <x:c r="P6222" s="37" t="s"/>
      <x:c r="Q6222" s="37" t="s"/>
      <x:c r="R6222" s="37" t="s"/>
      <x:c r="S6222" s="37" t="s"/>
      <x:c r="T6222" s="37" t="s"/>
      <x:c r="U6222" s="37" t="s"/>
      <x:c r="V6222" s="37" t="s"/>
      <x:c r="W6222" s="37" t="s"/>
      <x:c r="X6222" s="37" t="s"/>
      <x:c r="Y6222" s="37" t="s"/>
      <x:c r="Z6222" s="37" t="s"/>
      <x:c r="AA6222" s="37" t="s"/>
    </x:row>
    <x:row r="6223" spans="1:27">
      <x:c r="B6223" s="14" t="s">
        <x:v>1050</x:v>
      </x:c>
    </x:row>
    <x:row r="6224" spans="1:27">
      <x:c r="B6224" s="0" t="s">
        <x:v>2684</x:v>
      </x:c>
      <x:c r="C6224" s="0" t="s">
        <x:v>31</x:v>
      </x:c>
      <x:c r="D6224" s="0" t="s">
        <x:v>2685</x:v>
      </x:c>
      <x:c r="E6224" s="43" t="n">
        <x:v>1</x:v>
      </x:c>
      <x:c r="F6224" s="0" t="s">
        <x:v>1046</x:v>
      </x:c>
      <x:c r="G6224" s="0" t="s">
        <x:v>1047</x:v>
      </x:c>
      <x:c r="H6224" s="44" t="n">
        <x:v>77.56</x:v>
      </x:c>
      <x:c r="I6224" s="0" t="s">
        <x:v>1048</x:v>
      </x:c>
      <x:c r="J6224" s="45">
        <x:f>ROUND(E6224/I6222* H6224,5)</x:f>
      </x:c>
      <x:c r="K6224" s="46" t="s"/>
    </x:row>
    <x:row r="6225" spans="1:27">
      <x:c r="D6225" s="47" t="s">
        <x:v>1053</x:v>
      </x:c>
      <x:c r="E6225" s="46" t="s"/>
      <x:c r="H6225" s="46" t="s"/>
      <x:c r="K6225" s="44">
        <x:f>SUM(J6224:J6224)</x:f>
      </x:c>
    </x:row>
    <x:row r="6226" spans="1:27">
      <x:c r="D6226" s="47" t="s">
        <x:v>1063</x:v>
      </x:c>
      <x:c r="E6226" s="46" t="s"/>
      <x:c r="H6226" s="46" t="s"/>
      <x:c r="K6226" s="48">
        <x:f>SUM(J6223:J6225)</x:f>
      </x:c>
    </x:row>
    <x:row r="6227" spans="1:27">
      <x:c r="D6227" s="47" t="s">
        <x:v>1130</x:v>
      </x:c>
      <x:c r="E6227" s="46" t="s"/>
      <x:c r="H6227" s="46" t="n">
        <x:v>15.53</x:v>
      </x:c>
      <x:c r="I6227" s="0" t="s">
        <x:v>1065</x:v>
      </x:c>
      <x:c r="K6227" s="44">
        <x:f>ROUND(H6227/100*K6226,5)</x:f>
      </x:c>
    </x:row>
    <x:row r="6228" spans="1:27">
      <x:c r="D6228" s="47" t="s">
        <x:v>1066</x:v>
      </x:c>
      <x:c r="E6228" s="46" t="s"/>
      <x:c r="H6228" s="46" t="s"/>
      <x:c r="K6228" s="48">
        <x:f>SUM(K6226:K6227)</x:f>
      </x:c>
    </x:row>
    <x:row r="6230" spans="1:27" customFormat="1" ht="45" customHeight="1">
      <x:c r="A6230" s="36" t="s">
        <x:v>2686</x:v>
      </x:c>
      <x:c r="B6230" s="36" t="s">
        <x:v>90</x:v>
      </x:c>
      <x:c r="C6230" s="37" t="s">
        <x:v>31</x:v>
      </x:c>
      <x:c r="D6230" s="38" t="s">
        <x:v>91</x:v>
      </x:c>
      <x:c r="E6230" s="37" t="s"/>
      <x:c r="F6230" s="37" t="s"/>
      <x:c r="G6230" s="37" t="s"/>
      <x:c r="H6230" s="39" t="s">
        <x:v>1041</x:v>
      </x:c>
      <x:c r="I6230" s="40" t="n">
        <x:v>1</x:v>
      </x:c>
      <x:c r="J6230" s="41" t="s"/>
      <x:c r="K6230" s="42">
        <x:f>ROUND(K6236,2)</x:f>
      </x:c>
      <x:c r="L6230" s="37" t="s"/>
      <x:c r="M6230" s="37" t="s"/>
      <x:c r="N6230" s="37" t="s"/>
      <x:c r="O6230" s="37" t="s"/>
      <x:c r="P6230" s="37" t="s"/>
      <x:c r="Q6230" s="37" t="s"/>
      <x:c r="R6230" s="37" t="s"/>
      <x:c r="S6230" s="37" t="s"/>
      <x:c r="T6230" s="37" t="s"/>
      <x:c r="U6230" s="37" t="s"/>
      <x:c r="V6230" s="37" t="s"/>
      <x:c r="W6230" s="37" t="s"/>
      <x:c r="X6230" s="37" t="s"/>
      <x:c r="Y6230" s="37" t="s"/>
      <x:c r="Z6230" s="37" t="s"/>
      <x:c r="AA6230" s="37" t="s"/>
    </x:row>
    <x:row r="6231" spans="1:27">
      <x:c r="B6231" s="14" t="s">
        <x:v>1054</x:v>
      </x:c>
    </x:row>
    <x:row r="6232" spans="1:27">
      <x:c r="B6232" s="0" t="s">
        <x:v>2570</x:v>
      </x:c>
      <x:c r="C6232" s="0" t="s">
        <x:v>1058</x:v>
      </x:c>
      <x:c r="D6232" s="0" t="s">
        <x:v>91</x:v>
      </x:c>
      <x:c r="E6232" s="43" t="n">
        <x:v>1</x:v>
      </x:c>
      <x:c r="G6232" s="0" t="s">
        <x:v>1047</x:v>
      </x:c>
      <x:c r="H6232" s="44" t="n">
        <x:v>21.92</x:v>
      </x:c>
      <x:c r="I6232" s="0" t="s">
        <x:v>1048</x:v>
      </x:c>
      <x:c r="J6232" s="45">
        <x:f>ROUND(E6232* H6232,5)</x:f>
      </x:c>
      <x:c r="K6232" s="46" t="s"/>
    </x:row>
    <x:row r="6233" spans="1:27">
      <x:c r="D6233" s="47" t="s">
        <x:v>1062</x:v>
      </x:c>
      <x:c r="E6233" s="46" t="s"/>
      <x:c r="H6233" s="46" t="s"/>
      <x:c r="K6233" s="44">
        <x:f>SUM(J6232:J6232)</x:f>
      </x:c>
    </x:row>
    <x:row r="6234" spans="1:27">
      <x:c r="D6234" s="47" t="s">
        <x:v>1063</x:v>
      </x:c>
      <x:c r="E6234" s="46" t="s"/>
      <x:c r="H6234" s="46" t="s"/>
      <x:c r="K6234" s="48">
        <x:f>SUM(J6231:J6233)</x:f>
      </x:c>
    </x:row>
    <x:row r="6235" spans="1:27">
      <x:c r="D6235" s="47" t="s">
        <x:v>1130</x:v>
      </x:c>
      <x:c r="E6235" s="46" t="s"/>
      <x:c r="H6235" s="46" t="n">
        <x:v>15.53</x:v>
      </x:c>
      <x:c r="I6235" s="0" t="s">
        <x:v>1065</x:v>
      </x:c>
      <x:c r="K6235" s="44">
        <x:f>ROUND(H6235/100*K6234,5)</x:f>
      </x:c>
    </x:row>
    <x:row r="6236" spans="1:27">
      <x:c r="D6236" s="47" t="s">
        <x:v>1066</x:v>
      </x:c>
      <x:c r="E6236" s="46" t="s"/>
      <x:c r="H6236" s="46" t="s"/>
      <x:c r="K6236" s="48">
        <x:f>SUM(K6234:K6235)</x:f>
      </x:c>
    </x:row>
    <x:row r="6238" spans="1:27" customFormat="1" ht="45" customHeight="1">
      <x:c r="A6238" s="36" t="s">
        <x:v>2687</x:v>
      </x:c>
      <x:c r="B6238" s="36" t="s">
        <x:v>46</x:v>
      </x:c>
      <x:c r="C6238" s="37" t="s">
        <x:v>47</x:v>
      </x:c>
      <x:c r="D6238" s="38" t="s">
        <x:v>48</x:v>
      </x:c>
      <x:c r="E6238" s="37" t="s"/>
      <x:c r="F6238" s="37" t="s"/>
      <x:c r="G6238" s="37" t="s"/>
      <x:c r="H6238" s="39" t="s">
        <x:v>1041</x:v>
      </x:c>
      <x:c r="I6238" s="40" t="n">
        <x:v>1</x:v>
      </x:c>
      <x:c r="J6238" s="41" t="s"/>
      <x:c r="K6238" s="42">
        <x:f>ROUND(K6244,2)</x:f>
      </x:c>
      <x:c r="L6238" s="37" t="s"/>
      <x:c r="M6238" s="37" t="s"/>
      <x:c r="N6238" s="37" t="s"/>
      <x:c r="O6238" s="37" t="s"/>
      <x:c r="P6238" s="37" t="s"/>
      <x:c r="Q6238" s="37" t="s"/>
      <x:c r="R6238" s="37" t="s"/>
      <x:c r="S6238" s="37" t="s"/>
      <x:c r="T6238" s="37" t="s"/>
      <x:c r="U6238" s="37" t="s"/>
      <x:c r="V6238" s="37" t="s"/>
      <x:c r="W6238" s="37" t="s"/>
      <x:c r="X6238" s="37" t="s"/>
      <x:c r="Y6238" s="37" t="s"/>
      <x:c r="Z6238" s="37" t="s"/>
      <x:c r="AA6238" s="37" t="s"/>
    </x:row>
    <x:row r="6239" spans="1:27">
      <x:c r="B6239" s="14" t="s">
        <x:v>1054</x:v>
      </x:c>
    </x:row>
    <x:row r="6240" spans="1:27">
      <x:c r="B6240" s="0" t="s">
        <x:v>2688</x:v>
      </x:c>
      <x:c r="C6240" s="0" t="s">
        <x:v>47</x:v>
      </x:c>
      <x:c r="D6240" s="0" t="s">
        <x:v>48</x:v>
      </x:c>
      <x:c r="E6240" s="43" t="n">
        <x:v>1</x:v>
      </x:c>
      <x:c r="G6240" s="0" t="s">
        <x:v>1047</x:v>
      </x:c>
      <x:c r="H6240" s="44" t="n">
        <x:v>0.16</x:v>
      </x:c>
      <x:c r="I6240" s="0" t="s">
        <x:v>1048</x:v>
      </x:c>
      <x:c r="J6240" s="45">
        <x:f>ROUND(E6240* H6240,5)</x:f>
      </x:c>
      <x:c r="K6240" s="46" t="s"/>
    </x:row>
    <x:row r="6241" spans="1:27">
      <x:c r="D6241" s="47" t="s">
        <x:v>1062</x:v>
      </x:c>
      <x:c r="E6241" s="46" t="s"/>
      <x:c r="H6241" s="46" t="s"/>
      <x:c r="K6241" s="44">
        <x:f>SUM(J6240:J6240)</x:f>
      </x:c>
    </x:row>
    <x:row r="6242" spans="1:27">
      <x:c r="D6242" s="47" t="s">
        <x:v>1063</x:v>
      </x:c>
      <x:c r="E6242" s="46" t="s"/>
      <x:c r="H6242" s="46" t="s"/>
      <x:c r="K6242" s="48">
        <x:f>SUM(J6239:J6241)</x:f>
      </x:c>
    </x:row>
    <x:row r="6243" spans="1:27">
      <x:c r="D6243" s="47" t="s">
        <x:v>1130</x:v>
      </x:c>
      <x:c r="E6243" s="46" t="s"/>
      <x:c r="H6243" s="46" t="n">
        <x:v>15.53</x:v>
      </x:c>
      <x:c r="I6243" s="0" t="s">
        <x:v>1065</x:v>
      </x:c>
      <x:c r="K6243" s="44">
        <x:f>ROUND(H6243/100*K6242,5)</x:f>
      </x:c>
    </x:row>
    <x:row r="6244" spans="1:27">
      <x:c r="D6244" s="47" t="s">
        <x:v>1066</x:v>
      </x:c>
      <x:c r="E6244" s="46" t="s"/>
      <x:c r="H6244" s="46" t="s"/>
      <x:c r="K6244" s="48">
        <x:f>SUM(K6242:K6243)</x:f>
      </x:c>
    </x:row>
    <x:row r="6246" spans="1:27" customFormat="1" ht="45" customHeight="1">
      <x:c r="A6246" s="36" t="s">
        <x:v>2689</x:v>
      </x:c>
      <x:c r="B6246" s="36" t="s">
        <x:v>94</x:v>
      </x:c>
      <x:c r="C6246" s="37" t="s">
        <x:v>31</x:v>
      </x:c>
      <x:c r="D6246" s="38" t="s">
        <x:v>95</x:v>
      </x:c>
      <x:c r="E6246" s="37" t="s"/>
      <x:c r="F6246" s="37" t="s"/>
      <x:c r="G6246" s="37" t="s"/>
      <x:c r="H6246" s="39" t="s">
        <x:v>1041</x:v>
      </x:c>
      <x:c r="I6246" s="40" t="n">
        <x:v>1</x:v>
      </x:c>
      <x:c r="J6246" s="41" t="s"/>
      <x:c r="K6246" s="42">
        <x:f>ROUND(K6252,2)</x:f>
      </x:c>
      <x:c r="L6246" s="37" t="s"/>
      <x:c r="M6246" s="37" t="s"/>
      <x:c r="N6246" s="37" t="s"/>
      <x:c r="O6246" s="37" t="s"/>
      <x:c r="P6246" s="37" t="s"/>
      <x:c r="Q6246" s="37" t="s"/>
      <x:c r="R6246" s="37" t="s"/>
      <x:c r="S6246" s="37" t="s"/>
      <x:c r="T6246" s="37" t="s"/>
      <x:c r="U6246" s="37" t="s"/>
      <x:c r="V6246" s="37" t="s"/>
      <x:c r="W6246" s="37" t="s"/>
      <x:c r="X6246" s="37" t="s"/>
      <x:c r="Y6246" s="37" t="s"/>
      <x:c r="Z6246" s="37" t="s"/>
      <x:c r="AA6246" s="37" t="s"/>
    </x:row>
    <x:row r="6247" spans="1:27">
      <x:c r="B6247" s="14" t="s">
        <x:v>1054</x:v>
      </x:c>
    </x:row>
    <x:row r="6248" spans="1:27">
      <x:c r="B6248" s="0" t="s">
        <x:v>1154</x:v>
      </x:c>
      <x:c r="C6248" s="0" t="s">
        <x:v>31</x:v>
      </x:c>
      <x:c r="D6248" s="0" t="s">
        <x:v>95</x:v>
      </x:c>
      <x:c r="E6248" s="43" t="n">
        <x:v>1</x:v>
      </x:c>
      <x:c r="G6248" s="0" t="s">
        <x:v>1047</x:v>
      </x:c>
      <x:c r="H6248" s="44" t="n">
        <x:v>6.24</x:v>
      </x:c>
      <x:c r="I6248" s="0" t="s">
        <x:v>1048</x:v>
      </x:c>
      <x:c r="J6248" s="45">
        <x:f>ROUND(E6248* H6248,5)</x:f>
      </x:c>
      <x:c r="K6248" s="46" t="s"/>
    </x:row>
    <x:row r="6249" spans="1:27">
      <x:c r="D6249" s="47" t="s">
        <x:v>1062</x:v>
      </x:c>
      <x:c r="E6249" s="46" t="s"/>
      <x:c r="H6249" s="46" t="s"/>
      <x:c r="K6249" s="44">
        <x:f>SUM(J6248:J6248)</x:f>
      </x:c>
    </x:row>
    <x:row r="6250" spans="1:27">
      <x:c r="D6250" s="47" t="s">
        <x:v>1063</x:v>
      </x:c>
      <x:c r="E6250" s="46" t="s"/>
      <x:c r="H6250" s="46" t="s"/>
      <x:c r="K6250" s="48">
        <x:f>SUM(J6247:J6249)</x:f>
      </x:c>
    </x:row>
    <x:row r="6251" spans="1:27">
      <x:c r="D6251" s="47" t="s">
        <x:v>1130</x:v>
      </x:c>
      <x:c r="E6251" s="46" t="s"/>
      <x:c r="H6251" s="46" t="n">
        <x:v>15.53</x:v>
      </x:c>
      <x:c r="I6251" s="0" t="s">
        <x:v>1065</x:v>
      </x:c>
      <x:c r="K6251" s="44">
        <x:f>ROUND(H6251/100*K6250,5)</x:f>
      </x:c>
    </x:row>
    <x:row r="6252" spans="1:27">
      <x:c r="D6252" s="47" t="s">
        <x:v>1066</x:v>
      </x:c>
      <x:c r="E6252" s="46" t="s"/>
      <x:c r="H6252" s="46" t="s"/>
      <x:c r="K6252" s="48">
        <x:f>SUM(K6250:K6251)</x:f>
      </x:c>
    </x:row>
    <x:row r="6254" spans="1:27" customFormat="1" ht="45" customHeight="1">
      <x:c r="A6254" s="36" t="s">
        <x:v>2690</x:v>
      </x:c>
      <x:c r="B6254" s="36" t="s">
        <x:v>122</x:v>
      </x:c>
      <x:c r="C6254" s="37" t="s">
        <x:v>50</x:v>
      </x:c>
      <x:c r="D6254" s="38" t="s">
        <x:v>123</x:v>
      </x:c>
      <x:c r="E6254" s="37" t="s"/>
      <x:c r="F6254" s="37" t="s"/>
      <x:c r="G6254" s="37" t="s"/>
      <x:c r="H6254" s="39" t="s">
        <x:v>1041</x:v>
      </x:c>
      <x:c r="I6254" s="40" t="n">
        <x:v>1</x:v>
      </x:c>
      <x:c r="J6254" s="41" t="s"/>
      <x:c r="K6254" s="42">
        <x:f>ROUND(K6266,2)</x:f>
      </x:c>
      <x:c r="L6254" s="37" t="s"/>
      <x:c r="M6254" s="37" t="s"/>
      <x:c r="N6254" s="37" t="s"/>
      <x:c r="O6254" s="37" t="s"/>
      <x:c r="P6254" s="37" t="s"/>
      <x:c r="Q6254" s="37" t="s"/>
      <x:c r="R6254" s="37" t="s"/>
      <x:c r="S6254" s="37" t="s"/>
      <x:c r="T6254" s="37" t="s"/>
      <x:c r="U6254" s="37" t="s"/>
      <x:c r="V6254" s="37" t="s"/>
      <x:c r="W6254" s="37" t="s"/>
      <x:c r="X6254" s="37" t="s"/>
      <x:c r="Y6254" s="37" t="s"/>
      <x:c r="Z6254" s="37" t="s"/>
      <x:c r="AA6254" s="37" t="s"/>
    </x:row>
    <x:row r="6255" spans="1:27">
      <x:c r="B6255" s="14" t="s">
        <x:v>1042</x:v>
      </x:c>
    </x:row>
    <x:row r="6256" spans="1:27">
      <x:c r="B6256" s="0" t="s">
        <x:v>1095</x:v>
      </x:c>
      <x:c r="C6256" s="0" t="s">
        <x:v>1044</x:v>
      </x:c>
      <x:c r="D6256" s="0" t="s">
        <x:v>1096</x:v>
      </x:c>
      <x:c r="E6256" s="43" t="n">
        <x:v>0.15</x:v>
      </x:c>
      <x:c r="F6256" s="0" t="s">
        <x:v>1046</x:v>
      </x:c>
      <x:c r="G6256" s="0" t="s">
        <x:v>1047</x:v>
      </x:c>
      <x:c r="H6256" s="44" t="n">
        <x:v>22.38</x:v>
      </x:c>
      <x:c r="I6256" s="0" t="s">
        <x:v>1048</x:v>
      </x:c>
      <x:c r="J6256" s="45">
        <x:f>ROUND(E6256/I6254* H6256,5)</x:f>
      </x:c>
      <x:c r="K6256" s="46" t="s"/>
    </x:row>
    <x:row r="6257" spans="1:27">
      <x:c r="B6257" s="0" t="s">
        <x:v>1547</x:v>
      </x:c>
      <x:c r="C6257" s="0" t="s">
        <x:v>1044</x:v>
      </x:c>
      <x:c r="D6257" s="0" t="s">
        <x:v>1548</x:v>
      </x:c>
      <x:c r="E6257" s="43" t="n">
        <x:v>0.3</x:v>
      </x:c>
      <x:c r="F6257" s="0" t="s">
        <x:v>1046</x:v>
      </x:c>
      <x:c r="G6257" s="0" t="s">
        <x:v>1047</x:v>
      </x:c>
      <x:c r="H6257" s="44" t="n">
        <x:v>26.81</x:v>
      </x:c>
      <x:c r="I6257" s="0" t="s">
        <x:v>1048</x:v>
      </x:c>
      <x:c r="J6257" s="45">
        <x:f>ROUND(E6257/I6254* H6257,5)</x:f>
      </x:c>
      <x:c r="K6257" s="46" t="s"/>
    </x:row>
    <x:row r="6258" spans="1:27">
      <x:c r="D6258" s="47" t="s">
        <x:v>1049</x:v>
      </x:c>
      <x:c r="E6258" s="46" t="s"/>
      <x:c r="H6258" s="46" t="s"/>
      <x:c r="K6258" s="44">
        <x:f>SUM(J6256:J6257)</x:f>
      </x:c>
    </x:row>
    <x:row r="6259" spans="1:27">
      <x:c r="B6259" s="14" t="s">
        <x:v>1054</x:v>
      </x:c>
      <x:c r="E6259" s="46" t="s"/>
      <x:c r="H6259" s="46" t="s"/>
      <x:c r="K6259" s="46" t="s"/>
    </x:row>
    <x:row r="6260" spans="1:27">
      <x:c r="B6260" s="0" t="s">
        <x:v>2691</x:v>
      </x:c>
      <x:c r="C6260" s="0" t="s">
        <x:v>1221</x:v>
      </x:c>
      <x:c r="D6260" s="0" t="s">
        <x:v>2692</x:v>
      </x:c>
      <x:c r="E6260" s="43" t="n">
        <x:v>0.01</x:v>
      </x:c>
      <x:c r="G6260" s="0" t="s">
        <x:v>1047</x:v>
      </x:c>
      <x:c r="H6260" s="44" t="n">
        <x:v>13.22</x:v>
      </x:c>
      <x:c r="I6260" s="0" t="s">
        <x:v>1048</x:v>
      </x:c>
      <x:c r="J6260" s="45">
        <x:f>ROUND(E6260* H6260,5)</x:f>
      </x:c>
      <x:c r="K6260" s="46" t="s"/>
    </x:row>
    <x:row r="6261" spans="1:27">
      <x:c r="D6261" s="47" t="s">
        <x:v>1062</x:v>
      </x:c>
      <x:c r="E6261" s="46" t="s"/>
      <x:c r="H6261" s="46" t="s"/>
      <x:c r="K6261" s="44">
        <x:f>SUM(J6260:J6260)</x:f>
      </x:c>
    </x:row>
    <x:row r="6262" spans="1:27">
      <x:c r="E6262" s="46" t="s"/>
      <x:c r="H6262" s="46" t="s"/>
      <x:c r="K6262" s="46" t="s"/>
    </x:row>
    <x:row r="6263" spans="1:27">
      <x:c r="D6263" s="47" t="s">
        <x:v>1064</x:v>
      </x:c>
      <x:c r="E6263" s="46" t="s"/>
      <x:c r="H6263" s="46" t="n">
        <x:v>2.5</x:v>
      </x:c>
      <x:c r="I6263" s="0" t="s">
        <x:v>1065</x:v>
      </x:c>
      <x:c r="J6263" s="0">
        <x:f>ROUND(H6263/100*K6258,5)</x:f>
      </x:c>
      <x:c r="K6263" s="46" t="s"/>
    </x:row>
    <x:row r="6264" spans="1:27">
      <x:c r="D6264" s="47" t="s">
        <x:v>1063</x:v>
      </x:c>
      <x:c r="E6264" s="46" t="s"/>
      <x:c r="H6264" s="46" t="s"/>
      <x:c r="K6264" s="48">
        <x:f>SUM(J6255:J6263)</x:f>
      </x:c>
    </x:row>
    <x:row r="6265" spans="1:27">
      <x:c r="D6265" s="47" t="s">
        <x:v>1130</x:v>
      </x:c>
      <x:c r="E6265" s="46" t="s"/>
      <x:c r="H6265" s="46" t="n">
        <x:v>15.53</x:v>
      </x:c>
      <x:c r="I6265" s="0" t="s">
        <x:v>1065</x:v>
      </x:c>
      <x:c r="K6265" s="44">
        <x:f>ROUND(H6265/100*K6264,5)</x:f>
      </x:c>
    </x:row>
    <x:row r="6266" spans="1:27">
      <x:c r="D6266" s="47" t="s">
        <x:v>1066</x:v>
      </x:c>
      <x:c r="E6266" s="46" t="s"/>
      <x:c r="H6266" s="46" t="s"/>
      <x:c r="K6266" s="48">
        <x:f>SUM(K6264:K6265)</x:f>
      </x:c>
    </x:row>
    <x:row r="6268" spans="1:27" customFormat="1" ht="45" customHeight="1">
      <x:c r="A6268" s="36" t="s">
        <x:v>2693</x:v>
      </x:c>
      <x:c r="B6268" s="36" t="s">
        <x:v>201</x:v>
      </x:c>
      <x:c r="C6268" s="37" t="s">
        <x:v>13</x:v>
      </x:c>
      <x:c r="D6268" s="38" t="s">
        <x:v>202</x:v>
      </x:c>
      <x:c r="E6268" s="37" t="s"/>
      <x:c r="F6268" s="37" t="s"/>
      <x:c r="G6268" s="37" t="s"/>
      <x:c r="H6268" s="39" t="s">
        <x:v>1041</x:v>
      </x:c>
      <x:c r="I6268" s="40" t="n">
        <x:v>1</x:v>
      </x:c>
      <x:c r="J6268" s="41" t="s"/>
      <x:c r="K6268" s="42">
        <x:f>ROUND(K6285,2)</x:f>
      </x:c>
      <x:c r="L6268" s="37" t="s"/>
      <x:c r="M6268" s="37" t="s"/>
      <x:c r="N6268" s="37" t="s"/>
      <x:c r="O6268" s="37" t="s"/>
      <x:c r="P6268" s="37" t="s"/>
      <x:c r="Q6268" s="37" t="s"/>
      <x:c r="R6268" s="37" t="s"/>
      <x:c r="S6268" s="37" t="s"/>
      <x:c r="T6268" s="37" t="s"/>
      <x:c r="U6268" s="37" t="s"/>
      <x:c r="V6268" s="37" t="s"/>
      <x:c r="W6268" s="37" t="s"/>
      <x:c r="X6268" s="37" t="s"/>
      <x:c r="Y6268" s="37" t="s"/>
      <x:c r="Z6268" s="37" t="s"/>
      <x:c r="AA6268" s="37" t="s"/>
    </x:row>
    <x:row r="6269" spans="1:27">
      <x:c r="B6269" s="14" t="s">
        <x:v>1042</x:v>
      </x:c>
    </x:row>
    <x:row r="6270" spans="1:27">
      <x:c r="B6270" s="0" t="s">
        <x:v>1157</x:v>
      </x:c>
      <x:c r="C6270" s="0" t="s">
        <x:v>1044</x:v>
      </x:c>
      <x:c r="D6270" s="0" t="s">
        <x:v>1158</x:v>
      </x:c>
      <x:c r="E6270" s="43" t="n">
        <x:v>0.72</x:v>
      </x:c>
      <x:c r="F6270" s="0" t="s">
        <x:v>1046</x:v>
      </x:c>
      <x:c r="G6270" s="0" t="s">
        <x:v>1047</x:v>
      </x:c>
      <x:c r="H6270" s="44" t="n">
        <x:v>26.81</x:v>
      </x:c>
      <x:c r="I6270" s="0" t="s">
        <x:v>1048</x:v>
      </x:c>
      <x:c r="J6270" s="45">
        <x:f>ROUND(E6270/I6268* H6270,5)</x:f>
      </x:c>
      <x:c r="K6270" s="46" t="s"/>
    </x:row>
    <x:row r="6271" spans="1:27">
      <x:c r="B6271" s="0" t="s">
        <x:v>1095</x:v>
      </x:c>
      <x:c r="C6271" s="0" t="s">
        <x:v>1044</x:v>
      </x:c>
      <x:c r="D6271" s="0" t="s">
        <x:v>1096</x:v>
      </x:c>
      <x:c r="E6271" s="43" t="n">
        <x:v>0.36</x:v>
      </x:c>
      <x:c r="F6271" s="0" t="s">
        <x:v>1046</x:v>
      </x:c>
      <x:c r="G6271" s="0" t="s">
        <x:v>1047</x:v>
      </x:c>
      <x:c r="H6271" s="44" t="n">
        <x:v>22.38</x:v>
      </x:c>
      <x:c r="I6271" s="0" t="s">
        <x:v>1048</x:v>
      </x:c>
      <x:c r="J6271" s="45">
        <x:f>ROUND(E6271/I6268* H6271,5)</x:f>
      </x:c>
      <x:c r="K6271" s="46" t="s"/>
    </x:row>
    <x:row r="6272" spans="1:27">
      <x:c r="D6272" s="47" t="s">
        <x:v>1049</x:v>
      </x:c>
      <x:c r="E6272" s="46" t="s"/>
      <x:c r="H6272" s="46" t="s"/>
      <x:c r="K6272" s="44">
        <x:f>SUM(J6270:J6271)</x:f>
      </x:c>
    </x:row>
    <x:row r="6273" spans="1:27">
      <x:c r="B6273" s="14" t="s">
        <x:v>1054</x:v>
      </x:c>
      <x:c r="E6273" s="46" t="s"/>
      <x:c r="H6273" s="46" t="s"/>
      <x:c r="K6273" s="46" t="s"/>
    </x:row>
    <x:row r="6274" spans="1:27">
      <x:c r="B6274" s="0" t="s">
        <x:v>2694</x:v>
      </x:c>
      <x:c r="C6274" s="0" t="s">
        <x:v>18</x:v>
      </x:c>
      <x:c r="D6274" s="0" t="s">
        <x:v>2695</x:v>
      </x:c>
      <x:c r="E6274" s="43" t="n">
        <x:v>29.12</x:v>
      </x:c>
      <x:c r="G6274" s="0" t="s">
        <x:v>1047</x:v>
      </x:c>
      <x:c r="H6274" s="44" t="n">
        <x:v>0.15</x:v>
      </x:c>
      <x:c r="I6274" s="0" t="s">
        <x:v>1048</x:v>
      </x:c>
      <x:c r="J6274" s="45">
        <x:f>ROUND(E6274* H6274,5)</x:f>
      </x:c>
      <x:c r="K6274" s="46" t="s"/>
    </x:row>
    <x:row r="6275" spans="1:27">
      <x:c r="B6275" s="0" t="s">
        <x:v>2696</x:v>
      </x:c>
      <x:c r="C6275" s="0" t="s">
        <x:v>18</x:v>
      </x:c>
      <x:c r="D6275" s="0" t="s">
        <x:v>2697</x:v>
      </x:c>
      <x:c r="E6275" s="43" t="n">
        <x:v>29.12</x:v>
      </x:c>
      <x:c r="G6275" s="0" t="s">
        <x:v>1047</x:v>
      </x:c>
      <x:c r="H6275" s="44" t="n">
        <x:v>0.17</x:v>
      </x:c>
      <x:c r="I6275" s="0" t="s">
        <x:v>1048</x:v>
      </x:c>
      <x:c r="J6275" s="45">
        <x:f>ROUND(E6275* H6275,5)</x:f>
      </x:c>
      <x:c r="K6275" s="46" t="s"/>
    </x:row>
    <x:row r="6276" spans="1:27">
      <x:c r="D6276" s="47" t="s">
        <x:v>1062</x:v>
      </x:c>
      <x:c r="E6276" s="46" t="s"/>
      <x:c r="H6276" s="46" t="s"/>
      <x:c r="K6276" s="44">
        <x:f>SUM(J6274:J6275)</x:f>
      </x:c>
    </x:row>
    <x:row r="6277" spans="1:27">
      <x:c r="B6277" s="14" t="s">
        <x:v>1038</x:v>
      </x:c>
      <x:c r="E6277" s="46" t="s"/>
      <x:c r="H6277" s="46" t="s"/>
      <x:c r="K6277" s="46" t="s"/>
    </x:row>
    <x:row r="6278" spans="1:27">
      <x:c r="B6278" s="0" t="s">
        <x:v>1073</x:v>
      </x:c>
      <x:c r="C6278" s="0" t="s">
        <x:v>31</x:v>
      </x:c>
      <x:c r="D6278" s="0" t="s">
        <x:v>1074</x:v>
      </x:c>
      <x:c r="E6278" s="43" t="n">
        <x:v>0.014</x:v>
      </x:c>
      <x:c r="G6278" s="0" t="s">
        <x:v>1047</x:v>
      </x:c>
      <x:c r="H6278" s="44" t="n">
        <x:v>162.81947</x:v>
      </x:c>
      <x:c r="I6278" s="0" t="s">
        <x:v>1048</x:v>
      </x:c>
      <x:c r="J6278" s="45">
        <x:f>ROUND(E6278* H6278,5)</x:f>
      </x:c>
      <x:c r="K6278" s="46" t="s"/>
    </x:row>
    <x:row r="6279" spans="1:27">
      <x:c r="B6279" s="0" t="s">
        <x:v>1089</x:v>
      </x:c>
      <x:c r="C6279" s="0" t="s">
        <x:v>31</x:v>
      </x:c>
      <x:c r="D6279" s="0" t="s">
        <x:v>1090</x:v>
      </x:c>
      <x:c r="E6279" s="43" t="n">
        <x:v>0.016</x:v>
      </x:c>
      <x:c r="G6279" s="0" t="s">
        <x:v>1047</x:v>
      </x:c>
      <x:c r="H6279" s="44" t="n">
        <x:v>266.1138</x:v>
      </x:c>
      <x:c r="I6279" s="0" t="s">
        <x:v>1048</x:v>
      </x:c>
      <x:c r="J6279" s="45">
        <x:f>ROUND(E6279* H6279,5)</x:f>
      </x:c>
      <x:c r="K6279" s="46" t="s"/>
    </x:row>
    <x:row r="6280" spans="1:27">
      <x:c r="D6280" s="47" t="s">
        <x:v>1165</x:v>
      </x:c>
      <x:c r="E6280" s="46" t="s"/>
      <x:c r="H6280" s="46" t="s"/>
      <x:c r="K6280" s="44">
        <x:f>SUM(J6278:J6279)</x:f>
      </x:c>
    </x:row>
    <x:row r="6281" spans="1:27">
      <x:c r="E6281" s="46" t="s"/>
      <x:c r="H6281" s="46" t="s"/>
      <x:c r="K6281" s="46" t="s"/>
    </x:row>
    <x:row r="6282" spans="1:27">
      <x:c r="D6282" s="47" t="s">
        <x:v>1064</x:v>
      </x:c>
      <x:c r="E6282" s="46" t="s"/>
      <x:c r="H6282" s="46" t="n">
        <x:v>1.5</x:v>
      </x:c>
      <x:c r="I6282" s="0" t="s">
        <x:v>1065</x:v>
      </x:c>
      <x:c r="J6282" s="0">
        <x:f>ROUND(H6282/100*K6272,5)</x:f>
      </x:c>
      <x:c r="K6282" s="46" t="s"/>
    </x:row>
    <x:row r="6283" spans="1:27">
      <x:c r="D6283" s="47" t="s">
        <x:v>1063</x:v>
      </x:c>
      <x:c r="E6283" s="46" t="s"/>
      <x:c r="H6283" s="46" t="s"/>
      <x:c r="K6283" s="48">
        <x:f>SUM(J6269:J6282)</x:f>
      </x:c>
    </x:row>
    <x:row r="6284" spans="1:27">
      <x:c r="D6284" s="47" t="s">
        <x:v>1130</x:v>
      </x:c>
      <x:c r="E6284" s="46" t="s"/>
      <x:c r="H6284" s="46" t="n">
        <x:v>15.53</x:v>
      </x:c>
      <x:c r="I6284" s="0" t="s">
        <x:v>1065</x:v>
      </x:c>
      <x:c r="K6284" s="44">
        <x:f>ROUND(H6284/100*K6283,5)</x:f>
      </x:c>
    </x:row>
    <x:row r="6285" spans="1:27">
      <x:c r="D6285" s="47" t="s">
        <x:v>1066</x:v>
      </x:c>
      <x:c r="E6285" s="46" t="s"/>
      <x:c r="H6285" s="46" t="s"/>
      <x:c r="K6285" s="48">
        <x:f>SUM(K6283:K6284)</x:f>
      </x:c>
    </x:row>
    <x:row r="6287" spans="1:27" customFormat="1" ht="45" customHeight="1">
      <x:c r="A6287" s="36" t="s">
        <x:v>2698</x:v>
      </x:c>
      <x:c r="B6287" s="36" t="s">
        <x:v>184</x:v>
      </x:c>
      <x:c r="C6287" s="37" t="s">
        <x:v>13</x:v>
      </x:c>
      <x:c r="D6287" s="38" t="s">
        <x:v>185</x:v>
      </x:c>
      <x:c r="E6287" s="37" t="s"/>
      <x:c r="F6287" s="37" t="s"/>
      <x:c r="G6287" s="37" t="s"/>
      <x:c r="H6287" s="39" t="s">
        <x:v>1041</x:v>
      </x:c>
      <x:c r="I6287" s="40" t="n">
        <x:v>1</x:v>
      </x:c>
      <x:c r="J6287" s="41" t="s"/>
      <x:c r="K6287" s="42">
        <x:f>ROUND(K6302,2)</x:f>
      </x:c>
      <x:c r="L6287" s="37" t="s"/>
      <x:c r="M6287" s="37" t="s"/>
      <x:c r="N6287" s="37" t="s"/>
      <x:c r="O6287" s="37" t="s"/>
      <x:c r="P6287" s="37" t="s"/>
      <x:c r="Q6287" s="37" t="s"/>
      <x:c r="R6287" s="37" t="s"/>
      <x:c r="S6287" s="37" t="s"/>
      <x:c r="T6287" s="37" t="s"/>
      <x:c r="U6287" s="37" t="s"/>
      <x:c r="V6287" s="37" t="s"/>
      <x:c r="W6287" s="37" t="s"/>
      <x:c r="X6287" s="37" t="s"/>
      <x:c r="Y6287" s="37" t="s"/>
      <x:c r="Z6287" s="37" t="s"/>
      <x:c r="AA6287" s="37" t="s"/>
    </x:row>
    <x:row r="6288" spans="1:27">
      <x:c r="B6288" s="14" t="s">
        <x:v>1042</x:v>
      </x:c>
    </x:row>
    <x:row r="6289" spans="1:27">
      <x:c r="B6289" s="0" t="s">
        <x:v>1095</x:v>
      </x:c>
      <x:c r="C6289" s="0" t="s">
        <x:v>1044</x:v>
      </x:c>
      <x:c r="D6289" s="0" t="s">
        <x:v>1096</x:v>
      </x:c>
      <x:c r="E6289" s="43" t="n">
        <x:v>0.32</x:v>
      </x:c>
      <x:c r="F6289" s="0" t="s">
        <x:v>1046</x:v>
      </x:c>
      <x:c r="G6289" s="0" t="s">
        <x:v>1047</x:v>
      </x:c>
      <x:c r="H6289" s="44" t="n">
        <x:v>22.38</x:v>
      </x:c>
      <x:c r="I6289" s="0" t="s">
        <x:v>1048</x:v>
      </x:c>
      <x:c r="J6289" s="45">
        <x:f>ROUND(E6289/I6287* H6289,5)</x:f>
      </x:c>
      <x:c r="K6289" s="46" t="s"/>
    </x:row>
    <x:row r="6290" spans="1:27">
      <x:c r="B6290" s="0" t="s">
        <x:v>1157</x:v>
      </x:c>
      <x:c r="C6290" s="0" t="s">
        <x:v>1044</x:v>
      </x:c>
      <x:c r="D6290" s="0" t="s">
        <x:v>1158</x:v>
      </x:c>
      <x:c r="E6290" s="43" t="n">
        <x:v>0.64</x:v>
      </x:c>
      <x:c r="F6290" s="0" t="s">
        <x:v>1046</x:v>
      </x:c>
      <x:c r="G6290" s="0" t="s">
        <x:v>1047</x:v>
      </x:c>
      <x:c r="H6290" s="44" t="n">
        <x:v>26.81</x:v>
      </x:c>
      <x:c r="I6290" s="0" t="s">
        <x:v>1048</x:v>
      </x:c>
      <x:c r="J6290" s="45">
        <x:f>ROUND(E6290/I6287* H6290,5)</x:f>
      </x:c>
      <x:c r="K6290" s="46" t="s"/>
    </x:row>
    <x:row r="6291" spans="1:27">
      <x:c r="D6291" s="47" t="s">
        <x:v>1049</x:v>
      </x:c>
      <x:c r="E6291" s="46" t="s"/>
      <x:c r="H6291" s="46" t="s"/>
      <x:c r="K6291" s="44">
        <x:f>SUM(J6289:J6290)</x:f>
      </x:c>
    </x:row>
    <x:row r="6292" spans="1:27">
      <x:c r="B6292" s="14" t="s">
        <x:v>1054</x:v>
      </x:c>
      <x:c r="E6292" s="46" t="s"/>
      <x:c r="H6292" s="46" t="s"/>
      <x:c r="K6292" s="46" t="s"/>
    </x:row>
    <x:row r="6293" spans="1:27">
      <x:c r="B6293" s="0" t="s">
        <x:v>2699</x:v>
      </x:c>
      <x:c r="C6293" s="0" t="s">
        <x:v>18</x:v>
      </x:c>
      <x:c r="D6293" s="0" t="s">
        <x:v>2700</x:v>
      </x:c>
      <x:c r="E6293" s="43" t="n">
        <x:v>9.5</x:v>
      </x:c>
      <x:c r="G6293" s="0" t="s">
        <x:v>1047</x:v>
      </x:c>
      <x:c r="H6293" s="44" t="n">
        <x:v>0.52</x:v>
      </x:c>
      <x:c r="I6293" s="0" t="s">
        <x:v>1048</x:v>
      </x:c>
      <x:c r="J6293" s="45">
        <x:f>ROUND(E6293* H6293,5)</x:f>
      </x:c>
      <x:c r="K6293" s="46" t="s"/>
    </x:row>
    <x:row r="6294" spans="1:27">
      <x:c r="D6294" s="47" t="s">
        <x:v>1062</x:v>
      </x:c>
      <x:c r="E6294" s="46" t="s"/>
      <x:c r="H6294" s="46" t="s"/>
      <x:c r="K6294" s="44">
        <x:f>SUM(J6293:J6293)</x:f>
      </x:c>
    </x:row>
    <x:row r="6295" spans="1:27">
      <x:c r="B6295" s="14" t="s">
        <x:v>1038</x:v>
      </x:c>
      <x:c r="E6295" s="46" t="s"/>
      <x:c r="H6295" s="46" t="s"/>
      <x:c r="K6295" s="46" t="s"/>
    </x:row>
    <x:row r="6296" spans="1:27">
      <x:c r="B6296" s="0" t="s">
        <x:v>1073</x:v>
      </x:c>
      <x:c r="C6296" s="0" t="s">
        <x:v>31</x:v>
      </x:c>
      <x:c r="D6296" s="0" t="s">
        <x:v>1074</x:v>
      </x:c>
      <x:c r="E6296" s="43" t="n">
        <x:v>0.026</x:v>
      </x:c>
      <x:c r="G6296" s="0" t="s">
        <x:v>1047</x:v>
      </x:c>
      <x:c r="H6296" s="44" t="n">
        <x:v>162.81947</x:v>
      </x:c>
      <x:c r="I6296" s="0" t="s">
        <x:v>1048</x:v>
      </x:c>
      <x:c r="J6296" s="45">
        <x:f>ROUND(E6296* H6296,5)</x:f>
      </x:c>
      <x:c r="K6296" s="46" t="s"/>
    </x:row>
    <x:row r="6297" spans="1:27">
      <x:c r="D6297" s="47" t="s">
        <x:v>1165</x:v>
      </x:c>
      <x:c r="E6297" s="46" t="s"/>
      <x:c r="H6297" s="46" t="s"/>
      <x:c r="K6297" s="44">
        <x:f>SUM(J6296:J6296)</x:f>
      </x:c>
    </x:row>
    <x:row r="6298" spans="1:27">
      <x:c r="E6298" s="46" t="s"/>
      <x:c r="H6298" s="46" t="s"/>
      <x:c r="K6298" s="46" t="s"/>
    </x:row>
    <x:row r="6299" spans="1:27">
      <x:c r="D6299" s="47" t="s">
        <x:v>1064</x:v>
      </x:c>
      <x:c r="E6299" s="46" t="s"/>
      <x:c r="H6299" s="46" t="n">
        <x:v>2.5</x:v>
      </x:c>
      <x:c r="I6299" s="0" t="s">
        <x:v>1065</x:v>
      </x:c>
      <x:c r="J6299" s="0">
        <x:f>ROUND(H6299/100*K6291,5)</x:f>
      </x:c>
      <x:c r="K6299" s="46" t="s"/>
    </x:row>
    <x:row r="6300" spans="1:27">
      <x:c r="D6300" s="47" t="s">
        <x:v>1063</x:v>
      </x:c>
      <x:c r="E6300" s="46" t="s"/>
      <x:c r="H6300" s="46" t="s"/>
      <x:c r="K6300" s="48">
        <x:f>SUM(J6288:J6299)</x:f>
      </x:c>
    </x:row>
    <x:row r="6301" spans="1:27">
      <x:c r="D6301" s="47" t="s">
        <x:v>1130</x:v>
      </x:c>
      <x:c r="E6301" s="46" t="s"/>
      <x:c r="H6301" s="46" t="n">
        <x:v>15.53</x:v>
      </x:c>
      <x:c r="I6301" s="0" t="s">
        <x:v>1065</x:v>
      </x:c>
      <x:c r="K6301" s="44">
        <x:f>ROUND(H6301/100*K6300,5)</x:f>
      </x:c>
    </x:row>
    <x:row r="6302" spans="1:27">
      <x:c r="D6302" s="47" t="s">
        <x:v>1066</x:v>
      </x:c>
      <x:c r="E6302" s="46" t="s"/>
      <x:c r="H6302" s="46" t="s"/>
      <x:c r="K6302" s="48">
        <x:f>SUM(K6300:K6301)</x:f>
      </x:c>
    </x:row>
    <x:row r="6304" spans="1:27" customFormat="1" ht="45" customHeight="1">
      <x:c r="A6304" s="36" t="s">
        <x:v>2701</x:v>
      </x:c>
      <x:c r="B6304" s="36" t="s">
        <x:v>193</x:v>
      </x:c>
      <x:c r="C6304" s="37" t="s">
        <x:v>13</x:v>
      </x:c>
      <x:c r="D6304" s="38" t="s">
        <x:v>194</x:v>
      </x:c>
      <x:c r="E6304" s="37" t="s"/>
      <x:c r="F6304" s="37" t="s"/>
      <x:c r="G6304" s="37" t="s"/>
      <x:c r="H6304" s="39" t="s">
        <x:v>1041</x:v>
      </x:c>
      <x:c r="I6304" s="40" t="n">
        <x:v>1</x:v>
      </x:c>
      <x:c r="J6304" s="41" t="s"/>
      <x:c r="K6304" s="42">
        <x:f>ROUND(K6316,2)</x:f>
      </x:c>
      <x:c r="L6304" s="37" t="s"/>
      <x:c r="M6304" s="37" t="s"/>
      <x:c r="N6304" s="37" t="s"/>
      <x:c r="O6304" s="37" t="s"/>
      <x:c r="P6304" s="37" t="s"/>
      <x:c r="Q6304" s="37" t="s"/>
      <x:c r="R6304" s="37" t="s"/>
      <x:c r="S6304" s="37" t="s"/>
      <x:c r="T6304" s="37" t="s"/>
      <x:c r="U6304" s="37" t="s"/>
      <x:c r="V6304" s="37" t="s"/>
      <x:c r="W6304" s="37" t="s"/>
      <x:c r="X6304" s="37" t="s"/>
      <x:c r="Y6304" s="37" t="s"/>
      <x:c r="Z6304" s="37" t="s"/>
      <x:c r="AA6304" s="37" t="s"/>
    </x:row>
    <x:row r="6305" spans="1:27">
      <x:c r="B6305" s="14" t="s">
        <x:v>1042</x:v>
      </x:c>
    </x:row>
    <x:row r="6306" spans="1:27">
      <x:c r="B6306" s="0" t="s">
        <x:v>1157</x:v>
      </x:c>
      <x:c r="C6306" s="0" t="s">
        <x:v>1044</x:v>
      </x:c>
      <x:c r="D6306" s="0" t="s">
        <x:v>1158</x:v>
      </x:c>
      <x:c r="E6306" s="43" t="n">
        <x:v>0.14</x:v>
      </x:c>
      <x:c r="F6306" s="0" t="s">
        <x:v>1046</x:v>
      </x:c>
      <x:c r="G6306" s="0" t="s">
        <x:v>1047</x:v>
      </x:c>
      <x:c r="H6306" s="44" t="n">
        <x:v>26.81</x:v>
      </x:c>
      <x:c r="I6306" s="0" t="s">
        <x:v>1048</x:v>
      </x:c>
      <x:c r="J6306" s="45">
        <x:f>ROUND(E6306/I6304* H6306,5)</x:f>
      </x:c>
      <x:c r="K6306" s="46" t="s"/>
    </x:row>
    <x:row r="6307" spans="1:27">
      <x:c r="B6307" s="0" t="s">
        <x:v>1095</x:v>
      </x:c>
      <x:c r="C6307" s="0" t="s">
        <x:v>1044</x:v>
      </x:c>
      <x:c r="D6307" s="0" t="s">
        <x:v>1096</x:v>
      </x:c>
      <x:c r="E6307" s="43" t="n">
        <x:v>0.14</x:v>
      </x:c>
      <x:c r="F6307" s="0" t="s">
        <x:v>1046</x:v>
      </x:c>
      <x:c r="G6307" s="0" t="s">
        <x:v>1047</x:v>
      </x:c>
      <x:c r="H6307" s="44" t="n">
        <x:v>22.38</x:v>
      </x:c>
      <x:c r="I6307" s="0" t="s">
        <x:v>1048</x:v>
      </x:c>
      <x:c r="J6307" s="45">
        <x:f>ROUND(E6307/I6304* H6307,5)</x:f>
      </x:c>
      <x:c r="K6307" s="46" t="s"/>
    </x:row>
    <x:row r="6308" spans="1:27">
      <x:c r="D6308" s="47" t="s">
        <x:v>1049</x:v>
      </x:c>
      <x:c r="E6308" s="46" t="s"/>
      <x:c r="H6308" s="46" t="s"/>
      <x:c r="K6308" s="44">
        <x:f>SUM(J6306:J6307)</x:f>
      </x:c>
    </x:row>
    <x:row r="6309" spans="1:27">
      <x:c r="B6309" s="14" t="s">
        <x:v>1038</x:v>
      </x:c>
      <x:c r="E6309" s="46" t="s"/>
      <x:c r="H6309" s="46" t="s"/>
      <x:c r="K6309" s="46" t="s"/>
    </x:row>
    <x:row r="6310" spans="1:27">
      <x:c r="B6310" s="0" t="s">
        <x:v>1093</x:v>
      </x:c>
      <x:c r="C6310" s="0" t="s">
        <x:v>31</x:v>
      </x:c>
      <x:c r="D6310" s="0" t="s">
        <x:v>1094</x:v>
      </x:c>
      <x:c r="E6310" s="43" t="n">
        <x:v>0.1515</x:v>
      </x:c>
      <x:c r="G6310" s="0" t="s">
        <x:v>1047</x:v>
      </x:c>
      <x:c r="H6310" s="44" t="n">
        <x:v>57.1721</x:v>
      </x:c>
      <x:c r="I6310" s="0" t="s">
        <x:v>1048</x:v>
      </x:c>
      <x:c r="J6310" s="45">
        <x:f>ROUND(E6310* H6310,5)</x:f>
      </x:c>
      <x:c r="K6310" s="46" t="s"/>
    </x:row>
    <x:row r="6311" spans="1:27">
      <x:c r="D6311" s="47" t="s">
        <x:v>1165</x:v>
      </x:c>
      <x:c r="E6311" s="46" t="s"/>
      <x:c r="H6311" s="46" t="s"/>
      <x:c r="K6311" s="44">
        <x:f>SUM(J6310:J6310)</x:f>
      </x:c>
    </x:row>
    <x:row r="6312" spans="1:27">
      <x:c r="E6312" s="46" t="s"/>
      <x:c r="H6312" s="46" t="s"/>
      <x:c r="K6312" s="46" t="s"/>
    </x:row>
    <x:row r="6313" spans="1:27">
      <x:c r="D6313" s="47" t="s">
        <x:v>1064</x:v>
      </x:c>
      <x:c r="E6313" s="46" t="s"/>
      <x:c r="H6313" s="46" t="n">
        <x:v>1.5</x:v>
      </x:c>
      <x:c r="I6313" s="0" t="s">
        <x:v>1065</x:v>
      </x:c>
      <x:c r="J6313" s="0">
        <x:f>ROUND(H6313/100*K6308,5)</x:f>
      </x:c>
      <x:c r="K6313" s="46" t="s"/>
    </x:row>
    <x:row r="6314" spans="1:27">
      <x:c r="D6314" s="47" t="s">
        <x:v>1063</x:v>
      </x:c>
      <x:c r="E6314" s="46" t="s"/>
      <x:c r="H6314" s="46" t="s"/>
      <x:c r="K6314" s="48">
        <x:f>SUM(J6305:J6313)</x:f>
      </x:c>
    </x:row>
    <x:row r="6315" spans="1:27">
      <x:c r="D6315" s="47" t="s">
        <x:v>1130</x:v>
      </x:c>
      <x:c r="E6315" s="46" t="s"/>
      <x:c r="H6315" s="46" t="n">
        <x:v>15.53</x:v>
      </x:c>
      <x:c r="I6315" s="0" t="s">
        <x:v>1065</x:v>
      </x:c>
      <x:c r="K6315" s="44">
        <x:f>ROUND(H6315/100*K6314,5)</x:f>
      </x:c>
    </x:row>
    <x:row r="6316" spans="1:27">
      <x:c r="D6316" s="47" t="s">
        <x:v>1066</x:v>
      </x:c>
      <x:c r="E6316" s="46" t="s"/>
      <x:c r="H6316" s="46" t="s"/>
      <x:c r="K6316" s="48">
        <x:f>SUM(K6314:K6315)</x:f>
      </x:c>
    </x:row>
    <x:row r="6318" spans="1:27" customFormat="1" ht="45" customHeight="1">
      <x:c r="A6318" s="36" t="s">
        <x:v>2702</x:v>
      </x:c>
      <x:c r="B6318" s="36" t="s">
        <x:v>139</x:v>
      </x:c>
      <x:c r="C6318" s="37" t="s">
        <x:v>31</x:v>
      </x:c>
      <x:c r="D6318" s="38" t="s">
        <x:v>140</x:v>
      </x:c>
      <x:c r="E6318" s="37" t="s"/>
      <x:c r="F6318" s="37" t="s"/>
      <x:c r="G6318" s="37" t="s"/>
      <x:c r="H6318" s="39" t="s">
        <x:v>1041</x:v>
      </x:c>
      <x:c r="I6318" s="40" t="n">
        <x:v>1</x:v>
      </x:c>
      <x:c r="J6318" s="41" t="s"/>
      <x:c r="K6318" s="42">
        <x:f>ROUND(K6330,2)</x:f>
      </x:c>
      <x:c r="L6318" s="37" t="s"/>
      <x:c r="M6318" s="37" t="s"/>
      <x:c r="N6318" s="37" t="s"/>
      <x:c r="O6318" s="37" t="s"/>
      <x:c r="P6318" s="37" t="s"/>
      <x:c r="Q6318" s="37" t="s"/>
      <x:c r="R6318" s="37" t="s"/>
      <x:c r="S6318" s="37" t="s"/>
      <x:c r="T6318" s="37" t="s"/>
      <x:c r="U6318" s="37" t="s"/>
      <x:c r="V6318" s="37" t="s"/>
      <x:c r="W6318" s="37" t="s"/>
      <x:c r="X6318" s="37" t="s"/>
      <x:c r="Y6318" s="37" t="s"/>
      <x:c r="Z6318" s="37" t="s"/>
      <x:c r="AA6318" s="37" t="s"/>
    </x:row>
    <x:row r="6319" spans="1:27">
      <x:c r="B6319" s="14" t="s">
        <x:v>1042</x:v>
      </x:c>
    </x:row>
    <x:row r="6320" spans="1:27">
      <x:c r="B6320" s="0" t="s">
        <x:v>1157</x:v>
      </x:c>
      <x:c r="C6320" s="0" t="s">
        <x:v>1044</x:v>
      </x:c>
      <x:c r="D6320" s="0" t="s">
        <x:v>1158</x:v>
      </x:c>
      <x:c r="E6320" s="43" t="n">
        <x:v>0.35</x:v>
      </x:c>
      <x:c r="F6320" s="0" t="s">
        <x:v>1046</x:v>
      </x:c>
      <x:c r="G6320" s="0" t="s">
        <x:v>1047</x:v>
      </x:c>
      <x:c r="H6320" s="44" t="n">
        <x:v>26.81</x:v>
      </x:c>
      <x:c r="I6320" s="0" t="s">
        <x:v>1048</x:v>
      </x:c>
      <x:c r="J6320" s="45">
        <x:f>ROUND(E6320/I6318* H6320,5)</x:f>
      </x:c>
      <x:c r="K6320" s="46" t="s"/>
    </x:row>
    <x:row r="6321" spans="1:27">
      <x:c r="B6321" s="0" t="s">
        <x:v>1095</x:v>
      </x:c>
      <x:c r="C6321" s="0" t="s">
        <x:v>1044</x:v>
      </x:c>
      <x:c r="D6321" s="0" t="s">
        <x:v>1096</x:v>
      </x:c>
      <x:c r="E6321" s="43" t="n">
        <x:v>0.35</x:v>
      </x:c>
      <x:c r="F6321" s="0" t="s">
        <x:v>1046</x:v>
      </x:c>
      <x:c r="G6321" s="0" t="s">
        <x:v>1047</x:v>
      </x:c>
      <x:c r="H6321" s="44" t="n">
        <x:v>22.38</x:v>
      </x:c>
      <x:c r="I6321" s="0" t="s">
        <x:v>1048</x:v>
      </x:c>
      <x:c r="J6321" s="45">
        <x:f>ROUND(E6321/I6318* H6321,5)</x:f>
      </x:c>
      <x:c r="K6321" s="46" t="s"/>
    </x:row>
    <x:row r="6322" spans="1:27">
      <x:c r="D6322" s="47" t="s">
        <x:v>1049</x:v>
      </x:c>
      <x:c r="E6322" s="46" t="s"/>
      <x:c r="H6322" s="46" t="s"/>
      <x:c r="K6322" s="44">
        <x:f>SUM(J6320:J6321)</x:f>
      </x:c>
    </x:row>
    <x:row r="6323" spans="1:27">
      <x:c r="B6323" s="14" t="s">
        <x:v>1038</x:v>
      </x:c>
      <x:c r="E6323" s="46" t="s"/>
      <x:c r="H6323" s="46" t="s"/>
      <x:c r="K6323" s="46" t="s"/>
    </x:row>
    <x:row r="6324" spans="1:27">
      <x:c r="B6324" s="0" t="s">
        <x:v>1085</x:v>
      </x:c>
      <x:c r="C6324" s="0" t="s">
        <x:v>31</x:v>
      </x:c>
      <x:c r="D6324" s="0" t="s">
        <x:v>1086</x:v>
      </x:c>
      <x:c r="E6324" s="43" t="n">
        <x:v>1</x:v>
      </x:c>
      <x:c r="G6324" s="0" t="s">
        <x:v>1047</x:v>
      </x:c>
      <x:c r="H6324" s="44" t="n">
        <x:v>146.0415</x:v>
      </x:c>
      <x:c r="I6324" s="0" t="s">
        <x:v>1048</x:v>
      </x:c>
      <x:c r="J6324" s="45">
        <x:f>ROUND(E6324* H6324,5)</x:f>
      </x:c>
      <x:c r="K6324" s="46" t="s"/>
    </x:row>
    <x:row r="6325" spans="1:27">
      <x:c r="D6325" s="47" t="s">
        <x:v>1165</x:v>
      </x:c>
      <x:c r="E6325" s="46" t="s"/>
      <x:c r="H6325" s="46" t="s"/>
      <x:c r="K6325" s="44">
        <x:f>SUM(J6324:J6324)</x:f>
      </x:c>
    </x:row>
    <x:row r="6326" spans="1:27">
      <x:c r="E6326" s="46" t="s"/>
      <x:c r="H6326" s="46" t="s"/>
      <x:c r="K6326" s="46" t="s"/>
    </x:row>
    <x:row r="6327" spans="1:27">
      <x:c r="D6327" s="47" t="s">
        <x:v>1064</x:v>
      </x:c>
      <x:c r="E6327" s="46" t="s"/>
      <x:c r="H6327" s="46" t="n">
        <x:v>1.5</x:v>
      </x:c>
      <x:c r="I6327" s="0" t="s">
        <x:v>1065</x:v>
      </x:c>
      <x:c r="J6327" s="0">
        <x:f>ROUND(H6327/100*K6322,5)</x:f>
      </x:c>
      <x:c r="K6327" s="46" t="s"/>
    </x:row>
    <x:row r="6328" spans="1:27">
      <x:c r="D6328" s="47" t="s">
        <x:v>1063</x:v>
      </x:c>
      <x:c r="E6328" s="46" t="s"/>
      <x:c r="H6328" s="46" t="s"/>
      <x:c r="K6328" s="48">
        <x:f>SUM(J6319:J6327)</x:f>
      </x:c>
    </x:row>
    <x:row r="6329" spans="1:27">
      <x:c r="D6329" s="47" t="s">
        <x:v>1130</x:v>
      </x:c>
      <x:c r="E6329" s="46" t="s"/>
      <x:c r="H6329" s="46" t="n">
        <x:v>15.53</x:v>
      </x:c>
      <x:c r="I6329" s="0" t="s">
        <x:v>1065</x:v>
      </x:c>
      <x:c r="K6329" s="44">
        <x:f>ROUND(H6329/100*K6328,5)</x:f>
      </x:c>
    </x:row>
    <x:row r="6330" spans="1:27">
      <x:c r="D6330" s="47" t="s">
        <x:v>1066</x:v>
      </x:c>
      <x:c r="E6330" s="46" t="s"/>
      <x:c r="H6330" s="46" t="s"/>
      <x:c r="K6330" s="48">
        <x:f>SUM(K6328:K6329)</x:f>
      </x:c>
    </x:row>
    <x:row r="6332" spans="1:27" customFormat="1" ht="45" customHeight="1">
      <x:c r="A6332" s="36" t="s">
        <x:v>2703</x:v>
      </x:c>
      <x:c r="B6332" s="36" t="s">
        <x:v>199</x:v>
      </x:c>
      <x:c r="C6332" s="37" t="s">
        <x:v>13</x:v>
      </x:c>
      <x:c r="D6332" s="38" t="s">
        <x:v>200</x:v>
      </x:c>
      <x:c r="E6332" s="37" t="s"/>
      <x:c r="F6332" s="37" t="s"/>
      <x:c r="G6332" s="37" t="s"/>
      <x:c r="H6332" s="39" t="s">
        <x:v>1041</x:v>
      </x:c>
      <x:c r="I6332" s="40" t="n">
        <x:v>1</x:v>
      </x:c>
      <x:c r="J6332" s="41" t="s"/>
      <x:c r="K6332" s="42">
        <x:f>ROUND(K6344,2)</x:f>
      </x:c>
      <x:c r="L6332" s="37" t="s"/>
      <x:c r="M6332" s="37" t="s"/>
      <x:c r="N6332" s="37" t="s"/>
      <x:c r="O6332" s="37" t="s"/>
      <x:c r="P6332" s="37" t="s"/>
      <x:c r="Q6332" s="37" t="s"/>
      <x:c r="R6332" s="37" t="s"/>
      <x:c r="S6332" s="37" t="s"/>
      <x:c r="T6332" s="37" t="s"/>
      <x:c r="U6332" s="37" t="s"/>
      <x:c r="V6332" s="37" t="s"/>
      <x:c r="W6332" s="37" t="s"/>
      <x:c r="X6332" s="37" t="s"/>
      <x:c r="Y6332" s="37" t="s"/>
      <x:c r="Z6332" s="37" t="s"/>
      <x:c r="AA6332" s="37" t="s"/>
    </x:row>
    <x:row r="6333" spans="1:27">
      <x:c r="B6333" s="14" t="s">
        <x:v>1042</x:v>
      </x:c>
    </x:row>
    <x:row r="6334" spans="1:27">
      <x:c r="B6334" s="0" t="s">
        <x:v>1095</x:v>
      </x:c>
      <x:c r="C6334" s="0" t="s">
        <x:v>1044</x:v>
      </x:c>
      <x:c r="D6334" s="0" t="s">
        <x:v>1096</x:v>
      </x:c>
      <x:c r="E6334" s="43" t="n">
        <x:v>0.22</x:v>
      </x:c>
      <x:c r="F6334" s="0" t="s">
        <x:v>1046</x:v>
      </x:c>
      <x:c r="G6334" s="0" t="s">
        <x:v>1047</x:v>
      </x:c>
      <x:c r="H6334" s="44" t="n">
        <x:v>22.38</x:v>
      </x:c>
      <x:c r="I6334" s="0" t="s">
        <x:v>1048</x:v>
      </x:c>
      <x:c r="J6334" s="45">
        <x:f>ROUND(E6334/I6332* H6334,5)</x:f>
      </x:c>
      <x:c r="K6334" s="46" t="s"/>
    </x:row>
    <x:row r="6335" spans="1:27">
      <x:c r="B6335" s="0" t="s">
        <x:v>1157</x:v>
      </x:c>
      <x:c r="C6335" s="0" t="s">
        <x:v>1044</x:v>
      </x:c>
      <x:c r="D6335" s="0" t="s">
        <x:v>1158</x:v>
      </x:c>
      <x:c r="E6335" s="43" t="n">
        <x:v>0.15</x:v>
      </x:c>
      <x:c r="F6335" s="0" t="s">
        <x:v>1046</x:v>
      </x:c>
      <x:c r="G6335" s="0" t="s">
        <x:v>1047</x:v>
      </x:c>
      <x:c r="H6335" s="44" t="n">
        <x:v>26.81</x:v>
      </x:c>
      <x:c r="I6335" s="0" t="s">
        <x:v>1048</x:v>
      </x:c>
      <x:c r="J6335" s="45">
        <x:f>ROUND(E6335/I6332* H6335,5)</x:f>
      </x:c>
      <x:c r="K6335" s="46" t="s"/>
    </x:row>
    <x:row r="6336" spans="1:27">
      <x:c r="D6336" s="47" t="s">
        <x:v>1049</x:v>
      </x:c>
      <x:c r="E6336" s="46" t="s"/>
      <x:c r="H6336" s="46" t="s"/>
      <x:c r="K6336" s="44">
        <x:f>SUM(J6334:J6335)</x:f>
      </x:c>
    </x:row>
    <x:row r="6337" spans="1:27">
      <x:c r="B6337" s="14" t="s">
        <x:v>1038</x:v>
      </x:c>
      <x:c r="E6337" s="46" t="s"/>
      <x:c r="H6337" s="46" t="s"/>
      <x:c r="K6337" s="46" t="s"/>
    </x:row>
    <x:row r="6338" spans="1:27">
      <x:c r="B6338" s="0" t="s">
        <x:v>1067</x:v>
      </x:c>
      <x:c r="C6338" s="0" t="s">
        <x:v>31</x:v>
      </x:c>
      <x:c r="D6338" s="0" t="s">
        <x:v>1068</x:v>
      </x:c>
      <x:c r="E6338" s="43" t="n">
        <x:v>0.0315</x:v>
      </x:c>
      <x:c r="G6338" s="0" t="s">
        <x:v>1047</x:v>
      </x:c>
      <x:c r="H6338" s="44" t="n">
        <x:v>85.3234</x:v>
      </x:c>
      <x:c r="I6338" s="0" t="s">
        <x:v>1048</x:v>
      </x:c>
      <x:c r="J6338" s="45">
        <x:f>ROUND(E6338* H6338,5)</x:f>
      </x:c>
      <x:c r="K6338" s="46" t="s"/>
    </x:row>
    <x:row r="6339" spans="1:27">
      <x:c r="D6339" s="47" t="s">
        <x:v>1165</x:v>
      </x:c>
      <x:c r="E6339" s="46" t="s"/>
      <x:c r="H6339" s="46" t="s"/>
      <x:c r="K6339" s="44">
        <x:f>SUM(J6338:J6338)</x:f>
      </x:c>
    </x:row>
    <x:row r="6340" spans="1:27">
      <x:c r="E6340" s="46" t="s"/>
      <x:c r="H6340" s="46" t="s"/>
      <x:c r="K6340" s="46" t="s"/>
    </x:row>
    <x:row r="6341" spans="1:27">
      <x:c r="D6341" s="47" t="s">
        <x:v>1064</x:v>
      </x:c>
      <x:c r="E6341" s="46" t="s"/>
      <x:c r="H6341" s="46" t="n">
        <x:v>1.5</x:v>
      </x:c>
      <x:c r="I6341" s="0" t="s">
        <x:v>1065</x:v>
      </x:c>
      <x:c r="J6341" s="0">
        <x:f>ROUND(H6341/100*K6336,5)</x:f>
      </x:c>
      <x:c r="K6341" s="46" t="s"/>
    </x:row>
    <x:row r="6342" spans="1:27">
      <x:c r="D6342" s="47" t="s">
        <x:v>1063</x:v>
      </x:c>
      <x:c r="E6342" s="46" t="s"/>
      <x:c r="H6342" s="46" t="s"/>
      <x:c r="K6342" s="48">
        <x:f>SUM(J6333:J6341)</x:f>
      </x:c>
    </x:row>
    <x:row r="6343" spans="1:27">
      <x:c r="D6343" s="47" t="s">
        <x:v>1130</x:v>
      </x:c>
      <x:c r="E6343" s="46" t="s"/>
      <x:c r="H6343" s="46" t="n">
        <x:v>15.53</x:v>
      </x:c>
      <x:c r="I6343" s="0" t="s">
        <x:v>1065</x:v>
      </x:c>
      <x:c r="K6343" s="44">
        <x:f>ROUND(H6343/100*K6342,5)</x:f>
      </x:c>
    </x:row>
    <x:row r="6344" spans="1:27">
      <x:c r="D6344" s="47" t="s">
        <x:v>1066</x:v>
      </x:c>
      <x:c r="E6344" s="46" t="s"/>
      <x:c r="H6344" s="46" t="s"/>
      <x:c r="K6344" s="48">
        <x:f>SUM(K6342:K6343)</x:f>
      </x:c>
    </x:row>
    <x:row r="6346" spans="1:27" customFormat="1" ht="45" customHeight="1">
      <x:c r="A6346" s="36" t="s">
        <x:v>2704</x:v>
      </x:c>
      <x:c r="B6346" s="36" t="s">
        <x:v>195</x:v>
      </x:c>
      <x:c r="C6346" s="37" t="s">
        <x:v>18</x:v>
      </x:c>
      <x:c r="D6346" s="38" t="s">
        <x:v>196</x:v>
      </x:c>
      <x:c r="E6346" s="37" t="s"/>
      <x:c r="F6346" s="37" t="s"/>
      <x:c r="G6346" s="37" t="s"/>
      <x:c r="H6346" s="39" t="s">
        <x:v>1041</x:v>
      </x:c>
      <x:c r="I6346" s="40" t="n">
        <x:v>1</x:v>
      </x:c>
      <x:c r="J6346" s="41" t="s"/>
      <x:c r="K6346" s="42">
        <x:f>ROUND(K6359,2)</x:f>
      </x:c>
      <x:c r="L6346" s="37" t="s"/>
      <x:c r="M6346" s="37" t="s"/>
      <x:c r="N6346" s="37" t="s"/>
      <x:c r="O6346" s="37" t="s"/>
      <x:c r="P6346" s="37" t="s"/>
      <x:c r="Q6346" s="37" t="s"/>
      <x:c r="R6346" s="37" t="s"/>
      <x:c r="S6346" s="37" t="s"/>
      <x:c r="T6346" s="37" t="s"/>
      <x:c r="U6346" s="37" t="s"/>
      <x:c r="V6346" s="37" t="s"/>
      <x:c r="W6346" s="37" t="s"/>
      <x:c r="X6346" s="37" t="s"/>
      <x:c r="Y6346" s="37" t="s"/>
      <x:c r="Z6346" s="37" t="s"/>
      <x:c r="AA6346" s="37" t="s"/>
    </x:row>
    <x:row r="6347" spans="1:27">
      <x:c r="B6347" s="14" t="s">
        <x:v>1042</x:v>
      </x:c>
    </x:row>
    <x:row r="6348" spans="1:27">
      <x:c r="B6348" s="0" t="s">
        <x:v>1157</x:v>
      </x:c>
      <x:c r="C6348" s="0" t="s">
        <x:v>1044</x:v>
      </x:c>
      <x:c r="D6348" s="0" t="s">
        <x:v>1158</x:v>
      </x:c>
      <x:c r="E6348" s="43" t="n">
        <x:v>0.5</x:v>
      </x:c>
      <x:c r="F6348" s="0" t="s">
        <x:v>1046</x:v>
      </x:c>
      <x:c r="G6348" s="0" t="s">
        <x:v>1047</x:v>
      </x:c>
      <x:c r="H6348" s="44" t="n">
        <x:v>26.81</x:v>
      </x:c>
      <x:c r="I6348" s="0" t="s">
        <x:v>1048</x:v>
      </x:c>
      <x:c r="J6348" s="45">
        <x:f>ROUND(E6348/I6346* H6348,5)</x:f>
      </x:c>
      <x:c r="K6348" s="46" t="s"/>
    </x:row>
    <x:row r="6349" spans="1:27">
      <x:c r="B6349" s="0" t="s">
        <x:v>1095</x:v>
      </x:c>
      <x:c r="C6349" s="0" t="s">
        <x:v>1044</x:v>
      </x:c>
      <x:c r="D6349" s="0" t="s">
        <x:v>1096</x:v>
      </x:c>
      <x:c r="E6349" s="43" t="n">
        <x:v>0.25</x:v>
      </x:c>
      <x:c r="F6349" s="0" t="s">
        <x:v>1046</x:v>
      </x:c>
      <x:c r="G6349" s="0" t="s">
        <x:v>1047</x:v>
      </x:c>
      <x:c r="H6349" s="44" t="n">
        <x:v>22.38</x:v>
      </x:c>
      <x:c r="I6349" s="0" t="s">
        <x:v>1048</x:v>
      </x:c>
      <x:c r="J6349" s="45">
        <x:f>ROUND(E6349/I6346* H6349,5)</x:f>
      </x:c>
      <x:c r="K6349" s="46" t="s"/>
    </x:row>
    <x:row r="6350" spans="1:27">
      <x:c r="D6350" s="47" t="s">
        <x:v>1049</x:v>
      </x:c>
      <x:c r="E6350" s="46" t="s"/>
      <x:c r="H6350" s="46" t="s"/>
      <x:c r="K6350" s="44">
        <x:f>SUM(J6348:J6349)</x:f>
      </x:c>
    </x:row>
    <x:row r="6351" spans="1:27">
      <x:c r="B6351" s="14" t="s">
        <x:v>1054</x:v>
      </x:c>
      <x:c r="E6351" s="46" t="s"/>
      <x:c r="H6351" s="46" t="s"/>
      <x:c r="K6351" s="46" t="s"/>
    </x:row>
    <x:row r="6352" spans="1:27">
      <x:c r="B6352" s="0" t="s">
        <x:v>1591</x:v>
      </x:c>
      <x:c r="C6352" s="0" t="s">
        <x:v>18</x:v>
      </x:c>
      <x:c r="D6352" s="0" t="s">
        <x:v>1592</x:v>
      </x:c>
      <x:c r="E6352" s="43" t="n">
        <x:v>4</x:v>
      </x:c>
      <x:c r="G6352" s="0" t="s">
        <x:v>1047</x:v>
      </x:c>
      <x:c r="H6352" s="44" t="n">
        <x:v>0.29</x:v>
      </x:c>
      <x:c r="I6352" s="0" t="s">
        <x:v>1048</x:v>
      </x:c>
      <x:c r="J6352" s="45">
        <x:f>ROUND(E6352* H6352,5)</x:f>
      </x:c>
      <x:c r="K6352" s="46" t="s"/>
    </x:row>
    <x:row r="6353" spans="1:27">
      <x:c r="B6353" s="0" t="s">
        <x:v>2705</x:v>
      </x:c>
      <x:c r="C6353" s="0" t="s">
        <x:v>18</x:v>
      </x:c>
      <x:c r="D6353" s="0" t="s">
        <x:v>2706</x:v>
      </x:c>
      <x:c r="E6353" s="43" t="n">
        <x:v>1</x:v>
      </x:c>
      <x:c r="G6353" s="0" t="s">
        <x:v>1047</x:v>
      </x:c>
      <x:c r="H6353" s="44" t="n">
        <x:v>34.08</x:v>
      </x:c>
      <x:c r="I6353" s="0" t="s">
        <x:v>1048</x:v>
      </x:c>
      <x:c r="J6353" s="45">
        <x:f>ROUND(E6353* H6353,5)</x:f>
      </x:c>
      <x:c r="K6353" s="46" t="s"/>
    </x:row>
    <x:row r="6354" spans="1:27">
      <x:c r="D6354" s="47" t="s">
        <x:v>1062</x:v>
      </x:c>
      <x:c r="E6354" s="46" t="s"/>
      <x:c r="H6354" s="46" t="s"/>
      <x:c r="K6354" s="44">
        <x:f>SUM(J6352:J6353)</x:f>
      </x:c>
    </x:row>
    <x:row r="6355" spans="1:27">
      <x:c r="E6355" s="46" t="s"/>
      <x:c r="H6355" s="46" t="s"/>
      <x:c r="K6355" s="46" t="s"/>
    </x:row>
    <x:row r="6356" spans="1:27">
      <x:c r="D6356" s="47" t="s">
        <x:v>1064</x:v>
      </x:c>
      <x:c r="E6356" s="46" t="s"/>
      <x:c r="H6356" s="46" t="n">
        <x:v>1.5</x:v>
      </x:c>
      <x:c r="I6356" s="0" t="s">
        <x:v>1065</x:v>
      </x:c>
      <x:c r="J6356" s="0">
        <x:f>ROUND(H6356/100*K6350,5)</x:f>
      </x:c>
      <x:c r="K6356" s="46" t="s"/>
    </x:row>
    <x:row r="6357" spans="1:27">
      <x:c r="D6357" s="47" t="s">
        <x:v>1063</x:v>
      </x:c>
      <x:c r="E6357" s="46" t="s"/>
      <x:c r="H6357" s="46" t="s"/>
      <x:c r="K6357" s="48">
        <x:f>SUM(J6347:J6356)</x:f>
      </x:c>
    </x:row>
    <x:row r="6358" spans="1:27">
      <x:c r="D6358" s="47" t="s">
        <x:v>1130</x:v>
      </x:c>
      <x:c r="E6358" s="46" t="s"/>
      <x:c r="H6358" s="46" t="n">
        <x:v>15.53</x:v>
      </x:c>
      <x:c r="I6358" s="0" t="s">
        <x:v>1065</x:v>
      </x:c>
      <x:c r="K6358" s="44">
        <x:f>ROUND(H6358/100*K6357,5)</x:f>
      </x:c>
    </x:row>
    <x:row r="6359" spans="1:27">
      <x:c r="D6359" s="47" t="s">
        <x:v>1066</x:v>
      </x:c>
      <x:c r="E6359" s="46" t="s"/>
      <x:c r="H6359" s="46" t="s"/>
      <x:c r="K6359" s="48">
        <x:f>SUM(K6357:K6358)</x:f>
      </x:c>
    </x:row>
    <x:row r="6361" spans="1:27" customFormat="1" ht="45" customHeight="1">
      <x:c r="A6361" s="36" t="s">
        <x:v>2707</x:v>
      </x:c>
      <x:c r="B6361" s="36" t="s">
        <x:v>218</x:v>
      </x:c>
      <x:c r="C6361" s="37" t="s">
        <x:v>13</x:v>
      </x:c>
      <x:c r="D6361" s="38" t="s">
        <x:v>219</x:v>
      </x:c>
      <x:c r="E6361" s="37" t="s"/>
      <x:c r="F6361" s="37" t="s"/>
      <x:c r="G6361" s="37" t="s"/>
      <x:c r="H6361" s="39" t="s">
        <x:v>1041</x:v>
      </x:c>
      <x:c r="I6361" s="40" t="n">
        <x:v>1</x:v>
      </x:c>
      <x:c r="J6361" s="41" t="s"/>
      <x:c r="K6361" s="42">
        <x:f>ROUND(K6379,2)</x:f>
      </x:c>
      <x:c r="L6361" s="37" t="s"/>
      <x:c r="M6361" s="37" t="s"/>
      <x:c r="N6361" s="37" t="s"/>
      <x:c r="O6361" s="37" t="s"/>
      <x:c r="P6361" s="37" t="s"/>
      <x:c r="Q6361" s="37" t="s"/>
      <x:c r="R6361" s="37" t="s"/>
      <x:c r="S6361" s="37" t="s"/>
      <x:c r="T6361" s="37" t="s"/>
      <x:c r="U6361" s="37" t="s"/>
      <x:c r="V6361" s="37" t="s"/>
      <x:c r="W6361" s="37" t="s"/>
      <x:c r="X6361" s="37" t="s"/>
      <x:c r="Y6361" s="37" t="s"/>
      <x:c r="Z6361" s="37" t="s"/>
      <x:c r="AA6361" s="37" t="s"/>
    </x:row>
    <x:row r="6362" spans="1:27">
      <x:c r="B6362" s="14" t="s">
        <x:v>1042</x:v>
      </x:c>
    </x:row>
    <x:row r="6363" spans="1:27">
      <x:c r="B6363" s="0" t="s">
        <x:v>1043</x:v>
      </x:c>
      <x:c r="C6363" s="0" t="s">
        <x:v>1044</x:v>
      </x:c>
      <x:c r="D6363" s="0" t="s">
        <x:v>1045</x:v>
      </x:c>
      <x:c r="E6363" s="43" t="n">
        <x:v>0.2</x:v>
      </x:c>
      <x:c r="F6363" s="0" t="s">
        <x:v>1046</x:v>
      </x:c>
      <x:c r="G6363" s="0" t="s">
        <x:v>1047</x:v>
      </x:c>
      <x:c r="H6363" s="44" t="n">
        <x:v>23.14</x:v>
      </x:c>
      <x:c r="I6363" s="0" t="s">
        <x:v>1048</x:v>
      </x:c>
      <x:c r="J6363" s="45">
        <x:f>ROUND(E6363/I6361* H6363,5)</x:f>
      </x:c>
      <x:c r="K6363" s="46" t="s"/>
    </x:row>
    <x:row r="6364" spans="1:27">
      <x:c r="B6364" s="0" t="s">
        <x:v>1157</x:v>
      </x:c>
      <x:c r="C6364" s="0" t="s">
        <x:v>1044</x:v>
      </x:c>
      <x:c r="D6364" s="0" t="s">
        <x:v>1158</x:v>
      </x:c>
      <x:c r="E6364" s="43" t="n">
        <x:v>0.8</x:v>
      </x:c>
      <x:c r="F6364" s="0" t="s">
        <x:v>1046</x:v>
      </x:c>
      <x:c r="G6364" s="0" t="s">
        <x:v>1047</x:v>
      </x:c>
      <x:c r="H6364" s="44" t="n">
        <x:v>26.81</x:v>
      </x:c>
      <x:c r="I6364" s="0" t="s">
        <x:v>1048</x:v>
      </x:c>
      <x:c r="J6364" s="45">
        <x:f>ROUND(E6364/I6361* H6364,5)</x:f>
      </x:c>
      <x:c r="K6364" s="46" t="s"/>
    </x:row>
    <x:row r="6365" spans="1:27">
      <x:c r="B6365" s="0" t="s">
        <x:v>1095</x:v>
      </x:c>
      <x:c r="C6365" s="0" t="s">
        <x:v>1044</x:v>
      </x:c>
      <x:c r="D6365" s="0" t="s">
        <x:v>1096</x:v>
      </x:c>
      <x:c r="E6365" s="43" t="n">
        <x:v>0.4</x:v>
      </x:c>
      <x:c r="F6365" s="0" t="s">
        <x:v>1046</x:v>
      </x:c>
      <x:c r="G6365" s="0" t="s">
        <x:v>1047</x:v>
      </x:c>
      <x:c r="H6365" s="44" t="n">
        <x:v>22.38</x:v>
      </x:c>
      <x:c r="I6365" s="0" t="s">
        <x:v>1048</x:v>
      </x:c>
      <x:c r="J6365" s="45">
        <x:f>ROUND(E6365/I6361* H6365,5)</x:f>
      </x:c>
      <x:c r="K6365" s="46" t="s"/>
    </x:row>
    <x:row r="6366" spans="1:27">
      <x:c r="D6366" s="47" t="s">
        <x:v>1049</x:v>
      </x:c>
      <x:c r="E6366" s="46" t="s"/>
      <x:c r="H6366" s="46" t="s"/>
      <x:c r="K6366" s="44">
        <x:f>SUM(J6363:J6365)</x:f>
      </x:c>
    </x:row>
    <x:row r="6367" spans="1:27">
      <x:c r="B6367" s="14" t="s">
        <x:v>1050</x:v>
      </x:c>
      <x:c r="E6367" s="46" t="s"/>
      <x:c r="H6367" s="46" t="s"/>
      <x:c r="K6367" s="46" t="s"/>
    </x:row>
    <x:row r="6368" spans="1:27">
      <x:c r="B6368" s="0" t="s">
        <x:v>1418</x:v>
      </x:c>
      <x:c r="C6368" s="0" t="s">
        <x:v>1044</x:v>
      </x:c>
      <x:c r="D6368" s="0" t="s">
        <x:v>1419</x:v>
      </x:c>
      <x:c r="E6368" s="43" t="n">
        <x:v>0.2</x:v>
      </x:c>
      <x:c r="F6368" s="0" t="s">
        <x:v>1046</x:v>
      </x:c>
      <x:c r="G6368" s="0" t="s">
        <x:v>1047</x:v>
      </x:c>
      <x:c r="H6368" s="44" t="n">
        <x:v>1.91</x:v>
      </x:c>
      <x:c r="I6368" s="0" t="s">
        <x:v>1048</x:v>
      </x:c>
      <x:c r="J6368" s="45">
        <x:f>ROUND(E6368/I6361* H6368,5)</x:f>
      </x:c>
      <x:c r="K6368" s="46" t="s"/>
    </x:row>
    <x:row r="6369" spans="1:27">
      <x:c r="D6369" s="47" t="s">
        <x:v>1053</x:v>
      </x:c>
      <x:c r="E6369" s="46" t="s"/>
      <x:c r="H6369" s="46" t="s"/>
      <x:c r="K6369" s="44">
        <x:f>SUM(J6368:J6368)</x:f>
      </x:c>
    </x:row>
    <x:row r="6370" spans="1:27">
      <x:c r="B6370" s="14" t="s">
        <x:v>1054</x:v>
      </x:c>
      <x:c r="E6370" s="46" t="s"/>
      <x:c r="H6370" s="46" t="s"/>
      <x:c r="K6370" s="46" t="s"/>
    </x:row>
    <x:row r="6371" spans="1:27">
      <x:c r="B6371" s="0" t="s">
        <x:v>1422</x:v>
      </x:c>
      <x:c r="C6371" s="0" t="s">
        <x:v>1058</x:v>
      </x:c>
      <x:c r="D6371" s="0" t="s">
        <x:v>1423</x:v>
      </x:c>
      <x:c r="E6371" s="43" t="n">
        <x:v>0.0309</x:v>
      </x:c>
      <x:c r="G6371" s="0" t="s">
        <x:v>1047</x:v>
      </x:c>
      <x:c r="H6371" s="44" t="n">
        <x:v>34.77</x:v>
      </x:c>
      <x:c r="I6371" s="0" t="s">
        <x:v>1048</x:v>
      </x:c>
      <x:c r="J6371" s="45">
        <x:f>ROUND(E6371* H6371,5)</x:f>
      </x:c>
      <x:c r="K6371" s="46" t="s"/>
    </x:row>
    <x:row r="6372" spans="1:27">
      <x:c r="B6372" s="0" t="s">
        <x:v>2708</x:v>
      </x:c>
      <x:c r="C6372" s="0" t="s">
        <x:v>18</x:v>
      </x:c>
      <x:c r="D6372" s="0" t="s">
        <x:v>2709</x:v>
      </x:c>
      <x:c r="E6372" s="43" t="n">
        <x:v>38.52</x:v>
      </x:c>
      <x:c r="G6372" s="0" t="s">
        <x:v>1047</x:v>
      </x:c>
      <x:c r="H6372" s="44" t="n">
        <x:v>0.13</x:v>
      </x:c>
      <x:c r="I6372" s="0" t="s">
        <x:v>1048</x:v>
      </x:c>
      <x:c r="J6372" s="45">
        <x:f>ROUND(E6372* H6372,5)</x:f>
      </x:c>
      <x:c r="K6372" s="46" t="s"/>
    </x:row>
    <x:row r="6373" spans="1:27">
      <x:c r="B6373" s="0" t="s">
        <x:v>1055</x:v>
      </x:c>
      <x:c r="C6373" s="0" t="s">
        <x:v>31</x:v>
      </x:c>
      <x:c r="D6373" s="0" t="s">
        <x:v>1056</x:v>
      </x:c>
      <x:c r="E6373" s="43" t="n">
        <x:v>0.0097</x:v>
      </x:c>
      <x:c r="G6373" s="0" t="s">
        <x:v>1047</x:v>
      </x:c>
      <x:c r="H6373" s="44" t="n">
        <x:v>1.83</x:v>
      </x:c>
      <x:c r="I6373" s="0" t="s">
        <x:v>1048</x:v>
      </x:c>
      <x:c r="J6373" s="45">
        <x:f>ROUND(E6373* H6373,5)</x:f>
      </x:c>
      <x:c r="K6373" s="46" t="s"/>
    </x:row>
    <x:row r="6374" spans="1:27">
      <x:c r="D6374" s="47" t="s">
        <x:v>1062</x:v>
      </x:c>
      <x:c r="E6374" s="46" t="s"/>
      <x:c r="H6374" s="46" t="s"/>
      <x:c r="K6374" s="44">
        <x:f>SUM(J6371:J6373)</x:f>
      </x:c>
    </x:row>
    <x:row r="6375" spans="1:27">
      <x:c r="E6375" s="46" t="s"/>
      <x:c r="H6375" s="46" t="s"/>
      <x:c r="K6375" s="46" t="s"/>
    </x:row>
    <x:row r="6376" spans="1:27">
      <x:c r="D6376" s="47" t="s">
        <x:v>1064</x:v>
      </x:c>
      <x:c r="E6376" s="46" t="s"/>
      <x:c r="H6376" s="46" t="n">
        <x:v>2.5</x:v>
      </x:c>
      <x:c r="I6376" s="0" t="s">
        <x:v>1065</x:v>
      </x:c>
      <x:c r="J6376" s="0">
        <x:f>ROUND(H6376/100*K6366,5)</x:f>
      </x:c>
      <x:c r="K6376" s="46" t="s"/>
    </x:row>
    <x:row r="6377" spans="1:27">
      <x:c r="D6377" s="47" t="s">
        <x:v>1063</x:v>
      </x:c>
      <x:c r="E6377" s="46" t="s"/>
      <x:c r="H6377" s="46" t="s"/>
      <x:c r="K6377" s="48">
        <x:f>SUM(J6362:J6376)</x:f>
      </x:c>
    </x:row>
    <x:row r="6378" spans="1:27">
      <x:c r="D6378" s="47" t="s">
        <x:v>1130</x:v>
      </x:c>
      <x:c r="E6378" s="46" t="s"/>
      <x:c r="H6378" s="46" t="n">
        <x:v>15.53</x:v>
      </x:c>
      <x:c r="I6378" s="0" t="s">
        <x:v>1065</x:v>
      </x:c>
      <x:c r="K6378" s="44">
        <x:f>ROUND(H6378/100*K6377,5)</x:f>
      </x:c>
    </x:row>
    <x:row r="6379" spans="1:27">
      <x:c r="D6379" s="47" t="s">
        <x:v>1066</x:v>
      </x:c>
      <x:c r="E6379" s="46" t="s"/>
      <x:c r="H6379" s="46" t="s"/>
      <x:c r="K6379" s="48">
        <x:f>SUM(K6377:K6378)</x:f>
      </x:c>
    </x:row>
    <x:row r="6381" spans="1:27" customFormat="1" ht="45" customHeight="1">
      <x:c r="A6381" s="36" t="s">
        <x:v>2710</x:v>
      </x:c>
      <x:c r="B6381" s="36" t="s">
        <x:v>216</x:v>
      </x:c>
      <x:c r="C6381" s="37" t="s">
        <x:v>13</x:v>
      </x:c>
      <x:c r="D6381" s="38" t="s">
        <x:v>217</x:v>
      </x:c>
      <x:c r="E6381" s="37" t="s"/>
      <x:c r="F6381" s="37" t="s"/>
      <x:c r="G6381" s="37" t="s"/>
      <x:c r="H6381" s="39" t="s">
        <x:v>1041</x:v>
      </x:c>
      <x:c r="I6381" s="40" t="n">
        <x:v>1</x:v>
      </x:c>
      <x:c r="J6381" s="41" t="s"/>
      <x:c r="K6381" s="42">
        <x:f>ROUND(K6399,2)</x:f>
      </x:c>
      <x:c r="L6381" s="37" t="s"/>
      <x:c r="M6381" s="37" t="s"/>
      <x:c r="N6381" s="37" t="s"/>
      <x:c r="O6381" s="37" t="s"/>
      <x:c r="P6381" s="37" t="s"/>
      <x:c r="Q6381" s="37" t="s"/>
      <x:c r="R6381" s="37" t="s"/>
      <x:c r="S6381" s="37" t="s"/>
      <x:c r="T6381" s="37" t="s"/>
      <x:c r="U6381" s="37" t="s"/>
      <x:c r="V6381" s="37" t="s"/>
      <x:c r="W6381" s="37" t="s"/>
      <x:c r="X6381" s="37" t="s"/>
      <x:c r="Y6381" s="37" t="s"/>
      <x:c r="Z6381" s="37" t="s"/>
      <x:c r="AA6381" s="37" t="s"/>
    </x:row>
    <x:row r="6382" spans="1:27">
      <x:c r="B6382" s="14" t="s">
        <x:v>1042</x:v>
      </x:c>
    </x:row>
    <x:row r="6383" spans="1:27">
      <x:c r="B6383" s="0" t="s">
        <x:v>1157</x:v>
      </x:c>
      <x:c r="C6383" s="0" t="s">
        <x:v>1044</x:v>
      </x:c>
      <x:c r="D6383" s="0" t="s">
        <x:v>1158</x:v>
      </x:c>
      <x:c r="E6383" s="43" t="n">
        <x:v>0.6</x:v>
      </x:c>
      <x:c r="F6383" s="0" t="s">
        <x:v>1046</x:v>
      </x:c>
      <x:c r="G6383" s="0" t="s">
        <x:v>1047</x:v>
      </x:c>
      <x:c r="H6383" s="44" t="n">
        <x:v>26.81</x:v>
      </x:c>
      <x:c r="I6383" s="0" t="s">
        <x:v>1048</x:v>
      </x:c>
      <x:c r="J6383" s="45">
        <x:f>ROUND(E6383/I6381* H6383,5)</x:f>
      </x:c>
      <x:c r="K6383" s="46" t="s"/>
    </x:row>
    <x:row r="6384" spans="1:27">
      <x:c r="B6384" s="0" t="s">
        <x:v>1043</x:v>
      </x:c>
      <x:c r="C6384" s="0" t="s">
        <x:v>1044</x:v>
      </x:c>
      <x:c r="D6384" s="0" t="s">
        <x:v>1045</x:v>
      </x:c>
      <x:c r="E6384" s="43" t="n">
        <x:v>0.15</x:v>
      </x:c>
      <x:c r="F6384" s="0" t="s">
        <x:v>1046</x:v>
      </x:c>
      <x:c r="G6384" s="0" t="s">
        <x:v>1047</x:v>
      </x:c>
      <x:c r="H6384" s="44" t="n">
        <x:v>23.14</x:v>
      </x:c>
      <x:c r="I6384" s="0" t="s">
        <x:v>1048</x:v>
      </x:c>
      <x:c r="J6384" s="45">
        <x:f>ROUND(E6384/I6381* H6384,5)</x:f>
      </x:c>
      <x:c r="K6384" s="46" t="s"/>
    </x:row>
    <x:row r="6385" spans="1:27">
      <x:c r="B6385" s="0" t="s">
        <x:v>1095</x:v>
      </x:c>
      <x:c r="C6385" s="0" t="s">
        <x:v>1044</x:v>
      </x:c>
      <x:c r="D6385" s="0" t="s">
        <x:v>1096</x:v>
      </x:c>
      <x:c r="E6385" s="43" t="n">
        <x:v>0.3</x:v>
      </x:c>
      <x:c r="F6385" s="0" t="s">
        <x:v>1046</x:v>
      </x:c>
      <x:c r="G6385" s="0" t="s">
        <x:v>1047</x:v>
      </x:c>
      <x:c r="H6385" s="44" t="n">
        <x:v>22.38</x:v>
      </x:c>
      <x:c r="I6385" s="0" t="s">
        <x:v>1048</x:v>
      </x:c>
      <x:c r="J6385" s="45">
        <x:f>ROUND(E6385/I6381* H6385,5)</x:f>
      </x:c>
      <x:c r="K6385" s="46" t="s"/>
    </x:row>
    <x:row r="6386" spans="1:27">
      <x:c r="D6386" s="47" t="s">
        <x:v>1049</x:v>
      </x:c>
      <x:c r="E6386" s="46" t="s"/>
      <x:c r="H6386" s="46" t="s"/>
      <x:c r="K6386" s="44">
        <x:f>SUM(J6383:J6385)</x:f>
      </x:c>
    </x:row>
    <x:row r="6387" spans="1:27">
      <x:c r="B6387" s="14" t="s">
        <x:v>1050</x:v>
      </x:c>
      <x:c r="E6387" s="46" t="s"/>
      <x:c r="H6387" s="46" t="s"/>
      <x:c r="K6387" s="46" t="s"/>
    </x:row>
    <x:row r="6388" spans="1:27">
      <x:c r="B6388" s="0" t="s">
        <x:v>1418</x:v>
      </x:c>
      <x:c r="C6388" s="0" t="s">
        <x:v>1044</x:v>
      </x:c>
      <x:c r="D6388" s="0" t="s">
        <x:v>1419</x:v>
      </x:c>
      <x:c r="E6388" s="43" t="n">
        <x:v>0.15</x:v>
      </x:c>
      <x:c r="F6388" s="0" t="s">
        <x:v>1046</x:v>
      </x:c>
      <x:c r="G6388" s="0" t="s">
        <x:v>1047</x:v>
      </x:c>
      <x:c r="H6388" s="44" t="n">
        <x:v>1.91</x:v>
      </x:c>
      <x:c r="I6388" s="0" t="s">
        <x:v>1048</x:v>
      </x:c>
      <x:c r="J6388" s="45">
        <x:f>ROUND(E6388/I6381* H6388,5)</x:f>
      </x:c>
      <x:c r="K6388" s="46" t="s"/>
    </x:row>
    <x:row r="6389" spans="1:27">
      <x:c r="D6389" s="47" t="s">
        <x:v>1053</x:v>
      </x:c>
      <x:c r="E6389" s="46" t="s"/>
      <x:c r="H6389" s="46" t="s"/>
      <x:c r="K6389" s="44">
        <x:f>SUM(J6388:J6388)</x:f>
      </x:c>
    </x:row>
    <x:row r="6390" spans="1:27">
      <x:c r="B6390" s="14" t="s">
        <x:v>1054</x:v>
      </x:c>
      <x:c r="E6390" s="46" t="s"/>
      <x:c r="H6390" s="46" t="s"/>
      <x:c r="K6390" s="46" t="s"/>
    </x:row>
    <x:row r="6391" spans="1:27">
      <x:c r="B6391" s="0" t="s">
        <x:v>2711</x:v>
      </x:c>
      <x:c r="C6391" s="0" t="s">
        <x:v>18</x:v>
      </x:c>
      <x:c r="D6391" s="0" t="s">
        <x:v>2712</x:v>
      </x:c>
      <x:c r="E6391" s="43" t="n">
        <x:v>32.1</x:v>
      </x:c>
      <x:c r="G6391" s="0" t="s">
        <x:v>1047</x:v>
      </x:c>
      <x:c r="H6391" s="44" t="n">
        <x:v>0.18</x:v>
      </x:c>
      <x:c r="I6391" s="0" t="s">
        <x:v>1048</x:v>
      </x:c>
      <x:c r="J6391" s="45">
        <x:f>ROUND(E6391* H6391,5)</x:f>
      </x:c>
      <x:c r="K6391" s="46" t="s"/>
    </x:row>
    <x:row r="6392" spans="1:27">
      <x:c r="B6392" s="0" t="s">
        <x:v>1422</x:v>
      </x:c>
      <x:c r="C6392" s="0" t="s">
        <x:v>1058</x:v>
      </x:c>
      <x:c r="D6392" s="0" t="s">
        <x:v>1423</x:v>
      </x:c>
      <x:c r="E6392" s="43" t="n">
        <x:v>0.0362</x:v>
      </x:c>
      <x:c r="G6392" s="0" t="s">
        <x:v>1047</x:v>
      </x:c>
      <x:c r="H6392" s="44" t="n">
        <x:v>34.77</x:v>
      </x:c>
      <x:c r="I6392" s="0" t="s">
        <x:v>1048</x:v>
      </x:c>
      <x:c r="J6392" s="45">
        <x:f>ROUND(E6392* H6392,5)</x:f>
      </x:c>
      <x:c r="K6392" s="46" t="s"/>
    </x:row>
    <x:row r="6393" spans="1:27">
      <x:c r="B6393" s="0" t="s">
        <x:v>1055</x:v>
      </x:c>
      <x:c r="C6393" s="0" t="s">
        <x:v>31</x:v>
      </x:c>
      <x:c r="D6393" s="0" t="s">
        <x:v>1056</x:v>
      </x:c>
      <x:c r="E6393" s="43" t="n">
        <x:v>0.0104</x:v>
      </x:c>
      <x:c r="G6393" s="0" t="s">
        <x:v>1047</x:v>
      </x:c>
      <x:c r="H6393" s="44" t="n">
        <x:v>1.83</x:v>
      </x:c>
      <x:c r="I6393" s="0" t="s">
        <x:v>1048</x:v>
      </x:c>
      <x:c r="J6393" s="45">
        <x:f>ROUND(E6393* H6393,5)</x:f>
      </x:c>
      <x:c r="K6393" s="46" t="s"/>
    </x:row>
    <x:row r="6394" spans="1:27">
      <x:c r="D6394" s="47" t="s">
        <x:v>1062</x:v>
      </x:c>
      <x:c r="E6394" s="46" t="s"/>
      <x:c r="H6394" s="46" t="s"/>
      <x:c r="K6394" s="44">
        <x:f>SUM(J6391:J6393)</x:f>
      </x:c>
    </x:row>
    <x:row r="6395" spans="1:27">
      <x:c r="E6395" s="46" t="s"/>
      <x:c r="H6395" s="46" t="s"/>
      <x:c r="K6395" s="46" t="s"/>
    </x:row>
    <x:row r="6396" spans="1:27">
      <x:c r="D6396" s="47" t="s">
        <x:v>1064</x:v>
      </x:c>
      <x:c r="E6396" s="46" t="s"/>
      <x:c r="H6396" s="46" t="n">
        <x:v>2.5</x:v>
      </x:c>
      <x:c r="I6396" s="0" t="s">
        <x:v>1065</x:v>
      </x:c>
      <x:c r="J6396" s="0">
        <x:f>ROUND(H6396/100*K6386,5)</x:f>
      </x:c>
      <x:c r="K6396" s="46" t="s"/>
    </x:row>
    <x:row r="6397" spans="1:27">
      <x:c r="D6397" s="47" t="s">
        <x:v>1063</x:v>
      </x:c>
      <x:c r="E6397" s="46" t="s"/>
      <x:c r="H6397" s="46" t="s"/>
      <x:c r="K6397" s="48">
        <x:f>SUM(J6382:J6396)</x:f>
      </x:c>
    </x:row>
    <x:row r="6398" spans="1:27">
      <x:c r="D6398" s="47" t="s">
        <x:v>1130</x:v>
      </x:c>
      <x:c r="E6398" s="46" t="s"/>
      <x:c r="H6398" s="46" t="n">
        <x:v>15.53</x:v>
      </x:c>
      <x:c r="I6398" s="0" t="s">
        <x:v>1065</x:v>
      </x:c>
      <x:c r="K6398" s="44">
        <x:f>ROUND(H6398/100*K6397,5)</x:f>
      </x:c>
    </x:row>
    <x:row r="6399" spans="1:27">
      <x:c r="D6399" s="47" t="s">
        <x:v>1066</x:v>
      </x:c>
      <x:c r="E6399" s="46" t="s"/>
      <x:c r="H6399" s="46" t="s"/>
      <x:c r="K6399" s="48">
        <x:f>SUM(K6397:K6398)</x:f>
      </x:c>
    </x:row>
    <x:row r="6401" spans="1:27" customFormat="1" ht="45" customHeight="1">
      <x:c r="A6401" s="36" t="s">
        <x:v>2713</x:v>
      </x:c>
      <x:c r="B6401" s="36" t="s">
        <x:v>222</x:v>
      </x:c>
      <x:c r="C6401" s="37" t="s">
        <x:v>13</x:v>
      </x:c>
      <x:c r="D6401" s="38" t="s">
        <x:v>223</x:v>
      </x:c>
      <x:c r="E6401" s="37" t="s"/>
      <x:c r="F6401" s="37" t="s"/>
      <x:c r="G6401" s="37" t="s"/>
      <x:c r="H6401" s="39" t="s">
        <x:v>1041</x:v>
      </x:c>
      <x:c r="I6401" s="40" t="n">
        <x:v>1</x:v>
      </x:c>
      <x:c r="J6401" s="41" t="s"/>
      <x:c r="K6401" s="42">
        <x:f>ROUND(K6416,2)</x:f>
      </x:c>
      <x:c r="L6401" s="37" t="s"/>
      <x:c r="M6401" s="37" t="s"/>
      <x:c r="N6401" s="37" t="s"/>
      <x:c r="O6401" s="37" t="s"/>
      <x:c r="P6401" s="37" t="s"/>
      <x:c r="Q6401" s="37" t="s"/>
      <x:c r="R6401" s="37" t="s"/>
      <x:c r="S6401" s="37" t="s"/>
      <x:c r="T6401" s="37" t="s"/>
      <x:c r="U6401" s="37" t="s"/>
      <x:c r="V6401" s="37" t="s"/>
      <x:c r="W6401" s="37" t="s"/>
      <x:c r="X6401" s="37" t="s"/>
      <x:c r="Y6401" s="37" t="s"/>
      <x:c r="Z6401" s="37" t="s"/>
      <x:c r="AA6401" s="37" t="s"/>
    </x:row>
    <x:row r="6402" spans="1:27">
      <x:c r="B6402" s="14" t="s">
        <x:v>1042</x:v>
      </x:c>
    </x:row>
    <x:row r="6403" spans="1:27">
      <x:c r="B6403" s="0" t="s">
        <x:v>1157</x:v>
      </x:c>
      <x:c r="C6403" s="0" t="s">
        <x:v>1044</x:v>
      </x:c>
      <x:c r="D6403" s="0" t="s">
        <x:v>1158</x:v>
      </x:c>
      <x:c r="E6403" s="43" t="n">
        <x:v>1.334</x:v>
      </x:c>
      <x:c r="F6403" s="0" t="s">
        <x:v>1046</x:v>
      </x:c>
      <x:c r="G6403" s="0" t="s">
        <x:v>1047</x:v>
      </x:c>
      <x:c r="H6403" s="44" t="n">
        <x:v>26.81</x:v>
      </x:c>
      <x:c r="I6403" s="0" t="s">
        <x:v>1048</x:v>
      </x:c>
      <x:c r="J6403" s="45">
        <x:f>ROUND(E6403/I6401* H6403,5)</x:f>
      </x:c>
      <x:c r="K6403" s="46" t="s"/>
    </x:row>
    <x:row r="6404" spans="1:27">
      <x:c r="B6404" s="0" t="s">
        <x:v>1095</x:v>
      </x:c>
      <x:c r="C6404" s="0" t="s">
        <x:v>1044</x:v>
      </x:c>
      <x:c r="D6404" s="0" t="s">
        <x:v>1096</x:v>
      </x:c>
      <x:c r="E6404" s="43" t="n">
        <x:v>0.667</x:v>
      </x:c>
      <x:c r="F6404" s="0" t="s">
        <x:v>1046</x:v>
      </x:c>
      <x:c r="G6404" s="0" t="s">
        <x:v>1047</x:v>
      </x:c>
      <x:c r="H6404" s="44" t="n">
        <x:v>22.38</x:v>
      </x:c>
      <x:c r="I6404" s="0" t="s">
        <x:v>1048</x:v>
      </x:c>
      <x:c r="J6404" s="45">
        <x:f>ROUND(E6404/I6401* H6404,5)</x:f>
      </x:c>
      <x:c r="K6404" s="46" t="s"/>
    </x:row>
    <x:row r="6405" spans="1:27">
      <x:c r="D6405" s="47" t="s">
        <x:v>1049</x:v>
      </x:c>
      <x:c r="E6405" s="46" t="s"/>
      <x:c r="H6405" s="46" t="s"/>
      <x:c r="K6405" s="44">
        <x:f>SUM(J6403:J6404)</x:f>
      </x:c>
    </x:row>
    <x:row r="6406" spans="1:27">
      <x:c r="B6406" s="14" t="s">
        <x:v>1054</x:v>
      </x:c>
      <x:c r="E6406" s="46" t="s"/>
      <x:c r="H6406" s="46" t="s"/>
      <x:c r="K6406" s="46" t="s"/>
    </x:row>
    <x:row r="6407" spans="1:27">
      <x:c r="B6407" s="0" t="s">
        <x:v>2711</x:v>
      </x:c>
      <x:c r="C6407" s="0" t="s">
        <x:v>18</x:v>
      </x:c>
      <x:c r="D6407" s="0" t="s">
        <x:v>2712</x:v>
      </x:c>
      <x:c r="E6407" s="43" t="n">
        <x:v>65.27</x:v>
      </x:c>
      <x:c r="G6407" s="0" t="s">
        <x:v>1047</x:v>
      </x:c>
      <x:c r="H6407" s="44" t="n">
        <x:v>0.18</x:v>
      </x:c>
      <x:c r="I6407" s="0" t="s">
        <x:v>1048</x:v>
      </x:c>
      <x:c r="J6407" s="45">
        <x:f>ROUND(E6407* H6407,5)</x:f>
      </x:c>
      <x:c r="K6407" s="46" t="s"/>
    </x:row>
    <x:row r="6408" spans="1:27">
      <x:c r="D6408" s="47" t="s">
        <x:v>1062</x:v>
      </x:c>
      <x:c r="E6408" s="46" t="s"/>
      <x:c r="H6408" s="46" t="s"/>
      <x:c r="K6408" s="44">
        <x:f>SUM(J6407:J6407)</x:f>
      </x:c>
    </x:row>
    <x:row r="6409" spans="1:27">
      <x:c r="B6409" s="14" t="s">
        <x:v>1038</x:v>
      </x:c>
      <x:c r="E6409" s="46" t="s"/>
      <x:c r="H6409" s="46" t="s"/>
      <x:c r="K6409" s="46" t="s"/>
    </x:row>
    <x:row r="6410" spans="1:27">
      <x:c r="B6410" s="0" t="s">
        <x:v>1079</x:v>
      </x:c>
      <x:c r="C6410" s="0" t="s">
        <x:v>31</x:v>
      </x:c>
      <x:c r="D6410" s="0" t="s">
        <x:v>1080</x:v>
      </x:c>
      <x:c r="E6410" s="43" t="n">
        <x:v>0.0559</x:v>
      </x:c>
      <x:c r="G6410" s="0" t="s">
        <x:v>1047</x:v>
      </x:c>
      <x:c r="H6410" s="44" t="n">
        <x:v>100.8762</x:v>
      </x:c>
      <x:c r="I6410" s="0" t="s">
        <x:v>1048</x:v>
      </x:c>
      <x:c r="J6410" s="45">
        <x:f>ROUND(E6410* H6410,5)</x:f>
      </x:c>
      <x:c r="K6410" s="46" t="s"/>
    </x:row>
    <x:row r="6411" spans="1:27">
      <x:c r="D6411" s="47" t="s">
        <x:v>1165</x:v>
      </x:c>
      <x:c r="E6411" s="46" t="s"/>
      <x:c r="H6411" s="46" t="s"/>
      <x:c r="K6411" s="44">
        <x:f>SUM(J6410:J6410)</x:f>
      </x:c>
    </x:row>
    <x:row r="6412" spans="1:27">
      <x:c r="E6412" s="46" t="s"/>
      <x:c r="H6412" s="46" t="s"/>
      <x:c r="K6412" s="46" t="s"/>
    </x:row>
    <x:row r="6413" spans="1:27">
      <x:c r="D6413" s="47" t="s">
        <x:v>1064</x:v>
      </x:c>
      <x:c r="E6413" s="46" t="s"/>
      <x:c r="H6413" s="46" t="n">
        <x:v>2.5</x:v>
      </x:c>
      <x:c r="I6413" s="0" t="s">
        <x:v>1065</x:v>
      </x:c>
      <x:c r="J6413" s="0">
        <x:f>ROUND(H6413/100*K6405,5)</x:f>
      </x:c>
      <x:c r="K6413" s="46" t="s"/>
    </x:row>
    <x:row r="6414" spans="1:27">
      <x:c r="D6414" s="47" t="s">
        <x:v>1063</x:v>
      </x:c>
      <x:c r="E6414" s="46" t="s"/>
      <x:c r="H6414" s="46" t="s"/>
      <x:c r="K6414" s="48">
        <x:f>SUM(J6402:J6413)</x:f>
      </x:c>
    </x:row>
    <x:row r="6415" spans="1:27">
      <x:c r="D6415" s="47" t="s">
        <x:v>1130</x:v>
      </x:c>
      <x:c r="E6415" s="46" t="s"/>
      <x:c r="H6415" s="46" t="n">
        <x:v>15.53</x:v>
      </x:c>
      <x:c r="I6415" s="0" t="s">
        <x:v>1065</x:v>
      </x:c>
      <x:c r="K6415" s="44">
        <x:f>ROUND(H6415/100*K6414,5)</x:f>
      </x:c>
    </x:row>
    <x:row r="6416" spans="1:27">
      <x:c r="D6416" s="47" t="s">
        <x:v>1066</x:v>
      </x:c>
      <x:c r="E6416" s="46" t="s"/>
      <x:c r="H6416" s="46" t="s"/>
      <x:c r="K6416" s="48">
        <x:f>SUM(K6414:K6415)</x:f>
      </x:c>
    </x:row>
    <x:row r="6418" spans="1:27" customFormat="1" ht="45" customHeight="1">
      <x:c r="A6418" s="36" t="s">
        <x:v>2714</x:v>
      </x:c>
      <x:c r="B6418" s="36" t="s">
        <x:v>226</x:v>
      </x:c>
      <x:c r="C6418" s="37" t="s">
        <x:v>13</x:v>
      </x:c>
      <x:c r="D6418" s="38" t="s">
        <x:v>227</x:v>
      </x:c>
      <x:c r="E6418" s="37" t="s"/>
      <x:c r="F6418" s="37" t="s"/>
      <x:c r="G6418" s="37" t="s"/>
      <x:c r="H6418" s="39" t="s">
        <x:v>1041</x:v>
      </x:c>
      <x:c r="I6418" s="40" t="n">
        <x:v>1</x:v>
      </x:c>
      <x:c r="J6418" s="41" t="s"/>
      <x:c r="K6418" s="42">
        <x:f>ROUND(K6439,2)</x:f>
      </x:c>
      <x:c r="L6418" s="37" t="s"/>
      <x:c r="M6418" s="37" t="s"/>
      <x:c r="N6418" s="37" t="s"/>
      <x:c r="O6418" s="37" t="s"/>
      <x:c r="P6418" s="37" t="s"/>
      <x:c r="Q6418" s="37" t="s"/>
      <x:c r="R6418" s="37" t="s"/>
      <x:c r="S6418" s="37" t="s"/>
      <x:c r="T6418" s="37" t="s"/>
      <x:c r="U6418" s="37" t="s"/>
      <x:c r="V6418" s="37" t="s"/>
      <x:c r="W6418" s="37" t="s"/>
      <x:c r="X6418" s="37" t="s"/>
      <x:c r="Y6418" s="37" t="s"/>
      <x:c r="Z6418" s="37" t="s"/>
      <x:c r="AA6418" s="37" t="s"/>
    </x:row>
    <x:row r="6419" spans="1:27">
      <x:c r="B6419" s="14" t="s">
        <x:v>1042</x:v>
      </x:c>
    </x:row>
    <x:row r="6420" spans="1:27">
      <x:c r="B6420" s="0" t="s">
        <x:v>1172</x:v>
      </x:c>
      <x:c r="C6420" s="0" t="s">
        <x:v>1044</x:v>
      </x:c>
      <x:c r="D6420" s="0" t="s">
        <x:v>1173</x:v>
      </x:c>
      <x:c r="E6420" s="43" t="n">
        <x:v>0.4</x:v>
      </x:c>
      <x:c r="F6420" s="0" t="s">
        <x:v>1046</x:v>
      </x:c>
      <x:c r="G6420" s="0" t="s">
        <x:v>1047</x:v>
      </x:c>
      <x:c r="H6420" s="44" t="n">
        <x:v>26.81</x:v>
      </x:c>
      <x:c r="I6420" s="0" t="s">
        <x:v>1048</x:v>
      </x:c>
      <x:c r="J6420" s="45">
        <x:f>ROUND(E6420/I6418* H6420,5)</x:f>
      </x:c>
      <x:c r="K6420" s="46" t="s"/>
    </x:row>
    <x:row r="6421" spans="1:27">
      <x:c r="B6421" s="0" t="s">
        <x:v>1174</x:v>
      </x:c>
      <x:c r="C6421" s="0" t="s">
        <x:v>1044</x:v>
      </x:c>
      <x:c r="D6421" s="0" t="s">
        <x:v>1175</x:v>
      </x:c>
      <x:c r="E6421" s="43" t="n">
        <x:v>0.15</x:v>
      </x:c>
      <x:c r="F6421" s="0" t="s">
        <x:v>1046</x:v>
      </x:c>
      <x:c r="G6421" s="0" t="s">
        <x:v>1047</x:v>
      </x:c>
      <x:c r="H6421" s="44" t="n">
        <x:v>23.8</x:v>
      </x:c>
      <x:c r="I6421" s="0" t="s">
        <x:v>1048</x:v>
      </x:c>
      <x:c r="J6421" s="45">
        <x:f>ROUND(E6421/I6418* H6421,5)</x:f>
      </x:c>
      <x:c r="K6421" s="46" t="s"/>
    </x:row>
    <x:row r="6422" spans="1:27">
      <x:c r="D6422" s="47" t="s">
        <x:v>1049</x:v>
      </x:c>
      <x:c r="E6422" s="46" t="s"/>
      <x:c r="H6422" s="46" t="s"/>
      <x:c r="K6422" s="44">
        <x:f>SUM(J6420:J6421)</x:f>
      </x:c>
    </x:row>
    <x:row r="6423" spans="1:27">
      <x:c r="B6423" s="14" t="s">
        <x:v>1054</x:v>
      </x:c>
      <x:c r="E6423" s="46" t="s"/>
      <x:c r="H6423" s="46" t="s"/>
      <x:c r="K6423" s="46" t="s"/>
    </x:row>
    <x:row r="6424" spans="1:27">
      <x:c r="B6424" s="0" t="s">
        <x:v>2489</x:v>
      </x:c>
      <x:c r="C6424" s="0" t="s">
        <x:v>18</x:v>
      </x:c>
      <x:c r="D6424" s="0" t="s">
        <x:v>1459</x:v>
      </x:c>
      <x:c r="E6424" s="43" t="n">
        <x:v>6</x:v>
      </x:c>
      <x:c r="G6424" s="0" t="s">
        <x:v>1047</x:v>
      </x:c>
      <x:c r="H6424" s="44" t="n">
        <x:v>0.17</x:v>
      </x:c>
      <x:c r="I6424" s="0" t="s">
        <x:v>1048</x:v>
      </x:c>
      <x:c r="J6424" s="45">
        <x:f>ROUND(E6424* H6424,5)</x:f>
      </x:c>
      <x:c r="K6424" s="46" t="s"/>
    </x:row>
    <x:row r="6425" spans="1:27">
      <x:c r="B6425" s="0" t="s">
        <x:v>2715</x:v>
      </x:c>
      <x:c r="C6425" s="0" t="s">
        <x:v>1221</x:v>
      </x:c>
      <x:c r="D6425" s="0" t="s">
        <x:v>2716</x:v>
      </x:c>
      <x:c r="E6425" s="43" t="n">
        <x:v>0.12</x:v>
      </x:c>
      <x:c r="G6425" s="0" t="s">
        <x:v>1047</x:v>
      </x:c>
      <x:c r="H6425" s="44" t="n">
        <x:v>2.73</x:v>
      </x:c>
      <x:c r="I6425" s="0" t="s">
        <x:v>1048</x:v>
      </x:c>
      <x:c r="J6425" s="45">
        <x:f>ROUND(E6425* H6425,5)</x:f>
      </x:c>
      <x:c r="K6425" s="46" t="s"/>
    </x:row>
    <x:row r="6426" spans="1:27">
      <x:c r="B6426" s="0" t="s">
        <x:v>2717</x:v>
      </x:c>
      <x:c r="C6426" s="0" t="s">
        <x:v>13</x:v>
      </x:c>
      <x:c r="D6426" s="0" t="s">
        <x:v>2718</x:v>
      </x:c>
      <x:c r="E6426" s="43" t="n">
        <x:v>4.12</x:v>
      </x:c>
      <x:c r="G6426" s="0" t="s">
        <x:v>1047</x:v>
      </x:c>
      <x:c r="H6426" s="44" t="n">
        <x:v>5.63</x:v>
      </x:c>
      <x:c r="I6426" s="0" t="s">
        <x:v>1048</x:v>
      </x:c>
      <x:c r="J6426" s="45">
        <x:f>ROUND(E6426* H6426,5)</x:f>
      </x:c>
      <x:c r="K6426" s="46" t="s"/>
    </x:row>
    <x:row r="6427" spans="1:27">
      <x:c r="B6427" s="0" t="s">
        <x:v>2719</x:v>
      </x:c>
      <x:c r="C6427" s="0" t="s">
        <x:v>50</x:v>
      </x:c>
      <x:c r="D6427" s="0" t="s">
        <x:v>2720</x:v>
      </x:c>
      <x:c r="E6427" s="43" t="n">
        <x:v>7.35</x:v>
      </x:c>
      <x:c r="G6427" s="0" t="s">
        <x:v>1047</x:v>
      </x:c>
      <x:c r="H6427" s="44" t="n">
        <x:v>1.02</x:v>
      </x:c>
      <x:c r="I6427" s="0" t="s">
        <x:v>1048</x:v>
      </x:c>
      <x:c r="J6427" s="45">
        <x:f>ROUND(E6427* H6427,5)</x:f>
      </x:c>
      <x:c r="K6427" s="46" t="s"/>
    </x:row>
    <x:row r="6428" spans="1:27">
      <x:c r="B6428" s="0" t="s">
        <x:v>2721</x:v>
      </x:c>
      <x:c r="C6428" s="0" t="s">
        <x:v>50</x:v>
      </x:c>
      <x:c r="D6428" s="0" t="s">
        <x:v>2722</x:v>
      </x:c>
      <x:c r="E6428" s="43" t="n">
        <x:v>0.9975</x:v>
      </x:c>
      <x:c r="G6428" s="0" t="s">
        <x:v>1047</x:v>
      </x:c>
      <x:c r="H6428" s="44" t="n">
        <x:v>1</x:v>
      </x:c>
      <x:c r="I6428" s="0" t="s">
        <x:v>1048</x:v>
      </x:c>
      <x:c r="J6428" s="45">
        <x:f>ROUND(E6428* H6428,5)</x:f>
      </x:c>
      <x:c r="K6428" s="46" t="s"/>
    </x:row>
    <x:row r="6429" spans="1:27">
      <x:c r="B6429" s="0" t="s">
        <x:v>2723</x:v>
      </x:c>
      <x:c r="C6429" s="0" t="s">
        <x:v>50</x:v>
      </x:c>
      <x:c r="D6429" s="0" t="s">
        <x:v>2724</x:v>
      </x:c>
      <x:c r="E6429" s="43" t="n">
        <x:v>0.47</x:v>
      </x:c>
      <x:c r="G6429" s="0" t="s">
        <x:v>1047</x:v>
      </x:c>
      <x:c r="H6429" s="44" t="n">
        <x:v>0.57</x:v>
      </x:c>
      <x:c r="I6429" s="0" t="s">
        <x:v>1048</x:v>
      </x:c>
      <x:c r="J6429" s="45">
        <x:f>ROUND(E6429* H6429,5)</x:f>
      </x:c>
      <x:c r="K6429" s="46" t="s"/>
    </x:row>
    <x:row r="6430" spans="1:27">
      <x:c r="B6430" s="0" t="s">
        <x:v>2725</x:v>
      </x:c>
      <x:c r="C6430" s="0" t="s">
        <x:v>13</x:v>
      </x:c>
      <x:c r="D6430" s="0" t="s">
        <x:v>2726</x:v>
      </x:c>
      <x:c r="E6430" s="43" t="n">
        <x:v>1.03</x:v>
      </x:c>
      <x:c r="G6430" s="0" t="s">
        <x:v>1047</x:v>
      </x:c>
      <x:c r="H6430" s="44" t="n">
        <x:v>2.89</x:v>
      </x:c>
      <x:c r="I6430" s="0" t="s">
        <x:v>1048</x:v>
      </x:c>
      <x:c r="J6430" s="45">
        <x:f>ROUND(E6430* H6430,5)</x:f>
      </x:c>
      <x:c r="K6430" s="46" t="s"/>
    </x:row>
    <x:row r="6431" spans="1:27">
      <x:c r="B6431" s="0" t="s">
        <x:v>2727</x:v>
      </x:c>
      <x:c r="C6431" s="0" t="s">
        <x:v>47</x:v>
      </x:c>
      <x:c r="D6431" s="0" t="s">
        <x:v>2728</x:v>
      </x:c>
      <x:c r="E6431" s="43" t="n">
        <x:v>0.8</x:v>
      </x:c>
      <x:c r="G6431" s="0" t="s">
        <x:v>1047</x:v>
      </x:c>
      <x:c r="H6431" s="44" t="n">
        <x:v>1.2</x:v>
      </x:c>
      <x:c r="I6431" s="0" t="s">
        <x:v>1048</x:v>
      </x:c>
      <x:c r="J6431" s="45">
        <x:f>ROUND(E6431* H6431,5)</x:f>
      </x:c>
      <x:c r="K6431" s="46" t="s"/>
    </x:row>
    <x:row r="6432" spans="1:27">
      <x:c r="B6432" s="0" t="s">
        <x:v>2729</x:v>
      </x:c>
      <x:c r="C6432" s="0" t="s">
        <x:v>50</x:v>
      </x:c>
      <x:c r="D6432" s="0" t="s">
        <x:v>2730</x:v>
      </x:c>
      <x:c r="E6432" s="43" t="n">
        <x:v>4</x:v>
      </x:c>
      <x:c r="G6432" s="0" t="s">
        <x:v>1047</x:v>
      </x:c>
      <x:c r="H6432" s="44" t="n">
        <x:v>0.08</x:v>
      </x:c>
      <x:c r="I6432" s="0" t="s">
        <x:v>1048</x:v>
      </x:c>
      <x:c r="J6432" s="45">
        <x:f>ROUND(E6432* H6432,5)</x:f>
      </x:c>
      <x:c r="K6432" s="46" t="s"/>
    </x:row>
    <x:row r="6433" spans="1:27">
      <x:c r="B6433" s="0" t="s">
        <x:v>2731</x:v>
      </x:c>
      <x:c r="C6433" s="0" t="s">
        <x:v>1221</x:v>
      </x:c>
      <x:c r="D6433" s="0" t="s">
        <x:v>2732</x:v>
      </x:c>
      <x:c r="E6433" s="43" t="n">
        <x:v>0.72</x:v>
      </x:c>
      <x:c r="G6433" s="0" t="s">
        <x:v>1047</x:v>
      </x:c>
      <x:c r="H6433" s="44" t="n">
        <x:v>10.45</x:v>
      </x:c>
      <x:c r="I6433" s="0" t="s">
        <x:v>1048</x:v>
      </x:c>
      <x:c r="J6433" s="45">
        <x:f>ROUND(E6433* H6433,5)</x:f>
      </x:c>
      <x:c r="K6433" s="46" t="s"/>
    </x:row>
    <x:row r="6434" spans="1:27">
      <x:c r="D6434" s="47" t="s">
        <x:v>1062</x:v>
      </x:c>
      <x:c r="E6434" s="46" t="s"/>
      <x:c r="H6434" s="46" t="s"/>
      <x:c r="K6434" s="44">
        <x:f>SUM(J6424:J6433)</x:f>
      </x:c>
    </x:row>
    <x:row r="6435" spans="1:27">
      <x:c r="E6435" s="46" t="s"/>
      <x:c r="H6435" s="46" t="s"/>
      <x:c r="K6435" s="46" t="s"/>
    </x:row>
    <x:row r="6436" spans="1:27">
      <x:c r="D6436" s="47" t="s">
        <x:v>1064</x:v>
      </x:c>
      <x:c r="E6436" s="46" t="s"/>
      <x:c r="H6436" s="46" t="n">
        <x:v>1.5</x:v>
      </x:c>
      <x:c r="I6436" s="0" t="s">
        <x:v>1065</x:v>
      </x:c>
      <x:c r="J6436" s="0">
        <x:f>ROUND(H6436/100*K6422,5)</x:f>
      </x:c>
      <x:c r="K6436" s="46" t="s"/>
    </x:row>
    <x:row r="6437" spans="1:27">
      <x:c r="D6437" s="47" t="s">
        <x:v>1063</x:v>
      </x:c>
      <x:c r="E6437" s="46" t="s"/>
      <x:c r="H6437" s="46" t="s"/>
      <x:c r="K6437" s="48">
        <x:f>SUM(J6419:J6436)</x:f>
      </x:c>
    </x:row>
    <x:row r="6438" spans="1:27">
      <x:c r="D6438" s="47" t="s">
        <x:v>1130</x:v>
      </x:c>
      <x:c r="E6438" s="46" t="s"/>
      <x:c r="H6438" s="46" t="n">
        <x:v>15.53</x:v>
      </x:c>
      <x:c r="I6438" s="0" t="s">
        <x:v>1065</x:v>
      </x:c>
      <x:c r="K6438" s="44">
        <x:f>ROUND(H6438/100*K6437,5)</x:f>
      </x:c>
    </x:row>
    <x:row r="6439" spans="1:27">
      <x:c r="D6439" s="47" t="s">
        <x:v>1066</x:v>
      </x:c>
      <x:c r="E6439" s="46" t="s"/>
      <x:c r="H6439" s="46" t="s"/>
      <x:c r="K6439" s="48">
        <x:f>SUM(K6437:K6438)</x:f>
      </x:c>
    </x:row>
    <x:row r="6441" spans="1:27" customFormat="1" ht="45" customHeight="1">
      <x:c r="A6441" s="36" t="s">
        <x:v>2733</x:v>
      </x:c>
      <x:c r="B6441" s="36" t="s">
        <x:v>197</x:v>
      </x:c>
      <x:c r="C6441" s="37" t="s">
        <x:v>13</x:v>
      </x:c>
      <x:c r="D6441" s="38" t="s">
        <x:v>198</x:v>
      </x:c>
      <x:c r="E6441" s="37" t="s"/>
      <x:c r="F6441" s="37" t="s"/>
      <x:c r="G6441" s="37" t="s"/>
      <x:c r="H6441" s="39" t="s">
        <x:v>1041</x:v>
      </x:c>
      <x:c r="I6441" s="40" t="n">
        <x:v>1</x:v>
      </x:c>
      <x:c r="J6441" s="41" t="s"/>
      <x:c r="K6441" s="42">
        <x:f>ROUND(K6454,2)</x:f>
      </x:c>
      <x:c r="L6441" s="37" t="s"/>
      <x:c r="M6441" s="37" t="s"/>
      <x:c r="N6441" s="37" t="s"/>
      <x:c r="O6441" s="37" t="s"/>
      <x:c r="P6441" s="37" t="s"/>
      <x:c r="Q6441" s="37" t="s"/>
      <x:c r="R6441" s="37" t="s"/>
      <x:c r="S6441" s="37" t="s"/>
      <x:c r="T6441" s="37" t="s"/>
      <x:c r="U6441" s="37" t="s"/>
      <x:c r="V6441" s="37" t="s"/>
      <x:c r="W6441" s="37" t="s"/>
      <x:c r="X6441" s="37" t="s"/>
      <x:c r="Y6441" s="37" t="s"/>
      <x:c r="Z6441" s="37" t="s"/>
      <x:c r="AA6441" s="37" t="s"/>
    </x:row>
    <x:row r="6442" spans="1:27">
      <x:c r="B6442" s="14" t="s">
        <x:v>1042</x:v>
      </x:c>
    </x:row>
    <x:row r="6443" spans="1:27">
      <x:c r="B6443" s="0" t="s">
        <x:v>1174</x:v>
      </x:c>
      <x:c r="C6443" s="0" t="s">
        <x:v>1044</x:v>
      </x:c>
      <x:c r="D6443" s="0" t="s">
        <x:v>1175</x:v>
      </x:c>
      <x:c r="E6443" s="43" t="n">
        <x:v>0.165</x:v>
      </x:c>
      <x:c r="F6443" s="0" t="s">
        <x:v>1046</x:v>
      </x:c>
      <x:c r="G6443" s="0" t="s">
        <x:v>1047</x:v>
      </x:c>
      <x:c r="H6443" s="44" t="n">
        <x:v>23.8</x:v>
      </x:c>
      <x:c r="I6443" s="0" t="s">
        <x:v>1048</x:v>
      </x:c>
      <x:c r="J6443" s="45">
        <x:f>ROUND(E6443/I6441* H6443,5)</x:f>
      </x:c>
      <x:c r="K6443" s="46" t="s"/>
    </x:row>
    <x:row r="6444" spans="1:27">
      <x:c r="B6444" s="0" t="s">
        <x:v>1172</x:v>
      </x:c>
      <x:c r="C6444" s="0" t="s">
        <x:v>1044</x:v>
      </x:c>
      <x:c r="D6444" s="0" t="s">
        <x:v>1173</x:v>
      </x:c>
      <x:c r="E6444" s="43" t="n">
        <x:v>0.33</x:v>
      </x:c>
      <x:c r="F6444" s="0" t="s">
        <x:v>1046</x:v>
      </x:c>
      <x:c r="G6444" s="0" t="s">
        <x:v>1047</x:v>
      </x:c>
      <x:c r="H6444" s="44" t="n">
        <x:v>26.81</x:v>
      </x:c>
      <x:c r="I6444" s="0" t="s">
        <x:v>1048</x:v>
      </x:c>
      <x:c r="J6444" s="45">
        <x:f>ROUND(E6444/I6441* H6444,5)</x:f>
      </x:c>
      <x:c r="K6444" s="46" t="s"/>
    </x:row>
    <x:row r="6445" spans="1:27">
      <x:c r="D6445" s="47" t="s">
        <x:v>1049</x:v>
      </x:c>
      <x:c r="E6445" s="46" t="s"/>
      <x:c r="H6445" s="46" t="s"/>
      <x:c r="K6445" s="44">
        <x:f>SUM(J6443:J6444)</x:f>
      </x:c>
    </x:row>
    <x:row r="6446" spans="1:27">
      <x:c r="B6446" s="14" t="s">
        <x:v>1054</x:v>
      </x:c>
      <x:c r="E6446" s="46" t="s"/>
      <x:c r="H6446" s="46" t="s"/>
      <x:c r="K6446" s="46" t="s"/>
    </x:row>
    <x:row r="6447" spans="1:27">
      <x:c r="B6447" s="0" t="s">
        <x:v>1091</x:v>
      </x:c>
      <x:c r="C6447" s="0" t="s">
        <x:v>47</x:v>
      </x:c>
      <x:c r="D6447" s="0" t="s">
        <x:v>1092</x:v>
      </x:c>
      <x:c r="E6447" s="43" t="n">
        <x:v>0.3</x:v>
      </x:c>
      <x:c r="G6447" s="0" t="s">
        <x:v>1047</x:v>
      </x:c>
      <x:c r="H6447" s="44" t="n">
        <x:v>0.85</x:v>
      </x:c>
      <x:c r="I6447" s="0" t="s">
        <x:v>1048</x:v>
      </x:c>
      <x:c r="J6447" s="45">
        <x:f>ROUND(E6447* H6447,5)</x:f>
      </x:c>
      <x:c r="K6447" s="46" t="s"/>
    </x:row>
    <x:row r="6448" spans="1:27">
      <x:c r="B6448" s="0" t="s">
        <x:v>2734</x:v>
      </x:c>
      <x:c r="C6448" s="0" t="s">
        <x:v>13</x:v>
      </x:c>
      <x:c r="D6448" s="0" t="s">
        <x:v>2735</x:v>
      </x:c>
      <x:c r="E6448" s="43" t="n">
        <x:v>1.21</x:v>
      </x:c>
      <x:c r="G6448" s="0" t="s">
        <x:v>1047</x:v>
      </x:c>
      <x:c r="H6448" s="44" t="n">
        <x:v>7.08</x:v>
      </x:c>
      <x:c r="I6448" s="0" t="s">
        <x:v>1048</x:v>
      </x:c>
      <x:c r="J6448" s="45">
        <x:f>ROUND(E6448* H6448,5)</x:f>
      </x:c>
      <x:c r="K6448" s="46" t="s"/>
    </x:row>
    <x:row r="6449" spans="1:27">
      <x:c r="D6449" s="47" t="s">
        <x:v>1062</x:v>
      </x:c>
      <x:c r="E6449" s="46" t="s"/>
      <x:c r="H6449" s="46" t="s"/>
      <x:c r="K6449" s="44">
        <x:f>SUM(J6447:J6448)</x:f>
      </x:c>
    </x:row>
    <x:row r="6450" spans="1:27">
      <x:c r="E6450" s="46" t="s"/>
      <x:c r="H6450" s="46" t="s"/>
      <x:c r="K6450" s="46" t="s"/>
    </x:row>
    <x:row r="6451" spans="1:27">
      <x:c r="D6451" s="47" t="s">
        <x:v>1064</x:v>
      </x:c>
      <x:c r="E6451" s="46" t="s"/>
      <x:c r="H6451" s="46" t="n">
        <x:v>1.5</x:v>
      </x:c>
      <x:c r="I6451" s="0" t="s">
        <x:v>1065</x:v>
      </x:c>
      <x:c r="J6451" s="0">
        <x:f>ROUND(H6451/100*K6445,5)</x:f>
      </x:c>
      <x:c r="K6451" s="46" t="s"/>
    </x:row>
    <x:row r="6452" spans="1:27">
      <x:c r="D6452" s="47" t="s">
        <x:v>1063</x:v>
      </x:c>
      <x:c r="E6452" s="46" t="s"/>
      <x:c r="H6452" s="46" t="s"/>
      <x:c r="K6452" s="48">
        <x:f>SUM(J6442:J6451)</x:f>
      </x:c>
    </x:row>
    <x:row r="6453" spans="1:27">
      <x:c r="D6453" s="47" t="s">
        <x:v>1130</x:v>
      </x:c>
      <x:c r="E6453" s="46" t="s"/>
      <x:c r="H6453" s="46" t="n">
        <x:v>15.53</x:v>
      </x:c>
      <x:c r="I6453" s="0" t="s">
        <x:v>1065</x:v>
      </x:c>
      <x:c r="K6453" s="44">
        <x:f>ROUND(H6453/100*K6452,5)</x:f>
      </x:c>
    </x:row>
    <x:row r="6454" spans="1:27">
      <x:c r="D6454" s="47" t="s">
        <x:v>1066</x:v>
      </x:c>
      <x:c r="E6454" s="46" t="s"/>
      <x:c r="H6454" s="46" t="s"/>
      <x:c r="K6454" s="48">
        <x:f>SUM(K6452:K6453)</x:f>
      </x:c>
    </x:row>
    <x:row r="6456" spans="1:27" customFormat="1" ht="45" customHeight="1">
      <x:c r="A6456" s="36" t="s">
        <x:v>2736</x:v>
      </x:c>
      <x:c r="B6456" s="36" t="s">
        <x:v>191</x:v>
      </x:c>
      <x:c r="C6456" s="37" t="s">
        <x:v>13</x:v>
      </x:c>
      <x:c r="D6456" s="38" t="s">
        <x:v>192</x:v>
      </x:c>
      <x:c r="E6456" s="37" t="s"/>
      <x:c r="F6456" s="37" t="s"/>
      <x:c r="G6456" s="37" t="s"/>
      <x:c r="H6456" s="39" t="s">
        <x:v>1041</x:v>
      </x:c>
      <x:c r="I6456" s="40" t="n">
        <x:v>1</x:v>
      </x:c>
      <x:c r="J6456" s="41" t="s"/>
      <x:c r="K6456" s="42">
        <x:f>ROUND(K6468,2)</x:f>
      </x:c>
      <x:c r="L6456" s="37" t="s"/>
      <x:c r="M6456" s="37" t="s"/>
      <x:c r="N6456" s="37" t="s"/>
      <x:c r="O6456" s="37" t="s"/>
      <x:c r="P6456" s="37" t="s"/>
      <x:c r="Q6456" s="37" t="s"/>
      <x:c r="R6456" s="37" t="s"/>
      <x:c r="S6456" s="37" t="s"/>
      <x:c r="T6456" s="37" t="s"/>
      <x:c r="U6456" s="37" t="s"/>
      <x:c r="V6456" s="37" t="s"/>
      <x:c r="W6456" s="37" t="s"/>
      <x:c r="X6456" s="37" t="s"/>
      <x:c r="Y6456" s="37" t="s"/>
      <x:c r="Z6456" s="37" t="s"/>
      <x:c r="AA6456" s="37" t="s"/>
    </x:row>
    <x:row r="6457" spans="1:27">
      <x:c r="B6457" s="14" t="s">
        <x:v>1042</x:v>
      </x:c>
    </x:row>
    <x:row r="6458" spans="1:27">
      <x:c r="B6458" s="0" t="s">
        <x:v>1095</x:v>
      </x:c>
      <x:c r="C6458" s="0" t="s">
        <x:v>1044</x:v>
      </x:c>
      <x:c r="D6458" s="0" t="s">
        <x:v>1096</x:v>
      </x:c>
      <x:c r="E6458" s="43" t="n">
        <x:v>0.04</x:v>
      </x:c>
      <x:c r="F6458" s="0" t="s">
        <x:v>1046</x:v>
      </x:c>
      <x:c r="G6458" s="0" t="s">
        <x:v>1047</x:v>
      </x:c>
      <x:c r="H6458" s="44" t="n">
        <x:v>22.38</x:v>
      </x:c>
      <x:c r="I6458" s="0" t="s">
        <x:v>1048</x:v>
      </x:c>
      <x:c r="J6458" s="45">
        <x:f>ROUND(E6458/I6456* H6458,5)</x:f>
      </x:c>
      <x:c r="K6458" s="46" t="s"/>
    </x:row>
    <x:row r="6459" spans="1:27">
      <x:c r="B6459" s="0" t="s">
        <x:v>1157</x:v>
      </x:c>
      <x:c r="C6459" s="0" t="s">
        <x:v>1044</x:v>
      </x:c>
      <x:c r="D6459" s="0" t="s">
        <x:v>1158</x:v>
      </x:c>
      <x:c r="E6459" s="43" t="n">
        <x:v>0.08</x:v>
      </x:c>
      <x:c r="F6459" s="0" t="s">
        <x:v>1046</x:v>
      </x:c>
      <x:c r="G6459" s="0" t="s">
        <x:v>1047</x:v>
      </x:c>
      <x:c r="H6459" s="44" t="n">
        <x:v>26.81</x:v>
      </x:c>
      <x:c r="I6459" s="0" t="s">
        <x:v>1048</x:v>
      </x:c>
      <x:c r="J6459" s="45">
        <x:f>ROUND(E6459/I6456* H6459,5)</x:f>
      </x:c>
      <x:c r="K6459" s="46" t="s"/>
    </x:row>
    <x:row r="6460" spans="1:27">
      <x:c r="D6460" s="47" t="s">
        <x:v>1049</x:v>
      </x:c>
      <x:c r="E6460" s="46" t="s"/>
      <x:c r="H6460" s="46" t="s"/>
      <x:c r="K6460" s="44">
        <x:f>SUM(J6458:J6459)</x:f>
      </x:c>
    </x:row>
    <x:row r="6461" spans="1:27">
      <x:c r="B6461" s="14" t="s">
        <x:v>1054</x:v>
      </x:c>
      <x:c r="E6461" s="46" t="s"/>
      <x:c r="H6461" s="46" t="s"/>
      <x:c r="K6461" s="46" t="s"/>
    </x:row>
    <x:row r="6462" spans="1:27">
      <x:c r="B6462" s="0" t="s">
        <x:v>2737</x:v>
      </x:c>
      <x:c r="C6462" s="0" t="s">
        <x:v>13</x:v>
      </x:c>
      <x:c r="D6462" s="0" t="s">
        <x:v>2738</x:v>
      </x:c>
      <x:c r="E6462" s="43" t="n">
        <x:v>1.05</x:v>
      </x:c>
      <x:c r="G6462" s="0" t="s">
        <x:v>1047</x:v>
      </x:c>
      <x:c r="H6462" s="44" t="n">
        <x:v>14.45</x:v>
      </x:c>
      <x:c r="I6462" s="0" t="s">
        <x:v>1048</x:v>
      </x:c>
      <x:c r="J6462" s="45">
        <x:f>ROUND(E6462* H6462,5)</x:f>
      </x:c>
      <x:c r="K6462" s="46" t="s"/>
    </x:row>
    <x:row r="6463" spans="1:27">
      <x:c r="D6463" s="47" t="s">
        <x:v>1062</x:v>
      </x:c>
      <x:c r="E6463" s="46" t="s"/>
      <x:c r="H6463" s="46" t="s"/>
      <x:c r="K6463" s="44">
        <x:f>SUM(J6462:J6462)</x:f>
      </x:c>
    </x:row>
    <x:row r="6464" spans="1:27">
      <x:c r="E6464" s="46" t="s"/>
      <x:c r="H6464" s="46" t="s"/>
      <x:c r="K6464" s="46" t="s"/>
    </x:row>
    <x:row r="6465" spans="1:27">
      <x:c r="D6465" s="47" t="s">
        <x:v>1064</x:v>
      </x:c>
      <x:c r="E6465" s="46" t="s"/>
      <x:c r="H6465" s="46" t="n">
        <x:v>1.5</x:v>
      </x:c>
      <x:c r="I6465" s="0" t="s">
        <x:v>1065</x:v>
      </x:c>
      <x:c r="J6465" s="0">
        <x:f>ROUND(H6465/100*K6460,5)</x:f>
      </x:c>
      <x:c r="K6465" s="46" t="s"/>
    </x:row>
    <x:row r="6466" spans="1:27">
      <x:c r="D6466" s="47" t="s">
        <x:v>1063</x:v>
      </x:c>
      <x:c r="E6466" s="46" t="s"/>
      <x:c r="H6466" s="46" t="s"/>
      <x:c r="K6466" s="48">
        <x:f>SUM(J6457:J6465)</x:f>
      </x:c>
    </x:row>
    <x:row r="6467" spans="1:27">
      <x:c r="D6467" s="47" t="s">
        <x:v>1130</x:v>
      </x:c>
      <x:c r="E6467" s="46" t="s"/>
      <x:c r="H6467" s="46" t="n">
        <x:v>15.53</x:v>
      </x:c>
      <x:c r="I6467" s="0" t="s">
        <x:v>1065</x:v>
      </x:c>
      <x:c r="K6467" s="44">
        <x:f>ROUND(H6467/100*K6466,5)</x:f>
      </x:c>
    </x:row>
    <x:row r="6468" spans="1:27">
      <x:c r="D6468" s="47" t="s">
        <x:v>1066</x:v>
      </x:c>
      <x:c r="E6468" s="46" t="s"/>
      <x:c r="H6468" s="46" t="s"/>
      <x:c r="K6468" s="48">
        <x:f>SUM(K6466:K6467)</x:f>
      </x:c>
    </x:row>
    <x:row r="6470" spans="1:27" customFormat="1" ht="45" customHeight="1">
      <x:c r="A6470" s="36" t="s">
        <x:v>2739</x:v>
      </x:c>
      <x:c r="B6470" s="36" t="s">
        <x:v>239</x:v>
      </x:c>
      <x:c r="C6470" s="37" t="s">
        <x:v>13</x:v>
      </x:c>
      <x:c r="D6470" s="38" t="s">
        <x:v>240</x:v>
      </x:c>
      <x:c r="E6470" s="37" t="s"/>
      <x:c r="F6470" s="37" t="s"/>
      <x:c r="G6470" s="37" t="s"/>
      <x:c r="H6470" s="39" t="s">
        <x:v>1041</x:v>
      </x:c>
      <x:c r="I6470" s="40" t="n">
        <x:v>1</x:v>
      </x:c>
      <x:c r="J6470" s="41" t="s"/>
      <x:c r="K6470" s="42">
        <x:f>ROUND(K6485,2)</x:f>
      </x:c>
      <x:c r="L6470" s="37" t="s"/>
      <x:c r="M6470" s="37" t="s"/>
      <x:c r="N6470" s="37" t="s"/>
      <x:c r="O6470" s="37" t="s"/>
      <x:c r="P6470" s="37" t="s"/>
      <x:c r="Q6470" s="37" t="s"/>
      <x:c r="R6470" s="37" t="s"/>
      <x:c r="S6470" s="37" t="s"/>
      <x:c r="T6470" s="37" t="s"/>
      <x:c r="U6470" s="37" t="s"/>
      <x:c r="V6470" s="37" t="s"/>
      <x:c r="W6470" s="37" t="s"/>
      <x:c r="X6470" s="37" t="s"/>
      <x:c r="Y6470" s="37" t="s"/>
      <x:c r="Z6470" s="37" t="s"/>
      <x:c r="AA6470" s="37" t="s"/>
    </x:row>
    <x:row r="6471" spans="1:27">
      <x:c r="B6471" s="14" t="s">
        <x:v>1042</x:v>
      </x:c>
    </x:row>
    <x:row r="6472" spans="1:27">
      <x:c r="B6472" s="0" t="s">
        <x:v>1095</x:v>
      </x:c>
      <x:c r="C6472" s="0" t="s">
        <x:v>1044</x:v>
      </x:c>
      <x:c r="D6472" s="0" t="s">
        <x:v>1096</x:v>
      </x:c>
      <x:c r="E6472" s="43" t="n">
        <x:v>0.363</x:v>
      </x:c>
      <x:c r="F6472" s="0" t="s">
        <x:v>1046</x:v>
      </x:c>
      <x:c r="G6472" s="0" t="s">
        <x:v>1047</x:v>
      </x:c>
      <x:c r="H6472" s="44" t="n">
        <x:v>22.38</x:v>
      </x:c>
      <x:c r="I6472" s="0" t="s">
        <x:v>1048</x:v>
      </x:c>
      <x:c r="J6472" s="45">
        <x:f>ROUND(E6472/I6470* H6472,5)</x:f>
      </x:c>
      <x:c r="K6472" s="46" t="s"/>
    </x:row>
    <x:row r="6473" spans="1:27">
      <x:c r="B6473" s="0" t="s">
        <x:v>1157</x:v>
      </x:c>
      <x:c r="C6473" s="0" t="s">
        <x:v>1044</x:v>
      </x:c>
      <x:c r="D6473" s="0" t="s">
        <x:v>1158</x:v>
      </x:c>
      <x:c r="E6473" s="43" t="n">
        <x:v>0.726</x:v>
      </x:c>
      <x:c r="F6473" s="0" t="s">
        <x:v>1046</x:v>
      </x:c>
      <x:c r="G6473" s="0" t="s">
        <x:v>1047</x:v>
      </x:c>
      <x:c r="H6473" s="44" t="n">
        <x:v>26.81</x:v>
      </x:c>
      <x:c r="I6473" s="0" t="s">
        <x:v>1048</x:v>
      </x:c>
      <x:c r="J6473" s="45">
        <x:f>ROUND(E6473/I6470* H6473,5)</x:f>
      </x:c>
      <x:c r="K6473" s="46" t="s"/>
    </x:row>
    <x:row r="6474" spans="1:27">
      <x:c r="D6474" s="47" t="s">
        <x:v>1049</x:v>
      </x:c>
      <x:c r="E6474" s="46" t="s"/>
      <x:c r="H6474" s="46" t="s"/>
      <x:c r="K6474" s="44">
        <x:f>SUM(J6472:J6473)</x:f>
      </x:c>
    </x:row>
    <x:row r="6475" spans="1:27">
      <x:c r="B6475" s="14" t="s">
        <x:v>1054</x:v>
      </x:c>
      <x:c r="E6475" s="46" t="s"/>
      <x:c r="H6475" s="46" t="s"/>
      <x:c r="K6475" s="46" t="s"/>
    </x:row>
    <x:row r="6476" spans="1:27">
      <x:c r="B6476" s="0" t="s">
        <x:v>1060</x:v>
      </x:c>
      <x:c r="C6476" s="0" t="s">
        <x:v>1058</x:v>
      </x:c>
      <x:c r="D6476" s="0" t="s">
        <x:v>1061</x:v>
      </x:c>
      <x:c r="E6476" s="43" t="n">
        <x:v>0.0032</x:v>
      </x:c>
      <x:c r="G6476" s="0" t="s">
        <x:v>1047</x:v>
      </x:c>
      <x:c r="H6476" s="44" t="n">
        <x:v>116.11</x:v>
      </x:c>
      <x:c r="I6476" s="0" t="s">
        <x:v>1048</x:v>
      </x:c>
      <x:c r="J6476" s="45">
        <x:f>ROUND(E6476* H6476,5)</x:f>
      </x:c>
      <x:c r="K6476" s="46" t="s"/>
    </x:row>
    <x:row r="6477" spans="1:27">
      <x:c r="D6477" s="47" t="s">
        <x:v>1062</x:v>
      </x:c>
      <x:c r="E6477" s="46" t="s"/>
      <x:c r="H6477" s="46" t="s"/>
      <x:c r="K6477" s="44">
        <x:f>SUM(J6476:J6476)</x:f>
      </x:c>
    </x:row>
    <x:row r="6478" spans="1:27">
      <x:c r="B6478" s="14" t="s">
        <x:v>1038</x:v>
      </x:c>
      <x:c r="E6478" s="46" t="s"/>
      <x:c r="H6478" s="46" t="s"/>
      <x:c r="K6478" s="46" t="s"/>
    </x:row>
    <x:row r="6479" spans="1:27">
      <x:c r="B6479" s="0" t="s">
        <x:v>1073</x:v>
      </x:c>
      <x:c r="C6479" s="0" t="s">
        <x:v>31</x:v>
      </x:c>
      <x:c r="D6479" s="0" t="s">
        <x:v>1074</x:v>
      </x:c>
      <x:c r="E6479" s="43" t="n">
        <x:v>0.0259</x:v>
      </x:c>
      <x:c r="G6479" s="0" t="s">
        <x:v>1047</x:v>
      </x:c>
      <x:c r="H6479" s="44" t="n">
        <x:v>162.81947</x:v>
      </x:c>
      <x:c r="I6479" s="0" t="s">
        <x:v>1048</x:v>
      </x:c>
      <x:c r="J6479" s="45">
        <x:f>ROUND(E6479* H6479,5)</x:f>
      </x:c>
      <x:c r="K6479" s="46" t="s"/>
    </x:row>
    <x:row r="6480" spans="1:27">
      <x:c r="D6480" s="47" t="s">
        <x:v>1165</x:v>
      </x:c>
      <x:c r="E6480" s="46" t="s"/>
      <x:c r="H6480" s="46" t="s"/>
      <x:c r="K6480" s="44">
        <x:f>SUM(J6479:J6479)</x:f>
      </x:c>
    </x:row>
    <x:row r="6481" spans="1:27">
      <x:c r="E6481" s="46" t="s"/>
      <x:c r="H6481" s="46" t="s"/>
      <x:c r="K6481" s="46" t="s"/>
    </x:row>
    <x:row r="6482" spans="1:27">
      <x:c r="D6482" s="47" t="s">
        <x:v>1064</x:v>
      </x:c>
      <x:c r="E6482" s="46" t="s"/>
      <x:c r="H6482" s="46" t="n">
        <x:v>2.5</x:v>
      </x:c>
      <x:c r="I6482" s="0" t="s">
        <x:v>1065</x:v>
      </x:c>
      <x:c r="J6482" s="0">
        <x:f>ROUND(H6482/100*K6474,5)</x:f>
      </x:c>
      <x:c r="K6482" s="46" t="s"/>
    </x:row>
    <x:row r="6483" spans="1:27">
      <x:c r="D6483" s="47" t="s">
        <x:v>1063</x:v>
      </x:c>
      <x:c r="E6483" s="46" t="s"/>
      <x:c r="H6483" s="46" t="s"/>
      <x:c r="K6483" s="48">
        <x:f>SUM(J6471:J6482)</x:f>
      </x:c>
    </x:row>
    <x:row r="6484" spans="1:27">
      <x:c r="D6484" s="47" t="s">
        <x:v>1130</x:v>
      </x:c>
      <x:c r="E6484" s="46" t="s"/>
      <x:c r="H6484" s="46" t="n">
        <x:v>15.53</x:v>
      </x:c>
      <x:c r="I6484" s="0" t="s">
        <x:v>1065</x:v>
      </x:c>
      <x:c r="K6484" s="44">
        <x:f>ROUND(H6484/100*K6483,5)</x:f>
      </x:c>
    </x:row>
    <x:row r="6485" spans="1:27">
      <x:c r="D6485" s="47" t="s">
        <x:v>1066</x:v>
      </x:c>
      <x:c r="E6485" s="46" t="s"/>
      <x:c r="H6485" s="46" t="s"/>
      <x:c r="K6485" s="48">
        <x:f>SUM(K6483:K6484)</x:f>
      </x:c>
    </x:row>
    <x:row r="6487" spans="1:27" customFormat="1" ht="45" customHeight="1">
      <x:c r="A6487" s="36" t="s">
        <x:v>2740</x:v>
      </x:c>
      <x:c r="B6487" s="36" t="s">
        <x:v>241</x:v>
      </x:c>
      <x:c r="C6487" s="37" t="s">
        <x:v>13</x:v>
      </x:c>
      <x:c r="D6487" s="38" t="s">
        <x:v>242</x:v>
      </x:c>
      <x:c r="E6487" s="37" t="s"/>
      <x:c r="F6487" s="37" t="s"/>
      <x:c r="G6487" s="37" t="s"/>
      <x:c r="H6487" s="39" t="s">
        <x:v>1041</x:v>
      </x:c>
      <x:c r="I6487" s="40" t="n">
        <x:v>1</x:v>
      </x:c>
      <x:c r="J6487" s="41" t="s"/>
      <x:c r="K6487" s="42">
        <x:f>ROUND(K6502,2)</x:f>
      </x:c>
      <x:c r="L6487" s="37" t="s"/>
      <x:c r="M6487" s="37" t="s"/>
      <x:c r="N6487" s="37" t="s"/>
      <x:c r="O6487" s="37" t="s"/>
      <x:c r="P6487" s="37" t="s"/>
      <x:c r="Q6487" s="37" t="s"/>
      <x:c r="R6487" s="37" t="s"/>
      <x:c r="S6487" s="37" t="s"/>
      <x:c r="T6487" s="37" t="s"/>
      <x:c r="U6487" s="37" t="s"/>
      <x:c r="V6487" s="37" t="s"/>
      <x:c r="W6487" s="37" t="s"/>
      <x:c r="X6487" s="37" t="s"/>
      <x:c r="Y6487" s="37" t="s"/>
      <x:c r="Z6487" s="37" t="s"/>
      <x:c r="AA6487" s="37" t="s"/>
    </x:row>
    <x:row r="6488" spans="1:27">
      <x:c r="B6488" s="14" t="s">
        <x:v>1042</x:v>
      </x:c>
    </x:row>
    <x:row r="6489" spans="1:27">
      <x:c r="B6489" s="0" t="s">
        <x:v>1101</x:v>
      </x:c>
      <x:c r="C6489" s="0" t="s">
        <x:v>1044</x:v>
      </x:c>
      <x:c r="D6489" s="0" t="s">
        <x:v>1102</x:v>
      </x:c>
      <x:c r="E6489" s="43" t="n">
        <x:v>0.127</x:v>
      </x:c>
      <x:c r="F6489" s="0" t="s">
        <x:v>1046</x:v>
      </x:c>
      <x:c r="G6489" s="0" t="s">
        <x:v>1047</x:v>
      </x:c>
      <x:c r="H6489" s="44" t="n">
        <x:v>22.38</x:v>
      </x:c>
      <x:c r="I6489" s="0" t="s">
        <x:v>1048</x:v>
      </x:c>
      <x:c r="J6489" s="45">
        <x:f>ROUND(E6489/I6487* H6489,5)</x:f>
      </x:c>
      <x:c r="K6489" s="46" t="s"/>
    </x:row>
    <x:row r="6490" spans="1:27">
      <x:c r="B6490" s="0" t="s">
        <x:v>2741</x:v>
      </x:c>
      <x:c r="C6490" s="0" t="s">
        <x:v>1044</x:v>
      </x:c>
      <x:c r="D6490" s="0" t="s">
        <x:v>2742</x:v>
      </x:c>
      <x:c r="E6490" s="43" t="n">
        <x:v>0.253</x:v>
      </x:c>
      <x:c r="F6490" s="0" t="s">
        <x:v>1046</x:v>
      </x:c>
      <x:c r="G6490" s="0" t="s">
        <x:v>1047</x:v>
      </x:c>
      <x:c r="H6490" s="44" t="n">
        <x:v>26.81</x:v>
      </x:c>
      <x:c r="I6490" s="0" t="s">
        <x:v>1048</x:v>
      </x:c>
      <x:c r="J6490" s="45">
        <x:f>ROUND(E6490/I6487* H6490,5)</x:f>
      </x:c>
      <x:c r="K6490" s="46" t="s"/>
    </x:row>
    <x:row r="6491" spans="1:27">
      <x:c r="D6491" s="47" t="s">
        <x:v>1049</x:v>
      </x:c>
      <x:c r="E6491" s="46" t="s"/>
      <x:c r="H6491" s="46" t="s"/>
      <x:c r="K6491" s="44">
        <x:f>SUM(J6489:J6490)</x:f>
      </x:c>
    </x:row>
    <x:row r="6492" spans="1:27">
      <x:c r="B6492" s="14" t="s">
        <x:v>1054</x:v>
      </x:c>
      <x:c r="E6492" s="46" t="s"/>
      <x:c r="H6492" s="46" t="s"/>
      <x:c r="K6492" s="46" t="s"/>
    </x:row>
    <x:row r="6493" spans="1:27">
      <x:c r="B6493" s="0" t="s">
        <x:v>2743</x:v>
      </x:c>
      <x:c r="C6493" s="0" t="s">
        <x:v>47</x:v>
      </x:c>
      <x:c r="D6493" s="0" t="s">
        <x:v>2744</x:v>
      </x:c>
      <x:c r="E6493" s="43" t="n">
        <x:v>0.798</x:v>
      </x:c>
      <x:c r="G6493" s="0" t="s">
        <x:v>1047</x:v>
      </x:c>
      <x:c r="H6493" s="44" t="n">
        <x:v>0.13</x:v>
      </x:c>
      <x:c r="I6493" s="0" t="s">
        <x:v>1048</x:v>
      </x:c>
      <x:c r="J6493" s="45">
        <x:f>ROUND(E6493* H6493,5)</x:f>
      </x:c>
      <x:c r="K6493" s="46" t="s"/>
    </x:row>
    <x:row r="6494" spans="1:27">
      <x:c r="D6494" s="47" t="s">
        <x:v>1062</x:v>
      </x:c>
      <x:c r="E6494" s="46" t="s"/>
      <x:c r="H6494" s="46" t="s"/>
      <x:c r="K6494" s="44">
        <x:f>SUM(J6493:J6493)</x:f>
      </x:c>
    </x:row>
    <x:row r="6495" spans="1:27">
      <x:c r="B6495" s="14" t="s">
        <x:v>1038</x:v>
      </x:c>
      <x:c r="E6495" s="46" t="s"/>
      <x:c r="H6495" s="46" t="s"/>
      <x:c r="K6495" s="46" t="s"/>
    </x:row>
    <x:row r="6496" spans="1:27">
      <x:c r="B6496" s="0" t="s">
        <x:v>1099</x:v>
      </x:c>
      <x:c r="C6496" s="0" t="s">
        <x:v>31</x:v>
      </x:c>
      <x:c r="D6496" s="0" t="s">
        <x:v>1100</x:v>
      </x:c>
      <x:c r="E6496" s="43" t="n">
        <x:v>0.0235</x:v>
      </x:c>
      <x:c r="G6496" s="0" t="s">
        <x:v>1047</x:v>
      </x:c>
      <x:c r="H6496" s="44" t="n">
        <x:v>127.7018</x:v>
      </x:c>
      <x:c r="I6496" s="0" t="s">
        <x:v>1048</x:v>
      </x:c>
      <x:c r="J6496" s="45">
        <x:f>ROUND(E6496* H6496,5)</x:f>
      </x:c>
      <x:c r="K6496" s="46" t="s"/>
    </x:row>
    <x:row r="6497" spans="1:27">
      <x:c r="D6497" s="47" t="s">
        <x:v>1165</x:v>
      </x:c>
      <x:c r="E6497" s="46" t="s"/>
      <x:c r="H6497" s="46" t="s"/>
      <x:c r="K6497" s="44">
        <x:f>SUM(J6496:J6496)</x:f>
      </x:c>
    </x:row>
    <x:row r="6498" spans="1:27">
      <x:c r="E6498" s="46" t="s"/>
      <x:c r="H6498" s="46" t="s"/>
      <x:c r="K6498" s="46" t="s"/>
    </x:row>
    <x:row r="6499" spans="1:27">
      <x:c r="D6499" s="47" t="s">
        <x:v>1064</x:v>
      </x:c>
      <x:c r="E6499" s="46" t="s"/>
      <x:c r="H6499" s="46" t="n">
        <x:v>2.5</x:v>
      </x:c>
      <x:c r="I6499" s="0" t="s">
        <x:v>1065</x:v>
      </x:c>
      <x:c r="J6499" s="0">
        <x:f>ROUND(H6499/100*K6491,5)</x:f>
      </x:c>
      <x:c r="K6499" s="46" t="s"/>
    </x:row>
    <x:row r="6500" spans="1:27">
      <x:c r="D6500" s="47" t="s">
        <x:v>1063</x:v>
      </x:c>
      <x:c r="E6500" s="46" t="s"/>
      <x:c r="H6500" s="46" t="s"/>
      <x:c r="K6500" s="48">
        <x:f>SUM(J6488:J6499)</x:f>
      </x:c>
    </x:row>
    <x:row r="6501" spans="1:27">
      <x:c r="D6501" s="47" t="s">
        <x:v>1130</x:v>
      </x:c>
      <x:c r="E6501" s="46" t="s"/>
      <x:c r="H6501" s="46" t="n">
        <x:v>15.53</x:v>
      </x:c>
      <x:c r="I6501" s="0" t="s">
        <x:v>1065</x:v>
      </x:c>
      <x:c r="K6501" s="44">
        <x:f>ROUND(H6501/100*K6500,5)</x:f>
      </x:c>
    </x:row>
    <x:row r="6502" spans="1:27">
      <x:c r="D6502" s="47" t="s">
        <x:v>1066</x:v>
      </x:c>
      <x:c r="E6502" s="46" t="s"/>
      <x:c r="H6502" s="46" t="s"/>
      <x:c r="K6502" s="48">
        <x:f>SUM(K6500:K6501)</x:f>
      </x:c>
    </x:row>
    <x:row r="6504" spans="1:27" customFormat="1" ht="45" customHeight="1">
      <x:c r="A6504" s="36" t="s">
        <x:v>2745</x:v>
      </x:c>
      <x:c r="B6504" s="36" t="s">
        <x:v>243</x:v>
      </x:c>
      <x:c r="C6504" s="37" t="s">
        <x:v>13</x:v>
      </x:c>
      <x:c r="D6504" s="38" t="s">
        <x:v>244</x:v>
      </x:c>
      <x:c r="E6504" s="37" t="s"/>
      <x:c r="F6504" s="37" t="s"/>
      <x:c r="G6504" s="37" t="s"/>
      <x:c r="H6504" s="39" t="s">
        <x:v>1041</x:v>
      </x:c>
      <x:c r="I6504" s="40" t="n">
        <x:v>1</x:v>
      </x:c>
      <x:c r="J6504" s="41" t="s"/>
      <x:c r="K6504" s="42">
        <x:f>ROUND(K6518,2)</x:f>
      </x:c>
      <x:c r="L6504" s="37" t="s"/>
      <x:c r="M6504" s="37" t="s"/>
      <x:c r="N6504" s="37" t="s"/>
      <x:c r="O6504" s="37" t="s"/>
      <x:c r="P6504" s="37" t="s"/>
      <x:c r="Q6504" s="37" t="s"/>
      <x:c r="R6504" s="37" t="s"/>
      <x:c r="S6504" s="37" t="s"/>
      <x:c r="T6504" s="37" t="s"/>
      <x:c r="U6504" s="37" t="s"/>
      <x:c r="V6504" s="37" t="s"/>
      <x:c r="W6504" s="37" t="s"/>
      <x:c r="X6504" s="37" t="s"/>
      <x:c r="Y6504" s="37" t="s"/>
      <x:c r="Z6504" s="37" t="s"/>
      <x:c r="AA6504" s="37" t="s"/>
    </x:row>
    <x:row r="6505" spans="1:27">
      <x:c r="B6505" s="14" t="s">
        <x:v>1042</x:v>
      </x:c>
    </x:row>
    <x:row r="6506" spans="1:27">
      <x:c r="B6506" s="0" t="s">
        <x:v>1172</x:v>
      </x:c>
      <x:c r="C6506" s="0" t="s">
        <x:v>1044</x:v>
      </x:c>
      <x:c r="D6506" s="0" t="s">
        <x:v>1173</x:v>
      </x:c>
      <x:c r="E6506" s="43" t="n">
        <x:v>0.36</x:v>
      </x:c>
      <x:c r="F6506" s="0" t="s">
        <x:v>1046</x:v>
      </x:c>
      <x:c r="G6506" s="0" t="s">
        <x:v>1047</x:v>
      </x:c>
      <x:c r="H6506" s="44" t="n">
        <x:v>26.81</x:v>
      </x:c>
      <x:c r="I6506" s="0" t="s">
        <x:v>1048</x:v>
      </x:c>
      <x:c r="J6506" s="45">
        <x:f>ROUND(E6506/I6504* H6506,5)</x:f>
      </x:c>
      <x:c r="K6506" s="46" t="s"/>
    </x:row>
    <x:row r="6507" spans="1:27">
      <x:c r="B6507" s="0" t="s">
        <x:v>1095</x:v>
      </x:c>
      <x:c r="C6507" s="0" t="s">
        <x:v>1044</x:v>
      </x:c>
      <x:c r="D6507" s="0" t="s">
        <x:v>1096</x:v>
      </x:c>
      <x:c r="E6507" s="43" t="n">
        <x:v>0.12</x:v>
      </x:c>
      <x:c r="F6507" s="0" t="s">
        <x:v>1046</x:v>
      </x:c>
      <x:c r="G6507" s="0" t="s">
        <x:v>1047</x:v>
      </x:c>
      <x:c r="H6507" s="44" t="n">
        <x:v>22.38</x:v>
      </x:c>
      <x:c r="I6507" s="0" t="s">
        <x:v>1048</x:v>
      </x:c>
      <x:c r="J6507" s="45">
        <x:f>ROUND(E6507/I6504* H6507,5)</x:f>
      </x:c>
      <x:c r="K6507" s="46" t="s"/>
    </x:row>
    <x:row r="6508" spans="1:27">
      <x:c r="D6508" s="47" t="s">
        <x:v>1049</x:v>
      </x:c>
      <x:c r="E6508" s="46" t="s"/>
      <x:c r="H6508" s="46" t="s"/>
      <x:c r="K6508" s="44">
        <x:f>SUM(J6506:J6507)</x:f>
      </x:c>
    </x:row>
    <x:row r="6509" spans="1:27">
      <x:c r="B6509" s="14" t="s">
        <x:v>1054</x:v>
      </x:c>
      <x:c r="E6509" s="46" t="s"/>
      <x:c r="H6509" s="46" t="s"/>
      <x:c r="K6509" s="46" t="s"/>
    </x:row>
    <x:row r="6510" spans="1:27">
      <x:c r="B6510" s="0" t="s">
        <x:v>2746</x:v>
      </x:c>
      <x:c r="C6510" s="0" t="s">
        <x:v>13</x:v>
      </x:c>
      <x:c r="D6510" s="0" t="s">
        <x:v>2747</x:v>
      </x:c>
      <x:c r="E6510" s="43" t="n">
        <x:v>1.1</x:v>
      </x:c>
      <x:c r="G6510" s="0" t="s">
        <x:v>1047</x:v>
      </x:c>
      <x:c r="H6510" s="44" t="n">
        <x:v>7.85</x:v>
      </x:c>
      <x:c r="I6510" s="0" t="s">
        <x:v>1048</x:v>
      </x:c>
      <x:c r="J6510" s="45">
        <x:f>ROUND(E6510* H6510,5)</x:f>
      </x:c>
      <x:c r="K6510" s="46" t="s"/>
    </x:row>
    <x:row r="6511" spans="1:27">
      <x:c r="B6511" s="0" t="s">
        <x:v>2748</x:v>
      </x:c>
      <x:c r="C6511" s="0" t="s">
        <x:v>47</x:v>
      </x:c>
      <x:c r="D6511" s="0" t="s">
        <x:v>2749</x:v>
      </x:c>
      <x:c r="E6511" s="43" t="n">
        <x:v>4.9028</x:v>
      </x:c>
      <x:c r="G6511" s="0" t="s">
        <x:v>1047</x:v>
      </x:c>
      <x:c r="H6511" s="44" t="n">
        <x:v>0.42</x:v>
      </x:c>
      <x:c r="I6511" s="0" t="s">
        <x:v>1048</x:v>
      </x:c>
      <x:c r="J6511" s="45">
        <x:f>ROUND(E6511* H6511,5)</x:f>
      </x:c>
      <x:c r="K6511" s="46" t="s"/>
    </x:row>
    <x:row r="6512" spans="1:27">
      <x:c r="B6512" s="0" t="s">
        <x:v>2750</x:v>
      </x:c>
      <x:c r="C6512" s="0" t="s">
        <x:v>47</x:v>
      </x:c>
      <x:c r="D6512" s="0" t="s">
        <x:v>2751</x:v>
      </x:c>
      <x:c r="E6512" s="43" t="n">
        <x:v>0.51</x:v>
      </x:c>
      <x:c r="G6512" s="0" t="s">
        <x:v>1047</x:v>
      </x:c>
      <x:c r="H6512" s="44" t="n">
        <x:v>0.92</x:v>
      </x:c>
      <x:c r="I6512" s="0" t="s">
        <x:v>1048</x:v>
      </x:c>
      <x:c r="J6512" s="45">
        <x:f>ROUND(E6512* H6512,5)</x:f>
      </x:c>
      <x:c r="K6512" s="46" t="s"/>
    </x:row>
    <x:row r="6513" spans="1:27">
      <x:c r="D6513" s="47" t="s">
        <x:v>1062</x:v>
      </x:c>
      <x:c r="E6513" s="46" t="s"/>
      <x:c r="H6513" s="46" t="s"/>
      <x:c r="K6513" s="44">
        <x:f>SUM(J6510:J6512)</x:f>
      </x:c>
    </x:row>
    <x:row r="6514" spans="1:27">
      <x:c r="E6514" s="46" t="s"/>
      <x:c r="H6514" s="46" t="s"/>
      <x:c r="K6514" s="46" t="s"/>
    </x:row>
    <x:row r="6515" spans="1:27">
      <x:c r="D6515" s="47" t="s">
        <x:v>1064</x:v>
      </x:c>
      <x:c r="E6515" s="46" t="s"/>
      <x:c r="H6515" s="46" t="n">
        <x:v>2.5</x:v>
      </x:c>
      <x:c r="I6515" s="0" t="s">
        <x:v>1065</x:v>
      </x:c>
      <x:c r="J6515" s="0">
        <x:f>ROUND(H6515/100*K6508,5)</x:f>
      </x:c>
      <x:c r="K6515" s="46" t="s"/>
    </x:row>
    <x:row r="6516" spans="1:27">
      <x:c r="D6516" s="47" t="s">
        <x:v>1063</x:v>
      </x:c>
      <x:c r="E6516" s="46" t="s"/>
      <x:c r="H6516" s="46" t="s"/>
      <x:c r="K6516" s="48">
        <x:f>SUM(J6505:J6515)</x:f>
      </x:c>
    </x:row>
    <x:row r="6517" spans="1:27">
      <x:c r="D6517" s="47" t="s">
        <x:v>1130</x:v>
      </x:c>
      <x:c r="E6517" s="46" t="s"/>
      <x:c r="H6517" s="46" t="n">
        <x:v>15.53</x:v>
      </x:c>
      <x:c r="I6517" s="0" t="s">
        <x:v>1065</x:v>
      </x:c>
      <x:c r="K6517" s="44">
        <x:f>ROUND(H6517/100*K6516,5)</x:f>
      </x:c>
    </x:row>
    <x:row r="6518" spans="1:27">
      <x:c r="D6518" s="47" t="s">
        <x:v>1066</x:v>
      </x:c>
      <x:c r="E6518" s="46" t="s"/>
      <x:c r="H6518" s="46" t="s"/>
      <x:c r="K6518" s="48">
        <x:f>SUM(K6516:K6517)</x:f>
      </x:c>
    </x:row>
    <x:row r="6520" spans="1:27" customFormat="1" ht="45" customHeight="1">
      <x:c r="A6520" s="36" t="s">
        <x:v>2752</x:v>
      </x:c>
      <x:c r="B6520" s="36" t="s">
        <x:v>245</x:v>
      </x:c>
      <x:c r="C6520" s="37" t="s">
        <x:v>13</x:v>
      </x:c>
      <x:c r="D6520" s="38" t="s">
        <x:v>246</x:v>
      </x:c>
      <x:c r="E6520" s="37" t="s"/>
      <x:c r="F6520" s="37" t="s"/>
      <x:c r="G6520" s="37" t="s"/>
      <x:c r="H6520" s="39" t="s">
        <x:v>1041</x:v>
      </x:c>
      <x:c r="I6520" s="40" t="n">
        <x:v>1</x:v>
      </x:c>
      <x:c r="J6520" s="41" t="s"/>
      <x:c r="K6520" s="42">
        <x:f>ROUND(K6542,2)</x:f>
      </x:c>
      <x:c r="L6520" s="37" t="s"/>
      <x:c r="M6520" s="37" t="s"/>
      <x:c r="N6520" s="37" t="s"/>
      <x:c r="O6520" s="37" t="s"/>
      <x:c r="P6520" s="37" t="s"/>
      <x:c r="Q6520" s="37" t="s"/>
      <x:c r="R6520" s="37" t="s"/>
      <x:c r="S6520" s="37" t="s"/>
      <x:c r="T6520" s="37" t="s"/>
      <x:c r="U6520" s="37" t="s"/>
      <x:c r="V6520" s="37" t="s"/>
      <x:c r="W6520" s="37" t="s"/>
      <x:c r="X6520" s="37" t="s"/>
      <x:c r="Y6520" s="37" t="s"/>
      <x:c r="Z6520" s="37" t="s"/>
      <x:c r="AA6520" s="37" t="s"/>
    </x:row>
    <x:row r="6521" spans="1:27">
      <x:c r="B6521" s="14" t="s">
        <x:v>1042</x:v>
      </x:c>
    </x:row>
    <x:row r="6522" spans="1:27">
      <x:c r="B6522" s="0" t="s">
        <x:v>1174</x:v>
      </x:c>
      <x:c r="C6522" s="0" t="s">
        <x:v>1044</x:v>
      </x:c>
      <x:c r="D6522" s="0" t="s">
        <x:v>1175</x:v>
      </x:c>
      <x:c r="E6522" s="43" t="n">
        <x:v>0.14</x:v>
      </x:c>
      <x:c r="F6522" s="0" t="s">
        <x:v>1046</x:v>
      </x:c>
      <x:c r="G6522" s="0" t="s">
        <x:v>1047</x:v>
      </x:c>
      <x:c r="H6522" s="44" t="n">
        <x:v>23.8</x:v>
      </x:c>
      <x:c r="I6522" s="0" t="s">
        <x:v>1048</x:v>
      </x:c>
      <x:c r="J6522" s="45">
        <x:f>ROUND(E6522/I6520* H6522,5)</x:f>
      </x:c>
      <x:c r="K6522" s="46" t="s"/>
    </x:row>
    <x:row r="6523" spans="1:27">
      <x:c r="B6523" s="0" t="s">
        <x:v>1172</x:v>
      </x:c>
      <x:c r="C6523" s="0" t="s">
        <x:v>1044</x:v>
      </x:c>
      <x:c r="D6523" s="0" t="s">
        <x:v>1173</x:v>
      </x:c>
      <x:c r="E6523" s="43" t="n">
        <x:v>0.425</x:v>
      </x:c>
      <x:c r="F6523" s="0" t="s">
        <x:v>1046</x:v>
      </x:c>
      <x:c r="G6523" s="0" t="s">
        <x:v>1047</x:v>
      </x:c>
      <x:c r="H6523" s="44" t="n">
        <x:v>26.81</x:v>
      </x:c>
      <x:c r="I6523" s="0" t="s">
        <x:v>1048</x:v>
      </x:c>
      <x:c r="J6523" s="45">
        <x:f>ROUND(E6523/I6520* H6523,5)</x:f>
      </x:c>
      <x:c r="K6523" s="46" t="s"/>
    </x:row>
    <x:row r="6524" spans="1:27">
      <x:c r="D6524" s="47" t="s">
        <x:v>1049</x:v>
      </x:c>
      <x:c r="E6524" s="46" t="s"/>
      <x:c r="H6524" s="46" t="s"/>
      <x:c r="K6524" s="44">
        <x:f>SUM(J6522:J6523)</x:f>
      </x:c>
    </x:row>
    <x:row r="6525" spans="1:27">
      <x:c r="B6525" s="14" t="s">
        <x:v>1054</x:v>
      </x:c>
      <x:c r="E6525" s="46" t="s"/>
      <x:c r="H6525" s="46" t="s"/>
      <x:c r="K6525" s="46" t="s"/>
    </x:row>
    <x:row r="6526" spans="1:27">
      <x:c r="B6526" s="0" t="s">
        <x:v>2717</x:v>
      </x:c>
      <x:c r="C6526" s="0" t="s">
        <x:v>13</x:v>
      </x:c>
      <x:c r="D6526" s="0" t="s">
        <x:v>2718</x:v>
      </x:c>
      <x:c r="E6526" s="43" t="n">
        <x:v>2.06</x:v>
      </x:c>
      <x:c r="G6526" s="0" t="s">
        <x:v>1047</x:v>
      </x:c>
      <x:c r="H6526" s="44" t="n">
        <x:v>5.63</x:v>
      </x:c>
      <x:c r="I6526" s="0" t="s">
        <x:v>1048</x:v>
      </x:c>
      <x:c r="J6526" s="45">
        <x:f>ROUND(E6526* H6526,5)</x:f>
      </x:c>
      <x:c r="K6526" s="46" t="s"/>
    </x:row>
    <x:row r="6527" spans="1:27">
      <x:c r="B6527" s="0" t="s">
        <x:v>2729</x:v>
      </x:c>
      <x:c r="C6527" s="0" t="s">
        <x:v>50</x:v>
      </x:c>
      <x:c r="D6527" s="0" t="s">
        <x:v>2730</x:v>
      </x:c>
      <x:c r="E6527" s="43" t="n">
        <x:v>4</x:v>
      </x:c>
      <x:c r="G6527" s="0" t="s">
        <x:v>1047</x:v>
      </x:c>
      <x:c r="H6527" s="44" t="n">
        <x:v>0.08</x:v>
      </x:c>
      <x:c r="I6527" s="0" t="s">
        <x:v>1048</x:v>
      </x:c>
      <x:c r="J6527" s="45">
        <x:f>ROUND(E6527* H6527,5)</x:f>
      </x:c>
      <x:c r="K6527" s="46" t="s"/>
    </x:row>
    <x:row r="6528" spans="1:27">
      <x:c r="B6528" s="0" t="s">
        <x:v>2731</x:v>
      </x:c>
      <x:c r="C6528" s="0" t="s">
        <x:v>1221</x:v>
      </x:c>
      <x:c r="D6528" s="0" t="s">
        <x:v>2732</x:v>
      </x:c>
      <x:c r="E6528" s="43" t="n">
        <x:v>0.72</x:v>
      </x:c>
      <x:c r="G6528" s="0" t="s">
        <x:v>1047</x:v>
      </x:c>
      <x:c r="H6528" s="44" t="n">
        <x:v>10.45</x:v>
      </x:c>
      <x:c r="I6528" s="0" t="s">
        <x:v>1048</x:v>
      </x:c>
      <x:c r="J6528" s="45">
        <x:f>ROUND(E6528* H6528,5)</x:f>
      </x:c>
      <x:c r="K6528" s="46" t="s"/>
    </x:row>
    <x:row r="6529" spans="1:27">
      <x:c r="B6529" s="0" t="s">
        <x:v>2715</x:v>
      </x:c>
      <x:c r="C6529" s="0" t="s">
        <x:v>1221</x:v>
      </x:c>
      <x:c r="D6529" s="0" t="s">
        <x:v>2716</x:v>
      </x:c>
      <x:c r="E6529" s="43" t="n">
        <x:v>0.12</x:v>
      </x:c>
      <x:c r="G6529" s="0" t="s">
        <x:v>1047</x:v>
      </x:c>
      <x:c r="H6529" s="44" t="n">
        <x:v>2.73</x:v>
      </x:c>
      <x:c r="I6529" s="0" t="s">
        <x:v>1048</x:v>
      </x:c>
      <x:c r="J6529" s="45">
        <x:f>ROUND(E6529* H6529,5)</x:f>
      </x:c>
      <x:c r="K6529" s="46" t="s"/>
    </x:row>
    <x:row r="6530" spans="1:27">
      <x:c r="B6530" s="0" t="s">
        <x:v>2489</x:v>
      </x:c>
      <x:c r="C6530" s="0" t="s">
        <x:v>18</x:v>
      </x:c>
      <x:c r="D6530" s="0" t="s">
        <x:v>1459</x:v>
      </x:c>
      <x:c r="E6530" s="43" t="n">
        <x:v>6</x:v>
      </x:c>
      <x:c r="G6530" s="0" t="s">
        <x:v>1047</x:v>
      </x:c>
      <x:c r="H6530" s="44" t="n">
        <x:v>0.17</x:v>
      </x:c>
      <x:c r="I6530" s="0" t="s">
        <x:v>1048</x:v>
      </x:c>
      <x:c r="J6530" s="45">
        <x:f>ROUND(E6530* H6530,5)</x:f>
      </x:c>
      <x:c r="K6530" s="46" t="s"/>
    </x:row>
    <x:row r="6531" spans="1:27">
      <x:c r="B6531" s="0" t="s">
        <x:v>2719</x:v>
      </x:c>
      <x:c r="C6531" s="0" t="s">
        <x:v>50</x:v>
      </x:c>
      <x:c r="D6531" s="0" t="s">
        <x:v>2720</x:v>
      </x:c>
      <x:c r="E6531" s="43" t="n">
        <x:v>3.5</x:v>
      </x:c>
      <x:c r="G6531" s="0" t="s">
        <x:v>1047</x:v>
      </x:c>
      <x:c r="H6531" s="44" t="n">
        <x:v>1.02</x:v>
      </x:c>
      <x:c r="I6531" s="0" t="s">
        <x:v>1048</x:v>
      </x:c>
      <x:c r="J6531" s="45">
        <x:f>ROUND(E6531* H6531,5)</x:f>
      </x:c>
      <x:c r="K6531" s="46" t="s"/>
    </x:row>
    <x:row r="6532" spans="1:27">
      <x:c r="B6532" s="0" t="s">
        <x:v>2721</x:v>
      </x:c>
      <x:c r="C6532" s="0" t="s">
        <x:v>50</x:v>
      </x:c>
      <x:c r="D6532" s="0" t="s">
        <x:v>2722</x:v>
      </x:c>
      <x:c r="E6532" s="43" t="n">
        <x:v>0.95</x:v>
      </x:c>
      <x:c r="G6532" s="0" t="s">
        <x:v>1047</x:v>
      </x:c>
      <x:c r="H6532" s="44" t="n">
        <x:v>1</x:v>
      </x:c>
      <x:c r="I6532" s="0" t="s">
        <x:v>1048</x:v>
      </x:c>
      <x:c r="J6532" s="45">
        <x:f>ROUND(E6532* H6532,5)</x:f>
      </x:c>
      <x:c r="K6532" s="46" t="s"/>
    </x:row>
    <x:row r="6533" spans="1:27">
      <x:c r="B6533" s="0" t="s">
        <x:v>2723</x:v>
      </x:c>
      <x:c r="C6533" s="0" t="s">
        <x:v>50</x:v>
      </x:c>
      <x:c r="D6533" s="0" t="s">
        <x:v>2724</x:v>
      </x:c>
      <x:c r="E6533" s="43" t="n">
        <x:v>0.47</x:v>
      </x:c>
      <x:c r="G6533" s="0" t="s">
        <x:v>1047</x:v>
      </x:c>
      <x:c r="H6533" s="44" t="n">
        <x:v>0.57</x:v>
      </x:c>
      <x:c r="I6533" s="0" t="s">
        <x:v>1048</x:v>
      </x:c>
      <x:c r="J6533" s="45">
        <x:f>ROUND(E6533* H6533,5)</x:f>
      </x:c>
      <x:c r="K6533" s="46" t="s"/>
    </x:row>
    <x:row r="6534" spans="1:27">
      <x:c r="B6534" s="0" t="s">
        <x:v>2727</x:v>
      </x:c>
      <x:c r="C6534" s="0" t="s">
        <x:v>47</x:v>
      </x:c>
      <x:c r="D6534" s="0" t="s">
        <x:v>2728</x:v>
      </x:c>
      <x:c r="E6534" s="43" t="n">
        <x:v>0.8</x:v>
      </x:c>
      <x:c r="G6534" s="0" t="s">
        <x:v>1047</x:v>
      </x:c>
      <x:c r="H6534" s="44" t="n">
        <x:v>1.2</x:v>
      </x:c>
      <x:c r="I6534" s="0" t="s">
        <x:v>1048</x:v>
      </x:c>
      <x:c r="J6534" s="45">
        <x:f>ROUND(E6534* H6534,5)</x:f>
      </x:c>
      <x:c r="K6534" s="46" t="s"/>
    </x:row>
    <x:row r="6535" spans="1:27">
      <x:c r="B6535" s="0" t="s">
        <x:v>2753</x:v>
      </x:c>
      <x:c r="C6535" s="0" t="s">
        <x:v>13</x:v>
      </x:c>
      <x:c r="D6535" s="0" t="s">
        <x:v>2754</x:v>
      </x:c>
      <x:c r="E6535" s="43" t="n">
        <x:v>1.03</x:v>
      </x:c>
      <x:c r="G6535" s="0" t="s">
        <x:v>1047</x:v>
      </x:c>
      <x:c r="H6535" s="44" t="n">
        <x:v>2.8</x:v>
      </x:c>
      <x:c r="I6535" s="0" t="s">
        <x:v>1048</x:v>
      </x:c>
      <x:c r="J6535" s="45">
        <x:f>ROUND(E6535* H6535,5)</x:f>
      </x:c>
      <x:c r="K6535" s="46" t="s"/>
    </x:row>
    <x:row r="6536" spans="1:27">
      <x:c r="B6536" s="0" t="s">
        <x:v>2755</x:v>
      </x:c>
      <x:c r="C6536" s="0" t="s">
        <x:v>47</x:v>
      </x:c>
      <x:c r="D6536" s="0" t="s">
        <x:v>2756</x:v>
      </x:c>
      <x:c r="E6536" s="43" t="n">
        <x:v>0.2625</x:v>
      </x:c>
      <x:c r="G6536" s="0" t="s">
        <x:v>1047</x:v>
      </x:c>
      <x:c r="H6536" s="44" t="n">
        <x:v>1.36</x:v>
      </x:c>
      <x:c r="I6536" s="0" t="s">
        <x:v>1048</x:v>
      </x:c>
      <x:c r="J6536" s="45">
        <x:f>ROUND(E6536* H6536,5)</x:f>
      </x:c>
      <x:c r="K6536" s="46" t="s"/>
    </x:row>
    <x:row r="6537" spans="1:27">
      <x:c r="D6537" s="47" t="s">
        <x:v>1062</x:v>
      </x:c>
      <x:c r="E6537" s="46" t="s"/>
      <x:c r="H6537" s="46" t="s"/>
      <x:c r="K6537" s="44">
        <x:f>SUM(J6526:J6536)</x:f>
      </x:c>
    </x:row>
    <x:row r="6538" spans="1:27">
      <x:c r="E6538" s="46" t="s"/>
      <x:c r="H6538" s="46" t="s"/>
      <x:c r="K6538" s="46" t="s"/>
    </x:row>
    <x:row r="6539" spans="1:27">
      <x:c r="D6539" s="47" t="s">
        <x:v>1064</x:v>
      </x:c>
      <x:c r="E6539" s="46" t="s"/>
      <x:c r="H6539" s="46" t="n">
        <x:v>1.5</x:v>
      </x:c>
      <x:c r="I6539" s="0" t="s">
        <x:v>1065</x:v>
      </x:c>
      <x:c r="J6539" s="0">
        <x:f>ROUND(H6539/100*K6524,5)</x:f>
      </x:c>
      <x:c r="K6539" s="46" t="s"/>
    </x:row>
    <x:row r="6540" spans="1:27">
      <x:c r="D6540" s="47" t="s">
        <x:v>1063</x:v>
      </x:c>
      <x:c r="E6540" s="46" t="s"/>
      <x:c r="H6540" s="46" t="s"/>
      <x:c r="K6540" s="48">
        <x:f>SUM(J6521:J6539)</x:f>
      </x:c>
    </x:row>
    <x:row r="6541" spans="1:27">
      <x:c r="D6541" s="47" t="s">
        <x:v>1130</x:v>
      </x:c>
      <x:c r="E6541" s="46" t="s"/>
      <x:c r="H6541" s="46" t="n">
        <x:v>15.53</x:v>
      </x:c>
      <x:c r="I6541" s="0" t="s">
        <x:v>1065</x:v>
      </x:c>
      <x:c r="K6541" s="44">
        <x:f>ROUND(H6541/100*K6540,5)</x:f>
      </x:c>
    </x:row>
    <x:row r="6542" spans="1:27">
      <x:c r="D6542" s="47" t="s">
        <x:v>1066</x:v>
      </x:c>
      <x:c r="E6542" s="46" t="s"/>
      <x:c r="H6542" s="46" t="s"/>
      <x:c r="K6542" s="48">
        <x:f>SUM(K6540:K6541)</x:f>
      </x:c>
    </x:row>
    <x:row r="6544" spans="1:27" customFormat="1" ht="45" customHeight="1">
      <x:c r="A6544" s="36" t="s">
        <x:v>2757</x:v>
      </x:c>
      <x:c r="B6544" s="36" t="s">
        <x:v>247</x:v>
      </x:c>
      <x:c r="C6544" s="37" t="s">
        <x:v>50</x:v>
      </x:c>
      <x:c r="D6544" s="38" t="s">
        <x:v>248</x:v>
      </x:c>
      <x:c r="E6544" s="37" t="s"/>
      <x:c r="F6544" s="37" t="s"/>
      <x:c r="G6544" s="37" t="s"/>
      <x:c r="H6544" s="39" t="s">
        <x:v>1041</x:v>
      </x:c>
      <x:c r="I6544" s="40" t="n">
        <x:v>1</x:v>
      </x:c>
      <x:c r="J6544" s="41" t="s"/>
      <x:c r="K6544" s="42">
        <x:f>ROUND(K6566,2)</x:f>
      </x:c>
      <x:c r="L6544" s="37" t="s"/>
      <x:c r="M6544" s="37" t="s"/>
      <x:c r="N6544" s="37" t="s"/>
      <x:c r="O6544" s="37" t="s"/>
      <x:c r="P6544" s="37" t="s"/>
      <x:c r="Q6544" s="37" t="s"/>
      <x:c r="R6544" s="37" t="s"/>
      <x:c r="S6544" s="37" t="s"/>
      <x:c r="T6544" s="37" t="s"/>
      <x:c r="U6544" s="37" t="s"/>
      <x:c r="V6544" s="37" t="s"/>
      <x:c r="W6544" s="37" t="s"/>
      <x:c r="X6544" s="37" t="s"/>
      <x:c r="Y6544" s="37" t="s"/>
      <x:c r="Z6544" s="37" t="s"/>
      <x:c r="AA6544" s="37" t="s"/>
    </x:row>
    <x:row r="6545" spans="1:27">
      <x:c r="B6545" s="14" t="s">
        <x:v>1042</x:v>
      </x:c>
    </x:row>
    <x:row r="6546" spans="1:27">
      <x:c r="B6546" s="0" t="s">
        <x:v>1174</x:v>
      </x:c>
      <x:c r="C6546" s="0" t="s">
        <x:v>1044</x:v>
      </x:c>
      <x:c r="D6546" s="0" t="s">
        <x:v>1175</x:v>
      </x:c>
      <x:c r="E6546" s="43" t="n">
        <x:v>0.21</x:v>
      </x:c>
      <x:c r="F6546" s="0" t="s">
        <x:v>1046</x:v>
      </x:c>
      <x:c r="G6546" s="0" t="s">
        <x:v>1047</x:v>
      </x:c>
      <x:c r="H6546" s="44" t="n">
        <x:v>23.8</x:v>
      </x:c>
      <x:c r="I6546" s="0" t="s">
        <x:v>1048</x:v>
      </x:c>
      <x:c r="J6546" s="45">
        <x:f>ROUND(E6546/I6544* H6546,5)</x:f>
      </x:c>
      <x:c r="K6546" s="46" t="s"/>
    </x:row>
    <x:row r="6547" spans="1:27">
      <x:c r="B6547" s="0" t="s">
        <x:v>1172</x:v>
      </x:c>
      <x:c r="C6547" s="0" t="s">
        <x:v>1044</x:v>
      </x:c>
      <x:c r="D6547" s="0" t="s">
        <x:v>1173</x:v>
      </x:c>
      <x:c r="E6547" s="43" t="n">
        <x:v>0.638</x:v>
      </x:c>
      <x:c r="F6547" s="0" t="s">
        <x:v>1046</x:v>
      </x:c>
      <x:c r="G6547" s="0" t="s">
        <x:v>1047</x:v>
      </x:c>
      <x:c r="H6547" s="44" t="n">
        <x:v>26.81</x:v>
      </x:c>
      <x:c r="I6547" s="0" t="s">
        <x:v>1048</x:v>
      </x:c>
      <x:c r="J6547" s="45">
        <x:f>ROUND(E6547/I6544* H6547,5)</x:f>
      </x:c>
      <x:c r="K6547" s="46" t="s"/>
    </x:row>
    <x:row r="6548" spans="1:27">
      <x:c r="D6548" s="47" t="s">
        <x:v>1049</x:v>
      </x:c>
      <x:c r="E6548" s="46" t="s"/>
      <x:c r="H6548" s="46" t="s"/>
      <x:c r="K6548" s="44">
        <x:f>SUM(J6546:J6547)</x:f>
      </x:c>
    </x:row>
    <x:row r="6549" spans="1:27">
      <x:c r="B6549" s="14" t="s">
        <x:v>1054</x:v>
      </x:c>
      <x:c r="E6549" s="46" t="s"/>
      <x:c r="H6549" s="46" t="s"/>
      <x:c r="K6549" s="46" t="s"/>
    </x:row>
    <x:row r="6550" spans="1:27">
      <x:c r="B6550" s="0" t="s">
        <x:v>2723</x:v>
      </x:c>
      <x:c r="C6550" s="0" t="s">
        <x:v>50</x:v>
      </x:c>
      <x:c r="D6550" s="0" t="s">
        <x:v>2724</x:v>
      </x:c>
      <x:c r="E6550" s="43" t="n">
        <x:v>0.705</x:v>
      </x:c>
      <x:c r="G6550" s="0" t="s">
        <x:v>1047</x:v>
      </x:c>
      <x:c r="H6550" s="44" t="n">
        <x:v>0.57</x:v>
      </x:c>
      <x:c r="I6550" s="0" t="s">
        <x:v>1048</x:v>
      </x:c>
      <x:c r="J6550" s="45">
        <x:f>ROUND(E6550* H6550,5)</x:f>
      </x:c>
      <x:c r="K6550" s="46" t="s"/>
    </x:row>
    <x:row r="6551" spans="1:27">
      <x:c r="B6551" s="0" t="s">
        <x:v>2721</x:v>
      </x:c>
      <x:c r="C6551" s="0" t="s">
        <x:v>50</x:v>
      </x:c>
      <x:c r="D6551" s="0" t="s">
        <x:v>2722</x:v>
      </x:c>
      <x:c r="E6551" s="43" t="n">
        <x:v>1.03</x:v>
      </x:c>
      <x:c r="G6551" s="0" t="s">
        <x:v>1047</x:v>
      </x:c>
      <x:c r="H6551" s="44" t="n">
        <x:v>1</x:v>
      </x:c>
      <x:c r="I6551" s="0" t="s">
        <x:v>1048</x:v>
      </x:c>
      <x:c r="J6551" s="45">
        <x:f>ROUND(E6551* H6551,5)</x:f>
      </x:c>
      <x:c r="K6551" s="46" t="s"/>
    </x:row>
    <x:row r="6552" spans="1:27">
      <x:c r="B6552" s="0" t="s">
        <x:v>2719</x:v>
      </x:c>
      <x:c r="C6552" s="0" t="s">
        <x:v>50</x:v>
      </x:c>
      <x:c r="D6552" s="0" t="s">
        <x:v>2720</x:v>
      </x:c>
      <x:c r="E6552" s="43" t="n">
        <x:v>14.42</x:v>
      </x:c>
      <x:c r="G6552" s="0" t="s">
        <x:v>1047</x:v>
      </x:c>
      <x:c r="H6552" s="44" t="n">
        <x:v>1.02</x:v>
      </x:c>
      <x:c r="I6552" s="0" t="s">
        <x:v>1048</x:v>
      </x:c>
      <x:c r="J6552" s="45">
        <x:f>ROUND(E6552* H6552,5)</x:f>
      </x:c>
      <x:c r="K6552" s="46" t="s"/>
    </x:row>
    <x:row r="6553" spans="1:27">
      <x:c r="B6553" s="0" t="s">
        <x:v>2755</x:v>
      </x:c>
      <x:c r="C6553" s="0" t="s">
        <x:v>47</x:v>
      </x:c>
      <x:c r="D6553" s="0" t="s">
        <x:v>2756</x:v>
      </x:c>
      <x:c r="E6553" s="43" t="n">
        <x:v>0.525</x:v>
      </x:c>
      <x:c r="G6553" s="0" t="s">
        <x:v>1047</x:v>
      </x:c>
      <x:c r="H6553" s="44" t="n">
        <x:v>1.36</x:v>
      </x:c>
      <x:c r="I6553" s="0" t="s">
        <x:v>1048</x:v>
      </x:c>
      <x:c r="J6553" s="45">
        <x:f>ROUND(E6553* H6553,5)</x:f>
      </x:c>
      <x:c r="K6553" s="46" t="s"/>
    </x:row>
    <x:row r="6554" spans="1:27">
      <x:c r="B6554" s="0" t="s">
        <x:v>2758</x:v>
      </x:c>
      <x:c r="C6554" s="0" t="s">
        <x:v>13</x:v>
      </x:c>
      <x:c r="D6554" s="0" t="s">
        <x:v>2759</x:v>
      </x:c>
      <x:c r="E6554" s="43" t="n">
        <x:v>2.4</x:v>
      </x:c>
      <x:c r="G6554" s="0" t="s">
        <x:v>1047</x:v>
      </x:c>
      <x:c r="H6554" s="44" t="n">
        <x:v>4.92</x:v>
      </x:c>
      <x:c r="I6554" s="0" t="s">
        <x:v>1048</x:v>
      </x:c>
      <x:c r="J6554" s="45">
        <x:f>ROUND(E6554* H6554,5)</x:f>
      </x:c>
      <x:c r="K6554" s="46" t="s"/>
    </x:row>
    <x:row r="6555" spans="1:27">
      <x:c r="B6555" s="0" t="s">
        <x:v>2489</x:v>
      </x:c>
      <x:c r="C6555" s="0" t="s">
        <x:v>18</x:v>
      </x:c>
      <x:c r="D6555" s="0" t="s">
        <x:v>1459</x:v>
      </x:c>
      <x:c r="E6555" s="43" t="n">
        <x:v>6</x:v>
      </x:c>
      <x:c r="G6555" s="0" t="s">
        <x:v>1047</x:v>
      </x:c>
      <x:c r="H6555" s="44" t="n">
        <x:v>0.17</x:v>
      </x:c>
      <x:c r="I6555" s="0" t="s">
        <x:v>1048</x:v>
      </x:c>
      <x:c r="J6555" s="45">
        <x:f>ROUND(E6555* H6555,5)</x:f>
      </x:c>
      <x:c r="K6555" s="46" t="s"/>
    </x:row>
    <x:row r="6556" spans="1:27">
      <x:c r="B6556" s="0" t="s">
        <x:v>2715</x:v>
      </x:c>
      <x:c r="C6556" s="0" t="s">
        <x:v>1221</x:v>
      </x:c>
      <x:c r="D6556" s="0" t="s">
        <x:v>2716</x:v>
      </x:c>
      <x:c r="E6556" s="43" t="n">
        <x:v>0.12</x:v>
      </x:c>
      <x:c r="G6556" s="0" t="s">
        <x:v>1047</x:v>
      </x:c>
      <x:c r="H6556" s="44" t="n">
        <x:v>2.73</x:v>
      </x:c>
      <x:c r="I6556" s="0" t="s">
        <x:v>1048</x:v>
      </x:c>
      <x:c r="J6556" s="45">
        <x:f>ROUND(E6556* H6556,5)</x:f>
      </x:c>
      <x:c r="K6556" s="46" t="s"/>
    </x:row>
    <x:row r="6557" spans="1:27">
      <x:c r="B6557" s="0" t="s">
        <x:v>2731</x:v>
      </x:c>
      <x:c r="C6557" s="0" t="s">
        <x:v>1221</x:v>
      </x:c>
      <x:c r="D6557" s="0" t="s">
        <x:v>2732</x:v>
      </x:c>
      <x:c r="E6557" s="43" t="n">
        <x:v>1.44</x:v>
      </x:c>
      <x:c r="G6557" s="0" t="s">
        <x:v>1047</x:v>
      </x:c>
      <x:c r="H6557" s="44" t="n">
        <x:v>10.45</x:v>
      </x:c>
      <x:c r="I6557" s="0" t="s">
        <x:v>1048</x:v>
      </x:c>
      <x:c r="J6557" s="45">
        <x:f>ROUND(E6557* H6557,5)</x:f>
      </x:c>
      <x:c r="K6557" s="46" t="s"/>
    </x:row>
    <x:row r="6558" spans="1:27">
      <x:c r="B6558" s="0" t="s">
        <x:v>2729</x:v>
      </x:c>
      <x:c r="C6558" s="0" t="s">
        <x:v>50</x:v>
      </x:c>
      <x:c r="D6558" s="0" t="s">
        <x:v>2730</x:v>
      </x:c>
      <x:c r="E6558" s="43" t="n">
        <x:v>1.6</x:v>
      </x:c>
      <x:c r="G6558" s="0" t="s">
        <x:v>1047</x:v>
      </x:c>
      <x:c r="H6558" s="44" t="n">
        <x:v>0.08</x:v>
      </x:c>
      <x:c r="I6558" s="0" t="s">
        <x:v>1048</x:v>
      </x:c>
      <x:c r="J6558" s="45">
        <x:f>ROUND(E6558* H6558,5)</x:f>
      </x:c>
      <x:c r="K6558" s="46" t="s"/>
    </x:row>
    <x:row r="6559" spans="1:27">
      <x:c r="B6559" s="0" t="s">
        <x:v>2727</x:v>
      </x:c>
      <x:c r="C6559" s="0" t="s">
        <x:v>47</x:v>
      </x:c>
      <x:c r="D6559" s="0" t="s">
        <x:v>2728</x:v>
      </x:c>
      <x:c r="E6559" s="43" t="n">
        <x:v>1.6</x:v>
      </x:c>
      <x:c r="G6559" s="0" t="s">
        <x:v>1047</x:v>
      </x:c>
      <x:c r="H6559" s="44" t="n">
        <x:v>1.2</x:v>
      </x:c>
      <x:c r="I6559" s="0" t="s">
        <x:v>1048</x:v>
      </x:c>
      <x:c r="J6559" s="45">
        <x:f>ROUND(E6559* H6559,5)</x:f>
      </x:c>
      <x:c r="K6559" s="46" t="s"/>
    </x:row>
    <x:row r="6560" spans="1:27">
      <x:c r="B6560" s="0" t="s">
        <x:v>2753</x:v>
      </x:c>
      <x:c r="C6560" s="0" t="s">
        <x:v>13</x:v>
      </x:c>
      <x:c r="D6560" s="0" t="s">
        <x:v>2754</x:v>
      </x:c>
      <x:c r="E6560" s="43" t="n">
        <x:v>1.05</x:v>
      </x:c>
      <x:c r="G6560" s="0" t="s">
        <x:v>1047</x:v>
      </x:c>
      <x:c r="H6560" s="44" t="n">
        <x:v>2.8</x:v>
      </x:c>
      <x:c r="I6560" s="0" t="s">
        <x:v>1048</x:v>
      </x:c>
      <x:c r="J6560" s="45">
        <x:f>ROUND(E6560* H6560,5)</x:f>
      </x:c>
      <x:c r="K6560" s="46" t="s"/>
    </x:row>
    <x:row r="6561" spans="1:27">
      <x:c r="D6561" s="47" t="s">
        <x:v>1062</x:v>
      </x:c>
      <x:c r="E6561" s="46" t="s"/>
      <x:c r="H6561" s="46" t="s"/>
      <x:c r="K6561" s="44">
        <x:f>SUM(J6550:J6560)</x:f>
      </x:c>
    </x:row>
    <x:row r="6562" spans="1:27">
      <x:c r="E6562" s="46" t="s"/>
      <x:c r="H6562" s="46" t="s"/>
      <x:c r="K6562" s="46" t="s"/>
    </x:row>
    <x:row r="6563" spans="1:27">
      <x:c r="D6563" s="47" t="s">
        <x:v>1064</x:v>
      </x:c>
      <x:c r="E6563" s="46" t="s"/>
      <x:c r="H6563" s="46" t="n">
        <x:v>1.5</x:v>
      </x:c>
      <x:c r="I6563" s="0" t="s">
        <x:v>1065</x:v>
      </x:c>
      <x:c r="J6563" s="0">
        <x:f>ROUND(H6563/100*K6548,5)</x:f>
      </x:c>
      <x:c r="K6563" s="46" t="s"/>
    </x:row>
    <x:row r="6564" spans="1:27">
      <x:c r="D6564" s="47" t="s">
        <x:v>1063</x:v>
      </x:c>
      <x:c r="E6564" s="46" t="s"/>
      <x:c r="H6564" s="46" t="s"/>
      <x:c r="K6564" s="48">
        <x:f>SUM(J6545:J6563)</x:f>
      </x:c>
    </x:row>
    <x:row r="6565" spans="1:27">
      <x:c r="D6565" s="47" t="s">
        <x:v>1130</x:v>
      </x:c>
      <x:c r="E6565" s="46" t="s"/>
      <x:c r="H6565" s="46" t="n">
        <x:v>15.53</x:v>
      </x:c>
      <x:c r="I6565" s="0" t="s">
        <x:v>1065</x:v>
      </x:c>
      <x:c r="K6565" s="44">
        <x:f>ROUND(H6565/100*K6564,5)</x:f>
      </x:c>
    </x:row>
    <x:row r="6566" spans="1:27">
      <x:c r="D6566" s="47" t="s">
        <x:v>1066</x:v>
      </x:c>
      <x:c r="E6566" s="46" t="s"/>
      <x:c r="H6566" s="46" t="s"/>
      <x:c r="K6566" s="48">
        <x:f>SUM(K6564:K6565)</x:f>
      </x:c>
    </x:row>
    <x:row r="6568" spans="1:27" customFormat="1" ht="45" customHeight="1">
      <x:c r="A6568" s="36" t="s">
        <x:v>2760</x:v>
      </x:c>
      <x:c r="B6568" s="36" t="s">
        <x:v>249</x:v>
      </x:c>
      <x:c r="C6568" s="37" t="s">
        <x:v>13</x:v>
      </x:c>
      <x:c r="D6568" s="38" t="s">
        <x:v>250</x:v>
      </x:c>
      <x:c r="E6568" s="37" t="s"/>
      <x:c r="F6568" s="37" t="s"/>
      <x:c r="G6568" s="37" t="s"/>
      <x:c r="H6568" s="39" t="s">
        <x:v>1041</x:v>
      </x:c>
      <x:c r="I6568" s="40" t="n">
        <x:v>1</x:v>
      </x:c>
      <x:c r="J6568" s="41" t="s"/>
      <x:c r="K6568" s="42">
        <x:f>ROUND(K6584,2)</x:f>
      </x:c>
      <x:c r="L6568" s="37" t="s"/>
      <x:c r="M6568" s="37" t="s"/>
      <x:c r="N6568" s="37" t="s"/>
      <x:c r="O6568" s="37" t="s"/>
      <x:c r="P6568" s="37" t="s"/>
      <x:c r="Q6568" s="37" t="s"/>
      <x:c r="R6568" s="37" t="s"/>
      <x:c r="S6568" s="37" t="s"/>
      <x:c r="T6568" s="37" t="s"/>
      <x:c r="U6568" s="37" t="s"/>
      <x:c r="V6568" s="37" t="s"/>
      <x:c r="W6568" s="37" t="s"/>
      <x:c r="X6568" s="37" t="s"/>
      <x:c r="Y6568" s="37" t="s"/>
      <x:c r="Z6568" s="37" t="s"/>
      <x:c r="AA6568" s="37" t="s"/>
    </x:row>
    <x:row r="6569" spans="1:27">
      <x:c r="B6569" s="14" t="s">
        <x:v>1042</x:v>
      </x:c>
    </x:row>
    <x:row r="6570" spans="1:27">
      <x:c r="B6570" s="0" t="s">
        <x:v>1172</x:v>
      </x:c>
      <x:c r="C6570" s="0" t="s">
        <x:v>1044</x:v>
      </x:c>
      <x:c r="D6570" s="0" t="s">
        <x:v>1173</x:v>
      </x:c>
      <x:c r="E6570" s="43" t="n">
        <x:v>0.4</x:v>
      </x:c>
      <x:c r="F6570" s="0" t="s">
        <x:v>1046</x:v>
      </x:c>
      <x:c r="G6570" s="0" t="s">
        <x:v>1047</x:v>
      </x:c>
      <x:c r="H6570" s="44" t="n">
        <x:v>26.81</x:v>
      </x:c>
      <x:c r="I6570" s="0" t="s">
        <x:v>1048</x:v>
      </x:c>
      <x:c r="J6570" s="45">
        <x:f>ROUND(E6570/I6568* H6570,5)</x:f>
      </x:c>
      <x:c r="K6570" s="46" t="s"/>
    </x:row>
    <x:row r="6571" spans="1:27">
      <x:c r="B6571" s="0" t="s">
        <x:v>1174</x:v>
      </x:c>
      <x:c r="C6571" s="0" t="s">
        <x:v>1044</x:v>
      </x:c>
      <x:c r="D6571" s="0" t="s">
        <x:v>1175</x:v>
      </x:c>
      <x:c r="E6571" s="43" t="n">
        <x:v>0.4</x:v>
      </x:c>
      <x:c r="F6571" s="0" t="s">
        <x:v>1046</x:v>
      </x:c>
      <x:c r="G6571" s="0" t="s">
        <x:v>1047</x:v>
      </x:c>
      <x:c r="H6571" s="44" t="n">
        <x:v>23.8</x:v>
      </x:c>
      <x:c r="I6571" s="0" t="s">
        <x:v>1048</x:v>
      </x:c>
      <x:c r="J6571" s="45">
        <x:f>ROUND(E6571/I6568* H6571,5)</x:f>
      </x:c>
      <x:c r="K6571" s="46" t="s"/>
    </x:row>
    <x:row r="6572" spans="1:27">
      <x:c r="D6572" s="47" t="s">
        <x:v>1049</x:v>
      </x:c>
      <x:c r="E6572" s="46" t="s"/>
      <x:c r="H6572" s="46" t="s"/>
      <x:c r="K6572" s="44">
        <x:f>SUM(J6570:J6571)</x:f>
      </x:c>
    </x:row>
    <x:row r="6573" spans="1:27">
      <x:c r="B6573" s="14" t="s">
        <x:v>1054</x:v>
      </x:c>
      <x:c r="E6573" s="46" t="s"/>
      <x:c r="H6573" s="46" t="s"/>
      <x:c r="K6573" s="46" t="s"/>
    </x:row>
    <x:row r="6574" spans="1:27">
      <x:c r="B6574" s="0" t="s">
        <x:v>2727</x:v>
      </x:c>
      <x:c r="C6574" s="0" t="s">
        <x:v>47</x:v>
      </x:c>
      <x:c r="D6574" s="0" t="s">
        <x:v>2728</x:v>
      </x:c>
      <x:c r="E6574" s="43" t="n">
        <x:v>0.4725</x:v>
      </x:c>
      <x:c r="G6574" s="0" t="s">
        <x:v>1047</x:v>
      </x:c>
      <x:c r="H6574" s="44" t="n">
        <x:v>1.2</x:v>
      </x:c>
      <x:c r="I6574" s="0" t="s">
        <x:v>1048</x:v>
      </x:c>
      <x:c r="J6574" s="45">
        <x:f>ROUND(E6574* H6574,5)</x:f>
      </x:c>
      <x:c r="K6574" s="46" t="s"/>
    </x:row>
    <x:row r="6575" spans="1:27">
      <x:c r="B6575" s="0" t="s">
        <x:v>2761</x:v>
      </x:c>
      <x:c r="C6575" s="0" t="s">
        <x:v>13</x:v>
      </x:c>
      <x:c r="D6575" s="0" t="s">
        <x:v>2762</x:v>
      </x:c>
      <x:c r="E6575" s="43" t="n">
        <x:v>1</x:v>
      </x:c>
      <x:c r="G6575" s="0" t="s">
        <x:v>1047</x:v>
      </x:c>
      <x:c r="H6575" s="44" t="n">
        <x:v>8.8</x:v>
      </x:c>
      <x:c r="I6575" s="0" t="s">
        <x:v>1048</x:v>
      </x:c>
      <x:c r="J6575" s="45">
        <x:f>ROUND(E6575* H6575,5)</x:f>
      </x:c>
      <x:c r="K6575" s="46" t="s"/>
    </x:row>
    <x:row r="6576" spans="1:27">
      <x:c r="B6576" s="0" t="s">
        <x:v>2758</x:v>
      </x:c>
      <x:c r="C6576" s="0" t="s">
        <x:v>13</x:v>
      </x:c>
      <x:c r="D6576" s="0" t="s">
        <x:v>2759</x:v>
      </x:c>
      <x:c r="E6576" s="43" t="n">
        <x:v>1.03</x:v>
      </x:c>
      <x:c r="G6576" s="0" t="s">
        <x:v>1047</x:v>
      </x:c>
      <x:c r="H6576" s="44" t="n">
        <x:v>4.92</x:v>
      </x:c>
      <x:c r="I6576" s="0" t="s">
        <x:v>1048</x:v>
      </x:c>
      <x:c r="J6576" s="45">
        <x:f>ROUND(E6576* H6576,5)</x:f>
      </x:c>
      <x:c r="K6576" s="46" t="s"/>
    </x:row>
    <x:row r="6577" spans="1:27">
      <x:c r="B6577" s="0" t="s">
        <x:v>2729</x:v>
      </x:c>
      <x:c r="C6577" s="0" t="s">
        <x:v>50</x:v>
      </x:c>
      <x:c r="D6577" s="0" t="s">
        <x:v>2730</x:v>
      </x:c>
      <x:c r="E6577" s="43" t="n">
        <x:v>1.89</x:v>
      </x:c>
      <x:c r="G6577" s="0" t="s">
        <x:v>1047</x:v>
      </x:c>
      <x:c r="H6577" s="44" t="n">
        <x:v>0.08</x:v>
      </x:c>
      <x:c r="I6577" s="0" t="s">
        <x:v>1048</x:v>
      </x:c>
      <x:c r="J6577" s="45">
        <x:f>ROUND(E6577* H6577,5)</x:f>
      </x:c>
      <x:c r="K6577" s="46" t="s"/>
    </x:row>
    <x:row r="6578" spans="1:27">
      <x:c r="B6578" s="0" t="s">
        <x:v>2731</x:v>
      </x:c>
      <x:c r="C6578" s="0" t="s">
        <x:v>1221</x:v>
      </x:c>
      <x:c r="D6578" s="0" t="s">
        <x:v>2732</x:v>
      </x:c>
      <x:c r="E6578" s="43" t="n">
        <x:v>0.18</x:v>
      </x:c>
      <x:c r="G6578" s="0" t="s">
        <x:v>1047</x:v>
      </x:c>
      <x:c r="H6578" s="44" t="n">
        <x:v>10.45</x:v>
      </x:c>
      <x:c r="I6578" s="0" t="s">
        <x:v>1048</x:v>
      </x:c>
      <x:c r="J6578" s="45">
        <x:f>ROUND(E6578* H6578,5)</x:f>
      </x:c>
      <x:c r="K6578" s="46" t="s"/>
    </x:row>
    <x:row r="6579" spans="1:27">
      <x:c r="D6579" s="47" t="s">
        <x:v>1062</x:v>
      </x:c>
      <x:c r="E6579" s="46" t="s"/>
      <x:c r="H6579" s="46" t="s"/>
      <x:c r="K6579" s="44">
        <x:f>SUM(J6574:J6578)</x:f>
      </x:c>
    </x:row>
    <x:row r="6580" spans="1:27">
      <x:c r="E6580" s="46" t="s"/>
      <x:c r="H6580" s="46" t="s"/>
      <x:c r="K6580" s="46" t="s"/>
    </x:row>
    <x:row r="6581" spans="1:27">
      <x:c r="D6581" s="47" t="s">
        <x:v>1064</x:v>
      </x:c>
      <x:c r="E6581" s="46" t="s"/>
      <x:c r="H6581" s="46" t="n">
        <x:v>1.5</x:v>
      </x:c>
      <x:c r="I6581" s="0" t="s">
        <x:v>1065</x:v>
      </x:c>
      <x:c r="J6581" s="0">
        <x:f>ROUND(H6581/100*K6572,5)</x:f>
      </x:c>
      <x:c r="K6581" s="46" t="s"/>
    </x:row>
    <x:row r="6582" spans="1:27">
      <x:c r="D6582" s="47" t="s">
        <x:v>1063</x:v>
      </x:c>
      <x:c r="E6582" s="46" t="s"/>
      <x:c r="H6582" s="46" t="s"/>
      <x:c r="K6582" s="48">
        <x:f>SUM(J6569:J6581)</x:f>
      </x:c>
    </x:row>
    <x:row r="6583" spans="1:27">
      <x:c r="D6583" s="47" t="s">
        <x:v>1130</x:v>
      </x:c>
      <x:c r="E6583" s="46" t="s"/>
      <x:c r="H6583" s="46" t="n">
        <x:v>15.53</x:v>
      </x:c>
      <x:c r="I6583" s="0" t="s">
        <x:v>1065</x:v>
      </x:c>
      <x:c r="K6583" s="44">
        <x:f>ROUND(H6583/100*K6582,5)</x:f>
      </x:c>
    </x:row>
    <x:row r="6584" spans="1:27">
      <x:c r="D6584" s="47" t="s">
        <x:v>1066</x:v>
      </x:c>
      <x:c r="E6584" s="46" t="s"/>
      <x:c r="H6584" s="46" t="s"/>
      <x:c r="K6584" s="48">
        <x:f>SUM(K6582:K6583)</x:f>
      </x:c>
    </x:row>
    <x:row r="6586" spans="1:27" customFormat="1" ht="45" customHeight="1">
      <x:c r="A6586" s="36" t="s">
        <x:v>2763</x:v>
      </x:c>
      <x:c r="B6586" s="36" t="s">
        <x:v>255</x:v>
      </x:c>
      <x:c r="C6586" s="37" t="s">
        <x:v>13</x:v>
      </x:c>
      <x:c r="D6586" s="38" t="s">
        <x:v>256</x:v>
      </x:c>
      <x:c r="E6586" s="37" t="s"/>
      <x:c r="F6586" s="37" t="s"/>
      <x:c r="G6586" s="37" t="s"/>
      <x:c r="H6586" s="39" t="s">
        <x:v>1041</x:v>
      </x:c>
      <x:c r="I6586" s="40" t="n">
        <x:v>1</x:v>
      </x:c>
      <x:c r="J6586" s="41" t="s"/>
      <x:c r="K6586" s="42">
        <x:f>ROUND(K6599,2)</x:f>
      </x:c>
      <x:c r="L6586" s="37" t="s"/>
      <x:c r="M6586" s="37" t="s"/>
      <x:c r="N6586" s="37" t="s"/>
      <x:c r="O6586" s="37" t="s"/>
      <x:c r="P6586" s="37" t="s"/>
      <x:c r="Q6586" s="37" t="s"/>
      <x:c r="R6586" s="37" t="s"/>
      <x:c r="S6586" s="37" t="s"/>
      <x:c r="T6586" s="37" t="s"/>
      <x:c r="U6586" s="37" t="s"/>
      <x:c r="V6586" s="37" t="s"/>
      <x:c r="W6586" s="37" t="s"/>
      <x:c r="X6586" s="37" t="s"/>
      <x:c r="Y6586" s="37" t="s"/>
      <x:c r="Z6586" s="37" t="s"/>
      <x:c r="AA6586" s="37" t="s"/>
    </x:row>
    <x:row r="6587" spans="1:27">
      <x:c r="B6587" s="14" t="s">
        <x:v>1042</x:v>
      </x:c>
    </x:row>
    <x:row r="6588" spans="1:27">
      <x:c r="B6588" s="0" t="s">
        <x:v>1257</x:v>
      </x:c>
      <x:c r="C6588" s="0" t="s">
        <x:v>1044</x:v>
      </x:c>
      <x:c r="D6588" s="0" t="s">
        <x:v>1258</x:v>
      </x:c>
      <x:c r="E6588" s="43" t="n">
        <x:v>0.2</x:v>
      </x:c>
      <x:c r="F6588" s="0" t="s">
        <x:v>1046</x:v>
      </x:c>
      <x:c r="G6588" s="0" t="s">
        <x:v>1047</x:v>
      </x:c>
      <x:c r="H6588" s="44" t="n">
        <x:v>23.8</x:v>
      </x:c>
      <x:c r="I6588" s="0" t="s">
        <x:v>1048</x:v>
      </x:c>
      <x:c r="J6588" s="45">
        <x:f>ROUND(E6588/I6586* H6588,5)</x:f>
      </x:c>
      <x:c r="K6588" s="46" t="s"/>
    </x:row>
    <x:row r="6589" spans="1:27">
      <x:c r="B6589" s="0" t="s">
        <x:v>1255</x:v>
      </x:c>
      <x:c r="C6589" s="0" t="s">
        <x:v>1044</x:v>
      </x:c>
      <x:c r="D6589" s="0" t="s">
        <x:v>1256</x:v>
      </x:c>
      <x:c r="E6589" s="43" t="n">
        <x:v>0.2</x:v>
      </x:c>
      <x:c r="F6589" s="0" t="s">
        <x:v>1046</x:v>
      </x:c>
      <x:c r="G6589" s="0" t="s">
        <x:v>1047</x:v>
      </x:c>
      <x:c r="H6589" s="44" t="n">
        <x:v>27.71</x:v>
      </x:c>
      <x:c r="I6589" s="0" t="s">
        <x:v>1048</x:v>
      </x:c>
      <x:c r="J6589" s="45">
        <x:f>ROUND(E6589/I6586* H6589,5)</x:f>
      </x:c>
      <x:c r="K6589" s="46" t="s"/>
    </x:row>
    <x:row r="6590" spans="1:27">
      <x:c r="D6590" s="47" t="s">
        <x:v>1049</x:v>
      </x:c>
      <x:c r="E6590" s="46" t="s"/>
      <x:c r="H6590" s="46" t="s"/>
      <x:c r="K6590" s="44">
        <x:f>SUM(J6588:J6589)</x:f>
      </x:c>
    </x:row>
    <x:row r="6591" spans="1:27">
      <x:c r="B6591" s="14" t="s">
        <x:v>1054</x:v>
      </x:c>
      <x:c r="E6591" s="46" t="s"/>
      <x:c r="H6591" s="46" t="s"/>
      <x:c r="K6591" s="46" t="s"/>
    </x:row>
    <x:row r="6592" spans="1:27">
      <x:c r="B6592" s="0" t="s">
        <x:v>2764</x:v>
      </x:c>
      <x:c r="C6592" s="0" t="s">
        <x:v>13</x:v>
      </x:c>
      <x:c r="D6592" s="0" t="s">
        <x:v>2765</x:v>
      </x:c>
      <x:c r="E6592" s="43" t="n">
        <x:v>1.03</x:v>
      </x:c>
      <x:c r="G6592" s="0" t="s">
        <x:v>1047</x:v>
      </x:c>
      <x:c r="H6592" s="44" t="n">
        <x:v>4.16</x:v>
      </x:c>
      <x:c r="I6592" s="0" t="s">
        <x:v>1048</x:v>
      </x:c>
      <x:c r="J6592" s="45">
        <x:f>ROUND(E6592* H6592,5)</x:f>
      </x:c>
      <x:c r="K6592" s="46" t="s"/>
    </x:row>
    <x:row r="6593" spans="1:27">
      <x:c r="B6593" s="0" t="s">
        <x:v>2766</x:v>
      </x:c>
      <x:c r="C6593" s="0" t="s">
        <x:v>13</x:v>
      </x:c>
      <x:c r="D6593" s="0" t="s">
        <x:v>2767</x:v>
      </x:c>
      <x:c r="E6593" s="43" t="n">
        <x:v>1.03</x:v>
      </x:c>
      <x:c r="G6593" s="0" t="s">
        <x:v>1047</x:v>
      </x:c>
      <x:c r="H6593" s="44" t="n">
        <x:v>21.54</x:v>
      </x:c>
      <x:c r="I6593" s="0" t="s">
        <x:v>1048</x:v>
      </x:c>
      <x:c r="J6593" s="45">
        <x:f>ROUND(E6593* H6593,5)</x:f>
      </x:c>
      <x:c r="K6593" s="46" t="s"/>
    </x:row>
    <x:row r="6594" spans="1:27">
      <x:c r="D6594" s="47" t="s">
        <x:v>1062</x:v>
      </x:c>
      <x:c r="E6594" s="46" t="s"/>
      <x:c r="H6594" s="46" t="s"/>
      <x:c r="K6594" s="44">
        <x:f>SUM(J6592:J6593)</x:f>
      </x:c>
    </x:row>
    <x:row r="6595" spans="1:27">
      <x:c r="E6595" s="46" t="s"/>
      <x:c r="H6595" s="46" t="s"/>
      <x:c r="K6595" s="46" t="s"/>
    </x:row>
    <x:row r="6596" spans="1:27">
      <x:c r="D6596" s="47" t="s">
        <x:v>1064</x:v>
      </x:c>
      <x:c r="E6596" s="46" t="s"/>
      <x:c r="H6596" s="46" t="n">
        <x:v>1.5</x:v>
      </x:c>
      <x:c r="I6596" s="0" t="s">
        <x:v>1065</x:v>
      </x:c>
      <x:c r="J6596" s="0">
        <x:f>ROUND(H6596/100*K6590,5)</x:f>
      </x:c>
      <x:c r="K6596" s="46" t="s"/>
    </x:row>
    <x:row r="6597" spans="1:27">
      <x:c r="D6597" s="47" t="s">
        <x:v>1063</x:v>
      </x:c>
      <x:c r="E6597" s="46" t="s"/>
      <x:c r="H6597" s="46" t="s"/>
      <x:c r="K6597" s="48">
        <x:f>SUM(J6587:J6596)</x:f>
      </x:c>
    </x:row>
    <x:row r="6598" spans="1:27">
      <x:c r="D6598" s="47" t="s">
        <x:v>1130</x:v>
      </x:c>
      <x:c r="E6598" s="46" t="s"/>
      <x:c r="H6598" s="46" t="n">
        <x:v>15.53</x:v>
      </x:c>
      <x:c r="I6598" s="0" t="s">
        <x:v>1065</x:v>
      </x:c>
      <x:c r="K6598" s="44">
        <x:f>ROUND(H6598/100*K6597,5)</x:f>
      </x:c>
    </x:row>
    <x:row r="6599" spans="1:27">
      <x:c r="D6599" s="47" t="s">
        <x:v>1066</x:v>
      </x:c>
      <x:c r="E6599" s="46" t="s"/>
      <x:c r="H6599" s="46" t="s"/>
      <x:c r="K6599" s="48">
        <x:f>SUM(K6597:K6598)</x:f>
      </x:c>
    </x:row>
    <x:row r="6601" spans="1:27" customFormat="1" ht="45" customHeight="1">
      <x:c r="A6601" s="36" t="s">
        <x:v>2768</x:v>
      </x:c>
      <x:c r="B6601" s="36" t="s">
        <x:v>253</x:v>
      </x:c>
      <x:c r="C6601" s="37" t="s">
        <x:v>13</x:v>
      </x:c>
      <x:c r="D6601" s="38" t="s">
        <x:v>254</x:v>
      </x:c>
      <x:c r="E6601" s="37" t="s"/>
      <x:c r="F6601" s="37" t="s"/>
      <x:c r="G6601" s="37" t="s"/>
      <x:c r="H6601" s="39" t="s">
        <x:v>1041</x:v>
      </x:c>
      <x:c r="I6601" s="40" t="n">
        <x:v>1</x:v>
      </x:c>
      <x:c r="J6601" s="41" t="s"/>
      <x:c r="K6601" s="42">
        <x:f>ROUND(K6614,2)</x:f>
      </x:c>
      <x:c r="L6601" s="37" t="s"/>
      <x:c r="M6601" s="37" t="s"/>
      <x:c r="N6601" s="37" t="s"/>
      <x:c r="O6601" s="37" t="s"/>
      <x:c r="P6601" s="37" t="s"/>
      <x:c r="Q6601" s="37" t="s"/>
      <x:c r="R6601" s="37" t="s"/>
      <x:c r="S6601" s="37" t="s"/>
      <x:c r="T6601" s="37" t="s"/>
      <x:c r="U6601" s="37" t="s"/>
      <x:c r="V6601" s="37" t="s"/>
      <x:c r="W6601" s="37" t="s"/>
      <x:c r="X6601" s="37" t="s"/>
      <x:c r="Y6601" s="37" t="s"/>
      <x:c r="Z6601" s="37" t="s"/>
      <x:c r="AA6601" s="37" t="s"/>
    </x:row>
    <x:row r="6602" spans="1:27">
      <x:c r="B6602" s="14" t="s">
        <x:v>1042</x:v>
      </x:c>
    </x:row>
    <x:row r="6603" spans="1:27">
      <x:c r="B6603" s="0" t="s">
        <x:v>1257</x:v>
      </x:c>
      <x:c r="C6603" s="0" t="s">
        <x:v>1044</x:v>
      </x:c>
      <x:c r="D6603" s="0" t="s">
        <x:v>1258</x:v>
      </x:c>
      <x:c r="E6603" s="43" t="n">
        <x:v>0.2</x:v>
      </x:c>
      <x:c r="F6603" s="0" t="s">
        <x:v>1046</x:v>
      </x:c>
      <x:c r="G6603" s="0" t="s">
        <x:v>1047</x:v>
      </x:c>
      <x:c r="H6603" s="44" t="n">
        <x:v>23.8</x:v>
      </x:c>
      <x:c r="I6603" s="0" t="s">
        <x:v>1048</x:v>
      </x:c>
      <x:c r="J6603" s="45">
        <x:f>ROUND(E6603/I6601* H6603,5)</x:f>
      </x:c>
      <x:c r="K6603" s="46" t="s"/>
    </x:row>
    <x:row r="6604" spans="1:27">
      <x:c r="B6604" s="0" t="s">
        <x:v>1255</x:v>
      </x:c>
      <x:c r="C6604" s="0" t="s">
        <x:v>1044</x:v>
      </x:c>
      <x:c r="D6604" s="0" t="s">
        <x:v>1256</x:v>
      </x:c>
      <x:c r="E6604" s="43" t="n">
        <x:v>0.2</x:v>
      </x:c>
      <x:c r="F6604" s="0" t="s">
        <x:v>1046</x:v>
      </x:c>
      <x:c r="G6604" s="0" t="s">
        <x:v>1047</x:v>
      </x:c>
      <x:c r="H6604" s="44" t="n">
        <x:v>27.71</x:v>
      </x:c>
      <x:c r="I6604" s="0" t="s">
        <x:v>1048</x:v>
      </x:c>
      <x:c r="J6604" s="45">
        <x:f>ROUND(E6604/I6601* H6604,5)</x:f>
      </x:c>
      <x:c r="K6604" s="46" t="s"/>
    </x:row>
    <x:row r="6605" spans="1:27">
      <x:c r="D6605" s="47" t="s">
        <x:v>1049</x:v>
      </x:c>
      <x:c r="E6605" s="46" t="s"/>
      <x:c r="H6605" s="46" t="s"/>
      <x:c r="K6605" s="44">
        <x:f>SUM(J6603:J6604)</x:f>
      </x:c>
    </x:row>
    <x:row r="6606" spans="1:27">
      <x:c r="B6606" s="14" t="s">
        <x:v>1054</x:v>
      </x:c>
      <x:c r="E6606" s="46" t="s"/>
      <x:c r="H6606" s="46" t="s"/>
      <x:c r="K6606" s="46" t="s"/>
    </x:row>
    <x:row r="6607" spans="1:27">
      <x:c r="B6607" s="0" t="s">
        <x:v>1428</x:v>
      </x:c>
      <x:c r="C6607" s="0" t="s">
        <x:v>13</x:v>
      </x:c>
      <x:c r="D6607" s="0" t="s">
        <x:v>1429</x:v>
      </x:c>
      <x:c r="E6607" s="43" t="n">
        <x:v>1.03</x:v>
      </x:c>
      <x:c r="G6607" s="0" t="s">
        <x:v>1047</x:v>
      </x:c>
      <x:c r="H6607" s="44" t="n">
        <x:v>3.33</x:v>
      </x:c>
      <x:c r="I6607" s="0" t="s">
        <x:v>1048</x:v>
      </x:c>
      <x:c r="J6607" s="45">
        <x:f>ROUND(E6607* H6607,5)</x:f>
      </x:c>
      <x:c r="K6607" s="46" t="s"/>
    </x:row>
    <x:row r="6608" spans="1:27">
      <x:c r="B6608" s="0" t="s">
        <x:v>2769</x:v>
      </x:c>
      <x:c r="C6608" s="0" t="s">
        <x:v>13</x:v>
      </x:c>
      <x:c r="D6608" s="0" t="s">
        <x:v>2770</x:v>
      </x:c>
      <x:c r="E6608" s="43" t="n">
        <x:v>1.03</x:v>
      </x:c>
      <x:c r="G6608" s="0" t="s">
        <x:v>1047</x:v>
      </x:c>
      <x:c r="H6608" s="44" t="n">
        <x:v>21.54</x:v>
      </x:c>
      <x:c r="I6608" s="0" t="s">
        <x:v>1048</x:v>
      </x:c>
      <x:c r="J6608" s="45">
        <x:f>ROUND(E6608* H6608,5)</x:f>
      </x:c>
      <x:c r="K6608" s="46" t="s"/>
    </x:row>
    <x:row r="6609" spans="1:27">
      <x:c r="D6609" s="47" t="s">
        <x:v>1062</x:v>
      </x:c>
      <x:c r="E6609" s="46" t="s"/>
      <x:c r="H6609" s="46" t="s"/>
      <x:c r="K6609" s="44">
        <x:f>SUM(J6607:J6608)</x:f>
      </x:c>
    </x:row>
    <x:row r="6610" spans="1:27">
      <x:c r="E6610" s="46" t="s"/>
      <x:c r="H6610" s="46" t="s"/>
      <x:c r="K6610" s="46" t="s"/>
    </x:row>
    <x:row r="6611" spans="1:27">
      <x:c r="D6611" s="47" t="s">
        <x:v>1064</x:v>
      </x:c>
      <x:c r="E6611" s="46" t="s"/>
      <x:c r="H6611" s="46" t="n">
        <x:v>1.5</x:v>
      </x:c>
      <x:c r="I6611" s="0" t="s">
        <x:v>1065</x:v>
      </x:c>
      <x:c r="J6611" s="0">
        <x:f>ROUND(H6611/100*K6605,5)</x:f>
      </x:c>
      <x:c r="K6611" s="46" t="s"/>
    </x:row>
    <x:row r="6612" spans="1:27">
      <x:c r="D6612" s="47" t="s">
        <x:v>1063</x:v>
      </x:c>
      <x:c r="E6612" s="46" t="s"/>
      <x:c r="H6612" s="46" t="s"/>
      <x:c r="K6612" s="48">
        <x:f>SUM(J6602:J6611)</x:f>
      </x:c>
    </x:row>
    <x:row r="6613" spans="1:27">
      <x:c r="D6613" s="47" t="s">
        <x:v>1130</x:v>
      </x:c>
      <x:c r="E6613" s="46" t="s"/>
      <x:c r="H6613" s="46" t="n">
        <x:v>15.53</x:v>
      </x:c>
      <x:c r="I6613" s="0" t="s">
        <x:v>1065</x:v>
      </x:c>
      <x:c r="K6613" s="44">
        <x:f>ROUND(H6613/100*K6612,5)</x:f>
      </x:c>
    </x:row>
    <x:row r="6614" spans="1:27">
      <x:c r="D6614" s="47" t="s">
        <x:v>1066</x:v>
      </x:c>
      <x:c r="E6614" s="46" t="s"/>
      <x:c r="H6614" s="46" t="s"/>
      <x:c r="K6614" s="48">
        <x:f>SUM(K6612:K6613)</x:f>
      </x:c>
    </x:row>
    <x:row r="6616" spans="1:27" customFormat="1" ht="45" customHeight="1">
      <x:c r="A6616" s="36" t="s">
        <x:v>2771</x:v>
      </x:c>
      <x:c r="B6616" s="36" t="s">
        <x:v>251</x:v>
      </x:c>
      <x:c r="C6616" s="37" t="s">
        <x:v>13</x:v>
      </x:c>
      <x:c r="D6616" s="38" t="s">
        <x:v>252</x:v>
      </x:c>
      <x:c r="E6616" s="37" t="s"/>
      <x:c r="F6616" s="37" t="s"/>
      <x:c r="G6616" s="37" t="s"/>
      <x:c r="H6616" s="39" t="s">
        <x:v>1041</x:v>
      </x:c>
      <x:c r="I6616" s="40" t="n">
        <x:v>1</x:v>
      </x:c>
      <x:c r="J6616" s="41" t="s"/>
      <x:c r="K6616" s="42">
        <x:f>ROUND(K6632,2)</x:f>
      </x:c>
      <x:c r="L6616" s="37" t="s"/>
      <x:c r="M6616" s="37" t="s"/>
      <x:c r="N6616" s="37" t="s"/>
      <x:c r="O6616" s="37" t="s"/>
      <x:c r="P6616" s="37" t="s"/>
      <x:c r="Q6616" s="37" t="s"/>
      <x:c r="R6616" s="37" t="s"/>
      <x:c r="S6616" s="37" t="s"/>
      <x:c r="T6616" s="37" t="s"/>
      <x:c r="U6616" s="37" t="s"/>
      <x:c r="V6616" s="37" t="s"/>
      <x:c r="W6616" s="37" t="s"/>
      <x:c r="X6616" s="37" t="s"/>
      <x:c r="Y6616" s="37" t="s"/>
      <x:c r="Z6616" s="37" t="s"/>
      <x:c r="AA6616" s="37" t="s"/>
    </x:row>
    <x:row r="6617" spans="1:27">
      <x:c r="B6617" s="14" t="s">
        <x:v>1042</x:v>
      </x:c>
    </x:row>
    <x:row r="6618" spans="1:27">
      <x:c r="B6618" s="0" t="s">
        <x:v>1172</x:v>
      </x:c>
      <x:c r="C6618" s="0" t="s">
        <x:v>1044</x:v>
      </x:c>
      <x:c r="D6618" s="0" t="s">
        <x:v>1173</x:v>
      </x:c>
      <x:c r="E6618" s="43" t="n">
        <x:v>0.57</x:v>
      </x:c>
      <x:c r="F6618" s="0" t="s">
        <x:v>1046</x:v>
      </x:c>
      <x:c r="G6618" s="0" t="s">
        <x:v>1047</x:v>
      </x:c>
      <x:c r="H6618" s="44" t="n">
        <x:v>26.81</x:v>
      </x:c>
      <x:c r="I6618" s="0" t="s">
        <x:v>1048</x:v>
      </x:c>
      <x:c r="J6618" s="45">
        <x:f>ROUND(E6618/I6616* H6618,5)</x:f>
      </x:c>
      <x:c r="K6618" s="46" t="s"/>
    </x:row>
    <x:row r="6619" spans="1:27">
      <x:c r="B6619" s="0" t="s">
        <x:v>1174</x:v>
      </x:c>
      <x:c r="C6619" s="0" t="s">
        <x:v>1044</x:v>
      </x:c>
      <x:c r="D6619" s="0" t="s">
        <x:v>1175</x:v>
      </x:c>
      <x:c r="E6619" s="43" t="n">
        <x:v>0.57</x:v>
      </x:c>
      <x:c r="F6619" s="0" t="s">
        <x:v>1046</x:v>
      </x:c>
      <x:c r="G6619" s="0" t="s">
        <x:v>1047</x:v>
      </x:c>
      <x:c r="H6619" s="44" t="n">
        <x:v>23.8</x:v>
      </x:c>
      <x:c r="I6619" s="0" t="s">
        <x:v>1048</x:v>
      </x:c>
      <x:c r="J6619" s="45">
        <x:f>ROUND(E6619/I6616* H6619,5)</x:f>
      </x:c>
      <x:c r="K6619" s="46" t="s"/>
    </x:row>
    <x:row r="6620" spans="1:27">
      <x:c r="D6620" s="47" t="s">
        <x:v>1049</x:v>
      </x:c>
      <x:c r="E6620" s="46" t="s"/>
      <x:c r="H6620" s="46" t="s"/>
      <x:c r="K6620" s="44">
        <x:f>SUM(J6618:J6619)</x:f>
      </x:c>
    </x:row>
    <x:row r="6621" spans="1:27">
      <x:c r="B6621" s="14" t="s">
        <x:v>1054</x:v>
      </x:c>
      <x:c r="E6621" s="46" t="s"/>
      <x:c r="H6621" s="46" t="s"/>
      <x:c r="K6621" s="46" t="s"/>
    </x:row>
    <x:row r="6622" spans="1:27">
      <x:c r="B6622" s="0" t="s">
        <x:v>2772</x:v>
      </x:c>
      <x:c r="C6622" s="0" t="s">
        <x:v>13</x:v>
      </x:c>
      <x:c r="D6622" s="0" t="s">
        <x:v>2773</x:v>
      </x:c>
      <x:c r="E6622" s="43" t="n">
        <x:v>1.03</x:v>
      </x:c>
      <x:c r="G6622" s="0" t="s">
        <x:v>1047</x:v>
      </x:c>
      <x:c r="H6622" s="44" t="n">
        <x:v>22.93</x:v>
      </x:c>
      <x:c r="I6622" s="0" t="s">
        <x:v>1048</x:v>
      </x:c>
      <x:c r="J6622" s="45">
        <x:f>ROUND(E6622* H6622,5)</x:f>
      </x:c>
      <x:c r="K6622" s="46" t="s"/>
    </x:row>
    <x:row r="6623" spans="1:27">
      <x:c r="B6623" s="0" t="s">
        <x:v>2731</x:v>
      </x:c>
      <x:c r="C6623" s="0" t="s">
        <x:v>1221</x:v>
      </x:c>
      <x:c r="D6623" s="0" t="s">
        <x:v>2732</x:v>
      </x:c>
      <x:c r="E6623" s="43" t="n">
        <x:v>0.18</x:v>
      </x:c>
      <x:c r="G6623" s="0" t="s">
        <x:v>1047</x:v>
      </x:c>
      <x:c r="H6623" s="44" t="n">
        <x:v>10.45</x:v>
      </x:c>
      <x:c r="I6623" s="0" t="s">
        <x:v>1048</x:v>
      </x:c>
      <x:c r="J6623" s="45">
        <x:f>ROUND(E6623* H6623,5)</x:f>
      </x:c>
      <x:c r="K6623" s="46" t="s"/>
    </x:row>
    <x:row r="6624" spans="1:27">
      <x:c r="B6624" s="0" t="s">
        <x:v>2727</x:v>
      </x:c>
      <x:c r="C6624" s="0" t="s">
        <x:v>47</x:v>
      </x:c>
      <x:c r="D6624" s="0" t="s">
        <x:v>2728</x:v>
      </x:c>
      <x:c r="E6624" s="43" t="n">
        <x:v>0.4725</x:v>
      </x:c>
      <x:c r="G6624" s="0" t="s">
        <x:v>1047</x:v>
      </x:c>
      <x:c r="H6624" s="44" t="n">
        <x:v>1.2</x:v>
      </x:c>
      <x:c r="I6624" s="0" t="s">
        <x:v>1048</x:v>
      </x:c>
      <x:c r="J6624" s="45">
        <x:f>ROUND(E6624* H6624,5)</x:f>
      </x:c>
      <x:c r="K6624" s="46" t="s"/>
    </x:row>
    <x:row r="6625" spans="1:27">
      <x:c r="B6625" s="0" t="s">
        <x:v>2729</x:v>
      </x:c>
      <x:c r="C6625" s="0" t="s">
        <x:v>50</x:v>
      </x:c>
      <x:c r="D6625" s="0" t="s">
        <x:v>2730</x:v>
      </x:c>
      <x:c r="E6625" s="43" t="n">
        <x:v>1.89</x:v>
      </x:c>
      <x:c r="G6625" s="0" t="s">
        <x:v>1047</x:v>
      </x:c>
      <x:c r="H6625" s="44" t="n">
        <x:v>0.08</x:v>
      </x:c>
      <x:c r="I6625" s="0" t="s">
        <x:v>1048</x:v>
      </x:c>
      <x:c r="J6625" s="45">
        <x:f>ROUND(E6625* H6625,5)</x:f>
      </x:c>
      <x:c r="K6625" s="46" t="s"/>
    </x:row>
    <x:row r="6626" spans="1:27">
      <x:c r="B6626" s="0" t="s">
        <x:v>2774</x:v>
      </x:c>
      <x:c r="C6626" s="0" t="s">
        <x:v>13</x:v>
      </x:c>
      <x:c r="D6626" s="0" t="s">
        <x:v>2775</x:v>
      </x:c>
      <x:c r="E6626" s="43" t="n">
        <x:v>1</x:v>
      </x:c>
      <x:c r="G6626" s="0" t="s">
        <x:v>1047</x:v>
      </x:c>
      <x:c r="H6626" s="44" t="n">
        <x:v>5.19</x:v>
      </x:c>
      <x:c r="I6626" s="0" t="s">
        <x:v>1048</x:v>
      </x:c>
      <x:c r="J6626" s="45">
        <x:f>ROUND(E6626* H6626,5)</x:f>
      </x:c>
      <x:c r="K6626" s="46" t="s"/>
    </x:row>
    <x:row r="6627" spans="1:27">
      <x:c r="D6627" s="47" t="s">
        <x:v>1062</x:v>
      </x:c>
      <x:c r="E6627" s="46" t="s"/>
      <x:c r="H6627" s="46" t="s"/>
      <x:c r="K6627" s="44">
        <x:f>SUM(J6622:J6626)</x:f>
      </x:c>
    </x:row>
    <x:row r="6628" spans="1:27">
      <x:c r="E6628" s="46" t="s"/>
      <x:c r="H6628" s="46" t="s"/>
      <x:c r="K6628" s="46" t="s"/>
    </x:row>
    <x:row r="6629" spans="1:27">
      <x:c r="D6629" s="47" t="s">
        <x:v>1064</x:v>
      </x:c>
      <x:c r="E6629" s="46" t="s"/>
      <x:c r="H6629" s="46" t="n">
        <x:v>1.5</x:v>
      </x:c>
      <x:c r="I6629" s="0" t="s">
        <x:v>1065</x:v>
      </x:c>
      <x:c r="J6629" s="0">
        <x:f>ROUND(H6629/100*K6620,5)</x:f>
      </x:c>
      <x:c r="K6629" s="46" t="s"/>
    </x:row>
    <x:row r="6630" spans="1:27">
      <x:c r="D6630" s="47" t="s">
        <x:v>1063</x:v>
      </x:c>
      <x:c r="E6630" s="46" t="s"/>
      <x:c r="H6630" s="46" t="s"/>
      <x:c r="K6630" s="48">
        <x:f>SUM(J6617:J6629)</x:f>
      </x:c>
    </x:row>
    <x:row r="6631" spans="1:27">
      <x:c r="D6631" s="47" t="s">
        <x:v>1130</x:v>
      </x:c>
      <x:c r="E6631" s="46" t="s"/>
      <x:c r="H6631" s="46" t="n">
        <x:v>15.53</x:v>
      </x:c>
      <x:c r="I6631" s="0" t="s">
        <x:v>1065</x:v>
      </x:c>
      <x:c r="K6631" s="44">
        <x:f>ROUND(H6631/100*K6630,5)</x:f>
      </x:c>
    </x:row>
    <x:row r="6632" spans="1:27">
      <x:c r="D6632" s="47" t="s">
        <x:v>1066</x:v>
      </x:c>
      <x:c r="E6632" s="46" t="s"/>
      <x:c r="H6632" s="46" t="s"/>
      <x:c r="K6632" s="48">
        <x:f>SUM(K6630:K6631)</x:f>
      </x:c>
    </x:row>
    <x:row r="6634" spans="1:27" customFormat="1" ht="45" customHeight="1">
      <x:c r="A6634" s="36" t="s">
        <x:v>2776</x:v>
      </x:c>
      <x:c r="B6634" s="36" t="s">
        <x:v>261</x:v>
      </x:c>
      <x:c r="C6634" s="37" t="s">
        <x:v>13</x:v>
      </x:c>
      <x:c r="D6634" s="38" t="s">
        <x:v>262</x:v>
      </x:c>
      <x:c r="E6634" s="37" t="s"/>
      <x:c r="F6634" s="37" t="s"/>
      <x:c r="G6634" s="37" t="s"/>
      <x:c r="H6634" s="39" t="s">
        <x:v>1041</x:v>
      </x:c>
      <x:c r="I6634" s="40" t="n">
        <x:v>1</x:v>
      </x:c>
      <x:c r="J6634" s="41" t="s"/>
      <x:c r="K6634" s="42">
        <x:f>ROUND(K6646,2)</x:f>
      </x:c>
      <x:c r="L6634" s="37" t="s"/>
      <x:c r="M6634" s="37" t="s"/>
      <x:c r="N6634" s="37" t="s"/>
      <x:c r="O6634" s="37" t="s"/>
      <x:c r="P6634" s="37" t="s"/>
      <x:c r="Q6634" s="37" t="s"/>
      <x:c r="R6634" s="37" t="s"/>
      <x:c r="S6634" s="37" t="s"/>
      <x:c r="T6634" s="37" t="s"/>
      <x:c r="U6634" s="37" t="s"/>
      <x:c r="V6634" s="37" t="s"/>
      <x:c r="W6634" s="37" t="s"/>
      <x:c r="X6634" s="37" t="s"/>
      <x:c r="Y6634" s="37" t="s"/>
      <x:c r="Z6634" s="37" t="s"/>
      <x:c r="AA6634" s="37" t="s"/>
    </x:row>
    <x:row r="6635" spans="1:27">
      <x:c r="B6635" s="14" t="s">
        <x:v>1042</x:v>
      </x:c>
    </x:row>
    <x:row r="6636" spans="1:27">
      <x:c r="B6636" s="0" t="s">
        <x:v>1327</x:v>
      </x:c>
      <x:c r="C6636" s="0" t="s">
        <x:v>1044</x:v>
      </x:c>
      <x:c r="D6636" s="0" t="s">
        <x:v>1328</x:v>
      </x:c>
      <x:c r="E6636" s="43" t="n">
        <x:v>0.25</x:v>
      </x:c>
      <x:c r="F6636" s="0" t="s">
        <x:v>1046</x:v>
      </x:c>
      <x:c r="G6636" s="0" t="s">
        <x:v>1047</x:v>
      </x:c>
      <x:c r="H6636" s="44" t="n">
        <x:v>23.89</x:v>
      </x:c>
      <x:c r="I6636" s="0" t="s">
        <x:v>1048</x:v>
      </x:c>
      <x:c r="J6636" s="45">
        <x:f>ROUND(E6636/I6634* H6636,5)</x:f>
      </x:c>
      <x:c r="K6636" s="46" t="s"/>
    </x:row>
    <x:row r="6637" spans="1:27">
      <x:c r="B6637" s="0" t="s">
        <x:v>1329</x:v>
      </x:c>
      <x:c r="C6637" s="0" t="s">
        <x:v>1044</x:v>
      </x:c>
      <x:c r="D6637" s="0" t="s">
        <x:v>1330</x:v>
      </x:c>
      <x:c r="E6637" s="43" t="n">
        <x:v>0.5</x:v>
      </x:c>
      <x:c r="F6637" s="0" t="s">
        <x:v>1046</x:v>
      </x:c>
      <x:c r="G6637" s="0" t="s">
        <x:v>1047</x:v>
      </x:c>
      <x:c r="H6637" s="44" t="n">
        <x:v>27.23</x:v>
      </x:c>
      <x:c r="I6637" s="0" t="s">
        <x:v>1048</x:v>
      </x:c>
      <x:c r="J6637" s="45">
        <x:f>ROUND(E6637/I6634* H6637,5)</x:f>
      </x:c>
      <x:c r="K6637" s="46" t="s"/>
    </x:row>
    <x:row r="6638" spans="1:27">
      <x:c r="D6638" s="47" t="s">
        <x:v>1049</x:v>
      </x:c>
      <x:c r="E6638" s="46" t="s"/>
      <x:c r="H6638" s="46" t="s"/>
      <x:c r="K6638" s="44">
        <x:f>SUM(J6636:J6637)</x:f>
      </x:c>
    </x:row>
    <x:row r="6639" spans="1:27">
      <x:c r="B6639" s="14" t="s">
        <x:v>1054</x:v>
      </x:c>
      <x:c r="E6639" s="46" t="s"/>
      <x:c r="H6639" s="46" t="s"/>
      <x:c r="K6639" s="46" t="s"/>
    </x:row>
    <x:row r="6640" spans="1:27">
      <x:c r="B6640" s="0" t="s">
        <x:v>1642</x:v>
      </x:c>
      <x:c r="C6640" s="0" t="s">
        <x:v>47</x:v>
      </x:c>
      <x:c r="D6640" s="0" t="s">
        <x:v>1643</x:v>
      </x:c>
      <x:c r="E6640" s="43" t="n">
        <x:v>20</x:v>
      </x:c>
      <x:c r="G6640" s="0" t="s">
        <x:v>1047</x:v>
      </x:c>
      <x:c r="H6640" s="44" t="n">
        <x:v>2.12</x:v>
      </x:c>
      <x:c r="I6640" s="0" t="s">
        <x:v>1048</x:v>
      </x:c>
      <x:c r="J6640" s="45">
        <x:f>ROUND(E6640* H6640,5)</x:f>
      </x:c>
      <x:c r="K6640" s="46" t="s"/>
    </x:row>
    <x:row r="6641" spans="1:27">
      <x:c r="D6641" s="47" t="s">
        <x:v>1062</x:v>
      </x:c>
      <x:c r="E6641" s="46" t="s"/>
      <x:c r="H6641" s="46" t="s"/>
      <x:c r="K6641" s="44">
        <x:f>SUM(J6640:J6640)</x:f>
      </x:c>
    </x:row>
    <x:row r="6642" spans="1:27">
      <x:c r="E6642" s="46" t="s"/>
      <x:c r="H6642" s="46" t="s"/>
      <x:c r="K6642" s="46" t="s"/>
    </x:row>
    <x:row r="6643" spans="1:27">
      <x:c r="D6643" s="47" t="s">
        <x:v>1064</x:v>
      </x:c>
      <x:c r="E6643" s="46" t="s"/>
      <x:c r="H6643" s="46" t="n">
        <x:v>1.5</x:v>
      </x:c>
      <x:c r="I6643" s="0" t="s">
        <x:v>1065</x:v>
      </x:c>
      <x:c r="J6643" s="0">
        <x:f>ROUND(H6643/100*K6638,5)</x:f>
      </x:c>
      <x:c r="K6643" s="46" t="s"/>
    </x:row>
    <x:row r="6644" spans="1:27">
      <x:c r="D6644" s="47" t="s">
        <x:v>1063</x:v>
      </x:c>
      <x:c r="E6644" s="46" t="s"/>
      <x:c r="H6644" s="46" t="s"/>
      <x:c r="K6644" s="48">
        <x:f>SUM(J6635:J6643)</x:f>
      </x:c>
    </x:row>
    <x:row r="6645" spans="1:27">
      <x:c r="D6645" s="47" t="s">
        <x:v>1130</x:v>
      </x:c>
      <x:c r="E6645" s="46" t="s"/>
      <x:c r="H6645" s="46" t="n">
        <x:v>15.53</x:v>
      </x:c>
      <x:c r="I6645" s="0" t="s">
        <x:v>1065</x:v>
      </x:c>
      <x:c r="K6645" s="44">
        <x:f>ROUND(H6645/100*K6644,5)</x:f>
      </x:c>
    </x:row>
    <x:row r="6646" spans="1:27">
      <x:c r="D6646" s="47" t="s">
        <x:v>1066</x:v>
      </x:c>
      <x:c r="E6646" s="46" t="s"/>
      <x:c r="H6646" s="46" t="s"/>
      <x:c r="K6646" s="48">
        <x:f>SUM(K6644:K6645)</x:f>
      </x:c>
    </x:row>
    <x:row r="6648" spans="1:27" customFormat="1" ht="45" customHeight="1">
      <x:c r="A6648" s="36" t="s">
        <x:v>2777</x:v>
      </x:c>
      <x:c r="B6648" s="36" t="s">
        <x:v>259</x:v>
      </x:c>
      <x:c r="C6648" s="37" t="s">
        <x:v>13</x:v>
      </x:c>
      <x:c r="D6648" s="38" t="s">
        <x:v>260</x:v>
      </x:c>
      <x:c r="E6648" s="37" t="s"/>
      <x:c r="F6648" s="37" t="s"/>
      <x:c r="G6648" s="37" t="s"/>
      <x:c r="H6648" s="39" t="s">
        <x:v>1041</x:v>
      </x:c>
      <x:c r="I6648" s="40" t="n">
        <x:v>1</x:v>
      </x:c>
      <x:c r="J6648" s="41" t="s"/>
      <x:c r="K6648" s="42">
        <x:f>ROUND(K6660,2)</x:f>
      </x:c>
      <x:c r="L6648" s="37" t="s"/>
      <x:c r="M6648" s="37" t="s"/>
      <x:c r="N6648" s="37" t="s"/>
      <x:c r="O6648" s="37" t="s"/>
      <x:c r="P6648" s="37" t="s"/>
      <x:c r="Q6648" s="37" t="s"/>
      <x:c r="R6648" s="37" t="s"/>
      <x:c r="S6648" s="37" t="s"/>
      <x:c r="T6648" s="37" t="s"/>
      <x:c r="U6648" s="37" t="s"/>
      <x:c r="V6648" s="37" t="s"/>
      <x:c r="W6648" s="37" t="s"/>
      <x:c r="X6648" s="37" t="s"/>
      <x:c r="Y6648" s="37" t="s"/>
      <x:c r="Z6648" s="37" t="s"/>
      <x:c r="AA6648" s="37" t="s"/>
    </x:row>
    <x:row r="6649" spans="1:27">
      <x:c r="B6649" s="14" t="s">
        <x:v>1042</x:v>
      </x:c>
    </x:row>
    <x:row r="6650" spans="1:27">
      <x:c r="B6650" s="0" t="s">
        <x:v>2778</x:v>
      </x:c>
      <x:c r="C6650" s="0" t="s">
        <x:v>1044</x:v>
      </x:c>
      <x:c r="D6650" s="0" t="s">
        <x:v>2779</x:v>
      </x:c>
      <x:c r="E6650" s="43" t="n">
        <x:v>0.15</x:v>
      </x:c>
      <x:c r="F6650" s="0" t="s">
        <x:v>1046</x:v>
      </x:c>
      <x:c r="G6650" s="0" t="s">
        <x:v>1047</x:v>
      </x:c>
      <x:c r="H6650" s="44" t="n">
        <x:v>23.8</x:v>
      </x:c>
      <x:c r="I6650" s="0" t="s">
        <x:v>1048</x:v>
      </x:c>
      <x:c r="J6650" s="45">
        <x:f>ROUND(E6650/I6648* H6650,5)</x:f>
      </x:c>
      <x:c r="K6650" s="46" t="s"/>
    </x:row>
    <x:row r="6651" spans="1:27">
      <x:c r="B6651" s="0" t="s">
        <x:v>1117</x:v>
      </x:c>
      <x:c r="C6651" s="0" t="s">
        <x:v>1044</x:v>
      </x:c>
      <x:c r="D6651" s="0" t="s">
        <x:v>1118</x:v>
      </x:c>
      <x:c r="E6651" s="43" t="n">
        <x:v>0.45</x:v>
      </x:c>
      <x:c r="F6651" s="0" t="s">
        <x:v>1046</x:v>
      </x:c>
      <x:c r="G6651" s="0" t="s">
        <x:v>1047</x:v>
      </x:c>
      <x:c r="H6651" s="44" t="n">
        <x:v>26.81</x:v>
      </x:c>
      <x:c r="I6651" s="0" t="s">
        <x:v>1048</x:v>
      </x:c>
      <x:c r="J6651" s="45">
        <x:f>ROUND(E6651/I6648* H6651,5)</x:f>
      </x:c>
      <x:c r="K6651" s="46" t="s"/>
    </x:row>
    <x:row r="6652" spans="1:27">
      <x:c r="D6652" s="47" t="s">
        <x:v>1049</x:v>
      </x:c>
      <x:c r="E6652" s="46" t="s"/>
      <x:c r="H6652" s="46" t="s"/>
      <x:c r="K6652" s="44">
        <x:f>SUM(J6650:J6651)</x:f>
      </x:c>
    </x:row>
    <x:row r="6653" spans="1:27">
      <x:c r="B6653" s="14" t="s">
        <x:v>1038</x:v>
      </x:c>
      <x:c r="E6653" s="46" t="s"/>
      <x:c r="H6653" s="46" t="s"/>
      <x:c r="K6653" s="46" t="s"/>
    </x:row>
    <x:row r="6654" spans="1:27">
      <x:c r="B6654" s="0" t="s">
        <x:v>1115</x:v>
      </x:c>
      <x:c r="C6654" s="0" t="s">
        <x:v>31</x:v>
      </x:c>
      <x:c r="D6654" s="0" t="s">
        <x:v>1116</x:v>
      </x:c>
      <x:c r="E6654" s="43" t="n">
        <x:v>0.0105</x:v>
      </x:c>
      <x:c r="G6654" s="0" t="s">
        <x:v>1047</x:v>
      </x:c>
      <x:c r="H6654" s="44" t="n">
        <x:v>429.9751</x:v>
      </x:c>
      <x:c r="I6654" s="0" t="s">
        <x:v>1048</x:v>
      </x:c>
      <x:c r="J6654" s="45">
        <x:f>ROUND(E6654* H6654,5)</x:f>
      </x:c>
      <x:c r="K6654" s="46" t="s"/>
    </x:row>
    <x:row r="6655" spans="1:27">
      <x:c r="D6655" s="47" t="s">
        <x:v>1165</x:v>
      </x:c>
      <x:c r="E6655" s="46" t="s"/>
      <x:c r="H6655" s="46" t="s"/>
      <x:c r="K6655" s="44">
        <x:f>SUM(J6654:J6654)</x:f>
      </x:c>
    </x:row>
    <x:row r="6656" spans="1:27">
      <x:c r="E6656" s="46" t="s"/>
      <x:c r="H6656" s="46" t="s"/>
      <x:c r="K6656" s="46" t="s"/>
    </x:row>
    <x:row r="6657" spans="1:27">
      <x:c r="D6657" s="47" t="s">
        <x:v>1064</x:v>
      </x:c>
      <x:c r="E6657" s="46" t="s"/>
      <x:c r="H6657" s="46" t="n">
        <x:v>2.5</x:v>
      </x:c>
      <x:c r="I6657" s="0" t="s">
        <x:v>1065</x:v>
      </x:c>
      <x:c r="J6657" s="0">
        <x:f>ROUND(H6657/100*K6652,5)</x:f>
      </x:c>
      <x:c r="K6657" s="46" t="s"/>
    </x:row>
    <x:row r="6658" spans="1:27">
      <x:c r="D6658" s="47" t="s">
        <x:v>1063</x:v>
      </x:c>
      <x:c r="E6658" s="46" t="s"/>
      <x:c r="H6658" s="46" t="s"/>
      <x:c r="K6658" s="48">
        <x:f>SUM(J6649:J6657)</x:f>
      </x:c>
    </x:row>
    <x:row r="6659" spans="1:27">
      <x:c r="D6659" s="47" t="s">
        <x:v>1130</x:v>
      </x:c>
      <x:c r="E6659" s="46" t="s"/>
      <x:c r="H6659" s="46" t="n">
        <x:v>15.53</x:v>
      </x:c>
      <x:c r="I6659" s="0" t="s">
        <x:v>1065</x:v>
      </x:c>
      <x:c r="K6659" s="44">
        <x:f>ROUND(H6659/100*K6658,5)</x:f>
      </x:c>
    </x:row>
    <x:row r="6660" spans="1:27">
      <x:c r="D6660" s="47" t="s">
        <x:v>1066</x:v>
      </x:c>
      <x:c r="E6660" s="46" t="s"/>
      <x:c r="H6660" s="46" t="s"/>
      <x:c r="K6660" s="48">
        <x:f>SUM(K6658:K6659)</x:f>
      </x:c>
    </x:row>
    <x:row r="6662" spans="1:27" customFormat="1" ht="45" customHeight="1">
      <x:c r="A6662" s="36" t="s">
        <x:v>2780</x:v>
      </x:c>
      <x:c r="B6662" s="36" t="s">
        <x:v>266</x:v>
      </x:c>
      <x:c r="C6662" s="37" t="s">
        <x:v>13</x:v>
      </x:c>
      <x:c r="D6662" s="38" t="s">
        <x:v>267</x:v>
      </x:c>
      <x:c r="E6662" s="37" t="s"/>
      <x:c r="F6662" s="37" t="s"/>
      <x:c r="G6662" s="37" t="s"/>
      <x:c r="H6662" s="39" t="s">
        <x:v>1041</x:v>
      </x:c>
      <x:c r="I6662" s="40" t="n">
        <x:v>1</x:v>
      </x:c>
      <x:c r="J6662" s="41" t="s"/>
      <x:c r="K6662" s="42">
        <x:f>ROUND(K6674,2)</x:f>
      </x:c>
      <x:c r="L6662" s="37" t="s"/>
      <x:c r="M6662" s="37" t="s"/>
      <x:c r="N6662" s="37" t="s"/>
      <x:c r="O6662" s="37" t="s"/>
      <x:c r="P6662" s="37" t="s"/>
      <x:c r="Q6662" s="37" t="s"/>
      <x:c r="R6662" s="37" t="s"/>
      <x:c r="S6662" s="37" t="s"/>
      <x:c r="T6662" s="37" t="s"/>
      <x:c r="U6662" s="37" t="s"/>
      <x:c r="V6662" s="37" t="s"/>
      <x:c r="W6662" s="37" t="s"/>
      <x:c r="X6662" s="37" t="s"/>
      <x:c r="Y6662" s="37" t="s"/>
      <x:c r="Z6662" s="37" t="s"/>
      <x:c r="AA6662" s="37" t="s"/>
    </x:row>
    <x:row r="6663" spans="1:27">
      <x:c r="B6663" s="14" t="s">
        <x:v>1042</x:v>
      </x:c>
    </x:row>
    <x:row r="6664" spans="1:27">
      <x:c r="B6664" s="0" t="s">
        <x:v>1611</x:v>
      </x:c>
      <x:c r="C6664" s="0" t="s">
        <x:v>1044</x:v>
      </x:c>
      <x:c r="D6664" s="0" t="s">
        <x:v>1612</x:v>
      </x:c>
      <x:c r="E6664" s="43" t="n">
        <x:v>0.01</x:v>
      </x:c>
      <x:c r="F6664" s="0" t="s">
        <x:v>1046</x:v>
      </x:c>
      <x:c r="G6664" s="0" t="s">
        <x:v>1047</x:v>
      </x:c>
      <x:c r="H6664" s="44" t="n">
        <x:v>23.8</x:v>
      </x:c>
      <x:c r="I6664" s="0" t="s">
        <x:v>1048</x:v>
      </x:c>
      <x:c r="J6664" s="45">
        <x:f>ROUND(E6664/I6662* H6664,5)</x:f>
      </x:c>
      <x:c r="K6664" s="46" t="s"/>
    </x:row>
    <x:row r="6665" spans="1:27">
      <x:c r="B6665" s="0" t="s">
        <x:v>1609</x:v>
      </x:c>
      <x:c r="C6665" s="0" t="s">
        <x:v>1044</x:v>
      </x:c>
      <x:c r="D6665" s="0" t="s">
        <x:v>1610</x:v>
      </x:c>
      <x:c r="E6665" s="43" t="n">
        <x:v>0.1</x:v>
      </x:c>
      <x:c r="F6665" s="0" t="s">
        <x:v>1046</x:v>
      </x:c>
      <x:c r="G6665" s="0" t="s">
        <x:v>1047</x:v>
      </x:c>
      <x:c r="H6665" s="44" t="n">
        <x:v>26.81</x:v>
      </x:c>
      <x:c r="I6665" s="0" t="s">
        <x:v>1048</x:v>
      </x:c>
      <x:c r="J6665" s="45">
        <x:f>ROUND(E6665/I6662* H6665,5)</x:f>
      </x:c>
      <x:c r="K6665" s="46" t="s"/>
    </x:row>
    <x:row r="6666" spans="1:27">
      <x:c r="D6666" s="47" t="s">
        <x:v>1049</x:v>
      </x:c>
      <x:c r="E6666" s="46" t="s"/>
      <x:c r="H6666" s="46" t="s"/>
      <x:c r="K6666" s="44">
        <x:f>SUM(J6664:J6665)</x:f>
      </x:c>
    </x:row>
    <x:row r="6667" spans="1:27">
      <x:c r="B6667" s="14" t="s">
        <x:v>1054</x:v>
      </x:c>
      <x:c r="E6667" s="46" t="s"/>
      <x:c r="H6667" s="46" t="s"/>
      <x:c r="K6667" s="46" t="s"/>
    </x:row>
    <x:row r="6668" spans="1:27">
      <x:c r="B6668" s="0" t="s">
        <x:v>2781</x:v>
      </x:c>
      <x:c r="C6668" s="0" t="s">
        <x:v>47</x:v>
      </x:c>
      <x:c r="D6668" s="0" t="s">
        <x:v>2782</x:v>
      </x:c>
      <x:c r="E6668" s="43" t="n">
        <x:v>0.5508</x:v>
      </x:c>
      <x:c r="G6668" s="0" t="s">
        <x:v>1047</x:v>
      </x:c>
      <x:c r="H6668" s="44" t="n">
        <x:v>5</x:v>
      </x:c>
      <x:c r="I6668" s="0" t="s">
        <x:v>1048</x:v>
      </x:c>
      <x:c r="J6668" s="45">
        <x:f>ROUND(E6668* H6668,5)</x:f>
      </x:c>
      <x:c r="K6668" s="46" t="s"/>
    </x:row>
    <x:row r="6669" spans="1:27">
      <x:c r="D6669" s="47" t="s">
        <x:v>1062</x:v>
      </x:c>
      <x:c r="E6669" s="46" t="s"/>
      <x:c r="H6669" s="46" t="s"/>
      <x:c r="K6669" s="44">
        <x:f>SUM(J6668:J6668)</x:f>
      </x:c>
    </x:row>
    <x:row r="6670" spans="1:27">
      <x:c r="E6670" s="46" t="s"/>
      <x:c r="H6670" s="46" t="s"/>
      <x:c r="K6670" s="46" t="s"/>
    </x:row>
    <x:row r="6671" spans="1:27">
      <x:c r="D6671" s="47" t="s">
        <x:v>1064</x:v>
      </x:c>
      <x:c r="E6671" s="46" t="s"/>
      <x:c r="H6671" s="46" t="n">
        <x:v>1.5</x:v>
      </x:c>
      <x:c r="I6671" s="0" t="s">
        <x:v>1065</x:v>
      </x:c>
      <x:c r="J6671" s="0">
        <x:f>ROUND(H6671/100*K6666,5)</x:f>
      </x:c>
      <x:c r="K6671" s="46" t="s"/>
    </x:row>
    <x:row r="6672" spans="1:27">
      <x:c r="D6672" s="47" t="s">
        <x:v>1063</x:v>
      </x:c>
      <x:c r="E6672" s="46" t="s"/>
      <x:c r="H6672" s="46" t="s"/>
      <x:c r="K6672" s="48">
        <x:f>SUM(J6663:J6671)</x:f>
      </x:c>
    </x:row>
    <x:row r="6673" spans="1:27">
      <x:c r="D6673" s="47" t="s">
        <x:v>1130</x:v>
      </x:c>
      <x:c r="E6673" s="46" t="s"/>
      <x:c r="H6673" s="46" t="n">
        <x:v>15.53</x:v>
      </x:c>
      <x:c r="I6673" s="0" t="s">
        <x:v>1065</x:v>
      </x:c>
      <x:c r="K6673" s="44">
        <x:f>ROUND(H6673/100*K6672,5)</x:f>
      </x:c>
    </x:row>
    <x:row r="6674" spans="1:27">
      <x:c r="D6674" s="47" t="s">
        <x:v>1066</x:v>
      </x:c>
      <x:c r="E6674" s="46" t="s"/>
      <x:c r="H6674" s="46" t="s"/>
      <x:c r="K6674" s="48">
        <x:f>SUM(K6672:K6673)</x:f>
      </x:c>
    </x:row>
    <x:row r="6676" spans="1:27" customFormat="1" ht="45" customHeight="1">
      <x:c r="A6676" s="36" t="s">
        <x:v>2783</x:v>
      </x:c>
      <x:c r="B6676" s="36" t="s">
        <x:v>276</x:v>
      </x:c>
      <x:c r="C6676" s="37" t="s">
        <x:v>13</x:v>
      </x:c>
      <x:c r="D6676" s="38" t="s">
        <x:v>277</x:v>
      </x:c>
      <x:c r="E6676" s="37" t="s"/>
      <x:c r="F6676" s="37" t="s"/>
      <x:c r="G6676" s="37" t="s"/>
      <x:c r="H6676" s="39" t="s">
        <x:v>1041</x:v>
      </x:c>
      <x:c r="I6676" s="40" t="n">
        <x:v>1</x:v>
      </x:c>
      <x:c r="J6676" s="41" t="s"/>
      <x:c r="K6676" s="42">
        <x:f>ROUND(K6689,2)</x:f>
      </x:c>
      <x:c r="L6676" s="37" t="s"/>
      <x:c r="M6676" s="37" t="s"/>
      <x:c r="N6676" s="37" t="s"/>
      <x:c r="O6676" s="37" t="s"/>
      <x:c r="P6676" s="37" t="s"/>
      <x:c r="Q6676" s="37" t="s"/>
      <x:c r="R6676" s="37" t="s"/>
      <x:c r="S6676" s="37" t="s"/>
      <x:c r="T6676" s="37" t="s"/>
      <x:c r="U6676" s="37" t="s"/>
      <x:c r="V6676" s="37" t="s"/>
      <x:c r="W6676" s="37" t="s"/>
      <x:c r="X6676" s="37" t="s"/>
      <x:c r="Y6676" s="37" t="s"/>
      <x:c r="Z6676" s="37" t="s"/>
      <x:c r="AA6676" s="37" t="s"/>
    </x:row>
    <x:row r="6677" spans="1:27">
      <x:c r="B6677" s="14" t="s">
        <x:v>1042</x:v>
      </x:c>
    </x:row>
    <x:row r="6678" spans="1:27">
      <x:c r="B6678" s="0" t="s">
        <x:v>1611</x:v>
      </x:c>
      <x:c r="C6678" s="0" t="s">
        <x:v>1044</x:v>
      </x:c>
      <x:c r="D6678" s="0" t="s">
        <x:v>1612</x:v>
      </x:c>
      <x:c r="E6678" s="43" t="n">
        <x:v>0.01</x:v>
      </x:c>
      <x:c r="F6678" s="0" t="s">
        <x:v>1046</x:v>
      </x:c>
      <x:c r="G6678" s="0" t="s">
        <x:v>1047</x:v>
      </x:c>
      <x:c r="H6678" s="44" t="n">
        <x:v>23.8</x:v>
      </x:c>
      <x:c r="I6678" s="0" t="s">
        <x:v>1048</x:v>
      </x:c>
      <x:c r="J6678" s="45">
        <x:f>ROUND(E6678/I6676* H6678,5)</x:f>
      </x:c>
      <x:c r="K6678" s="46" t="s"/>
    </x:row>
    <x:row r="6679" spans="1:27">
      <x:c r="B6679" s="0" t="s">
        <x:v>1609</x:v>
      </x:c>
      <x:c r="C6679" s="0" t="s">
        <x:v>1044</x:v>
      </x:c>
      <x:c r="D6679" s="0" t="s">
        <x:v>1610</x:v>
      </x:c>
      <x:c r="E6679" s="43" t="n">
        <x:v>0.1</x:v>
      </x:c>
      <x:c r="F6679" s="0" t="s">
        <x:v>1046</x:v>
      </x:c>
      <x:c r="G6679" s="0" t="s">
        <x:v>1047</x:v>
      </x:c>
      <x:c r="H6679" s="44" t="n">
        <x:v>26.81</x:v>
      </x:c>
      <x:c r="I6679" s="0" t="s">
        <x:v>1048</x:v>
      </x:c>
      <x:c r="J6679" s="45">
        <x:f>ROUND(E6679/I6676* H6679,5)</x:f>
      </x:c>
      <x:c r="K6679" s="46" t="s"/>
    </x:row>
    <x:row r="6680" spans="1:27">
      <x:c r="D6680" s="47" t="s">
        <x:v>1049</x:v>
      </x:c>
      <x:c r="E6680" s="46" t="s"/>
      <x:c r="H6680" s="46" t="s"/>
      <x:c r="K6680" s="44">
        <x:f>SUM(J6678:J6679)</x:f>
      </x:c>
    </x:row>
    <x:row r="6681" spans="1:27">
      <x:c r="B6681" s="14" t="s">
        <x:v>1054</x:v>
      </x:c>
      <x:c r="E6681" s="46" t="s"/>
      <x:c r="H6681" s="46" t="s"/>
      <x:c r="K6681" s="46" t="s"/>
    </x:row>
    <x:row r="6682" spans="1:27">
      <x:c r="B6682" s="0" t="s">
        <x:v>1632</x:v>
      </x:c>
      <x:c r="C6682" s="0" t="s">
        <x:v>47</x:v>
      </x:c>
      <x:c r="D6682" s="0" t="s">
        <x:v>1633</x:v>
      </x:c>
      <x:c r="E6682" s="43" t="n">
        <x:v>0.153</x:v>
      </x:c>
      <x:c r="G6682" s="0" t="s">
        <x:v>1047</x:v>
      </x:c>
      <x:c r="H6682" s="44" t="n">
        <x:v>4.78</x:v>
      </x:c>
      <x:c r="I6682" s="0" t="s">
        <x:v>1048</x:v>
      </x:c>
      <x:c r="J6682" s="45">
        <x:f>ROUND(E6682* H6682,5)</x:f>
      </x:c>
      <x:c r="K6682" s="46" t="s"/>
    </x:row>
    <x:row r="6683" spans="1:27">
      <x:c r="B6683" s="0" t="s">
        <x:v>2784</x:v>
      </x:c>
      <x:c r="C6683" s="0" t="s">
        <x:v>47</x:v>
      </x:c>
      <x:c r="D6683" s="0" t="s">
        <x:v>2785</x:v>
      </x:c>
      <x:c r="E6683" s="43" t="n">
        <x:v>0.3978</x:v>
      </x:c>
      <x:c r="G6683" s="0" t="s">
        <x:v>1047</x:v>
      </x:c>
      <x:c r="H6683" s="44" t="n">
        <x:v>3.46</x:v>
      </x:c>
      <x:c r="I6683" s="0" t="s">
        <x:v>1048</x:v>
      </x:c>
      <x:c r="J6683" s="45">
        <x:f>ROUND(E6683* H6683,5)</x:f>
      </x:c>
      <x:c r="K6683" s="46" t="s"/>
    </x:row>
    <x:row r="6684" spans="1:27">
      <x:c r="D6684" s="47" t="s">
        <x:v>1062</x:v>
      </x:c>
      <x:c r="E6684" s="46" t="s"/>
      <x:c r="H6684" s="46" t="s"/>
      <x:c r="K6684" s="44">
        <x:f>SUM(J6682:J6683)</x:f>
      </x:c>
    </x:row>
    <x:row r="6685" spans="1:27">
      <x:c r="E6685" s="46" t="s"/>
      <x:c r="H6685" s="46" t="s"/>
      <x:c r="K6685" s="46" t="s"/>
    </x:row>
    <x:row r="6686" spans="1:27">
      <x:c r="D6686" s="47" t="s">
        <x:v>1064</x:v>
      </x:c>
      <x:c r="E6686" s="46" t="s"/>
      <x:c r="H6686" s="46" t="n">
        <x:v>1.5</x:v>
      </x:c>
      <x:c r="I6686" s="0" t="s">
        <x:v>1065</x:v>
      </x:c>
      <x:c r="J6686" s="0">
        <x:f>ROUND(H6686/100*K6680,5)</x:f>
      </x:c>
      <x:c r="K6686" s="46" t="s"/>
    </x:row>
    <x:row r="6687" spans="1:27">
      <x:c r="D6687" s="47" t="s">
        <x:v>1063</x:v>
      </x:c>
      <x:c r="E6687" s="46" t="s"/>
      <x:c r="H6687" s="46" t="s"/>
      <x:c r="K6687" s="48">
        <x:f>SUM(J6677:J6686)</x:f>
      </x:c>
    </x:row>
    <x:row r="6688" spans="1:27">
      <x:c r="D6688" s="47" t="s">
        <x:v>1130</x:v>
      </x:c>
      <x:c r="E6688" s="46" t="s"/>
      <x:c r="H6688" s="46" t="n">
        <x:v>15.53</x:v>
      </x:c>
      <x:c r="I6688" s="0" t="s">
        <x:v>1065</x:v>
      </x:c>
      <x:c r="K6688" s="44">
        <x:f>ROUND(H6688/100*K6687,5)</x:f>
      </x:c>
    </x:row>
    <x:row r="6689" spans="1:27">
      <x:c r="D6689" s="47" t="s">
        <x:v>1066</x:v>
      </x:c>
      <x:c r="E6689" s="46" t="s"/>
      <x:c r="H6689" s="46" t="s"/>
      <x:c r="K6689" s="48">
        <x:f>SUM(K6687:K6688)</x:f>
      </x:c>
    </x:row>
    <x:row r="6691" spans="1:27" customFormat="1" ht="45" customHeight="1">
      <x:c r="A6691" s="36" t="s">
        <x:v>2786</x:v>
      </x:c>
      <x:c r="B6691" s="36" t="s">
        <x:v>274</x:v>
      </x:c>
      <x:c r="C6691" s="37" t="s">
        <x:v>13</x:v>
      </x:c>
      <x:c r="D6691" s="38" t="s">
        <x:v>275</x:v>
      </x:c>
      <x:c r="E6691" s="37" t="s"/>
      <x:c r="F6691" s="37" t="s"/>
      <x:c r="G6691" s="37" t="s"/>
      <x:c r="H6691" s="39" t="s">
        <x:v>1041</x:v>
      </x:c>
      <x:c r="I6691" s="40" t="n">
        <x:v>1</x:v>
      </x:c>
      <x:c r="J6691" s="41" t="s"/>
      <x:c r="K6691" s="42">
        <x:f>ROUND(K6704,2)</x:f>
      </x:c>
      <x:c r="L6691" s="37" t="s"/>
      <x:c r="M6691" s="37" t="s"/>
      <x:c r="N6691" s="37" t="s"/>
      <x:c r="O6691" s="37" t="s"/>
      <x:c r="P6691" s="37" t="s"/>
      <x:c r="Q6691" s="37" t="s"/>
      <x:c r="R6691" s="37" t="s"/>
      <x:c r="S6691" s="37" t="s"/>
      <x:c r="T6691" s="37" t="s"/>
      <x:c r="U6691" s="37" t="s"/>
      <x:c r="V6691" s="37" t="s"/>
      <x:c r="W6691" s="37" t="s"/>
      <x:c r="X6691" s="37" t="s"/>
      <x:c r="Y6691" s="37" t="s"/>
      <x:c r="Z6691" s="37" t="s"/>
      <x:c r="AA6691" s="37" t="s"/>
    </x:row>
    <x:row r="6692" spans="1:27">
      <x:c r="B6692" s="14" t="s">
        <x:v>1042</x:v>
      </x:c>
    </x:row>
    <x:row r="6693" spans="1:27">
      <x:c r="B6693" s="0" t="s">
        <x:v>1609</x:v>
      </x:c>
      <x:c r="C6693" s="0" t="s">
        <x:v>1044</x:v>
      </x:c>
      <x:c r="D6693" s="0" t="s">
        <x:v>1610</x:v>
      </x:c>
      <x:c r="E6693" s="43" t="n">
        <x:v>0.125</x:v>
      </x:c>
      <x:c r="F6693" s="0" t="s">
        <x:v>1046</x:v>
      </x:c>
      <x:c r="G6693" s="0" t="s">
        <x:v>1047</x:v>
      </x:c>
      <x:c r="H6693" s="44" t="n">
        <x:v>26.81</x:v>
      </x:c>
      <x:c r="I6693" s="0" t="s">
        <x:v>1048</x:v>
      </x:c>
      <x:c r="J6693" s="45">
        <x:f>ROUND(E6693/I6691* H6693,5)</x:f>
      </x:c>
      <x:c r="K6693" s="46" t="s"/>
    </x:row>
    <x:row r="6694" spans="1:27">
      <x:c r="B6694" s="0" t="s">
        <x:v>1611</x:v>
      </x:c>
      <x:c r="C6694" s="0" t="s">
        <x:v>1044</x:v>
      </x:c>
      <x:c r="D6694" s="0" t="s">
        <x:v>1612</x:v>
      </x:c>
      <x:c r="E6694" s="43" t="n">
        <x:v>0.015</x:v>
      </x:c>
      <x:c r="F6694" s="0" t="s">
        <x:v>1046</x:v>
      </x:c>
      <x:c r="G6694" s="0" t="s">
        <x:v>1047</x:v>
      </x:c>
      <x:c r="H6694" s="44" t="n">
        <x:v>23.8</x:v>
      </x:c>
      <x:c r="I6694" s="0" t="s">
        <x:v>1048</x:v>
      </x:c>
      <x:c r="J6694" s="45">
        <x:f>ROUND(E6694/I6691* H6694,5)</x:f>
      </x:c>
      <x:c r="K6694" s="46" t="s"/>
    </x:row>
    <x:row r="6695" spans="1:27">
      <x:c r="D6695" s="47" t="s">
        <x:v>1049</x:v>
      </x:c>
      <x:c r="E6695" s="46" t="s"/>
      <x:c r="H6695" s="46" t="s"/>
      <x:c r="K6695" s="44">
        <x:f>SUM(J6693:J6694)</x:f>
      </x:c>
    </x:row>
    <x:row r="6696" spans="1:27">
      <x:c r="B6696" s="14" t="s">
        <x:v>1054</x:v>
      </x:c>
      <x:c r="E6696" s="46" t="s"/>
      <x:c r="H6696" s="46" t="s"/>
      <x:c r="K6696" s="46" t="s"/>
    </x:row>
    <x:row r="6697" spans="1:27">
      <x:c r="B6697" s="0" t="s">
        <x:v>1632</x:v>
      </x:c>
      <x:c r="C6697" s="0" t="s">
        <x:v>47</x:v>
      </x:c>
      <x:c r="D6697" s="0" t="s">
        <x:v>1633</x:v>
      </x:c>
      <x:c r="E6697" s="43" t="n">
        <x:v>0.153</x:v>
      </x:c>
      <x:c r="G6697" s="0" t="s">
        <x:v>1047</x:v>
      </x:c>
      <x:c r="H6697" s="44" t="n">
        <x:v>4.78</x:v>
      </x:c>
      <x:c r="I6697" s="0" t="s">
        <x:v>1048</x:v>
      </x:c>
      <x:c r="J6697" s="45">
        <x:f>ROUND(E6697* H6697,5)</x:f>
      </x:c>
      <x:c r="K6697" s="46" t="s"/>
    </x:row>
    <x:row r="6698" spans="1:27">
      <x:c r="B6698" s="0" t="s">
        <x:v>2784</x:v>
      </x:c>
      <x:c r="C6698" s="0" t="s">
        <x:v>47</x:v>
      </x:c>
      <x:c r="D6698" s="0" t="s">
        <x:v>2785</x:v>
      </x:c>
      <x:c r="E6698" s="43" t="n">
        <x:v>0.3978</x:v>
      </x:c>
      <x:c r="G6698" s="0" t="s">
        <x:v>1047</x:v>
      </x:c>
      <x:c r="H6698" s="44" t="n">
        <x:v>3.46</x:v>
      </x:c>
      <x:c r="I6698" s="0" t="s">
        <x:v>1048</x:v>
      </x:c>
      <x:c r="J6698" s="45">
        <x:f>ROUND(E6698* H6698,5)</x:f>
      </x:c>
      <x:c r="K6698" s="46" t="s"/>
    </x:row>
    <x:row r="6699" spans="1:27">
      <x:c r="D6699" s="47" t="s">
        <x:v>1062</x:v>
      </x:c>
      <x:c r="E6699" s="46" t="s"/>
      <x:c r="H6699" s="46" t="s"/>
      <x:c r="K6699" s="44">
        <x:f>SUM(J6697:J6698)</x:f>
      </x:c>
    </x:row>
    <x:row r="6700" spans="1:27">
      <x:c r="E6700" s="46" t="s"/>
      <x:c r="H6700" s="46" t="s"/>
      <x:c r="K6700" s="46" t="s"/>
    </x:row>
    <x:row r="6701" spans="1:27">
      <x:c r="D6701" s="47" t="s">
        <x:v>1064</x:v>
      </x:c>
      <x:c r="E6701" s="46" t="s"/>
      <x:c r="H6701" s="46" t="n">
        <x:v>1.5</x:v>
      </x:c>
      <x:c r="I6701" s="0" t="s">
        <x:v>1065</x:v>
      </x:c>
      <x:c r="J6701" s="0">
        <x:f>ROUND(H6701/100*K6695,5)</x:f>
      </x:c>
      <x:c r="K6701" s="46" t="s"/>
    </x:row>
    <x:row r="6702" spans="1:27">
      <x:c r="D6702" s="47" t="s">
        <x:v>1063</x:v>
      </x:c>
      <x:c r="E6702" s="46" t="s"/>
      <x:c r="H6702" s="46" t="s"/>
      <x:c r="K6702" s="48">
        <x:f>SUM(J6692:J6701)</x:f>
      </x:c>
    </x:row>
    <x:row r="6703" spans="1:27">
      <x:c r="D6703" s="47" t="s">
        <x:v>1130</x:v>
      </x:c>
      <x:c r="E6703" s="46" t="s"/>
      <x:c r="H6703" s="46" t="n">
        <x:v>15.53</x:v>
      </x:c>
      <x:c r="I6703" s="0" t="s">
        <x:v>1065</x:v>
      </x:c>
      <x:c r="K6703" s="44">
        <x:f>ROUND(H6703/100*K6702,5)</x:f>
      </x:c>
    </x:row>
    <x:row r="6704" spans="1:27">
      <x:c r="D6704" s="47" t="s">
        <x:v>1066</x:v>
      </x:c>
      <x:c r="E6704" s="46" t="s"/>
      <x:c r="H6704" s="46" t="s"/>
      <x:c r="K6704" s="48">
        <x:f>SUM(K6702:K6703)</x:f>
      </x:c>
    </x:row>
    <x:row r="6706" spans="1:27" customFormat="1" ht="45" customHeight="1">
      <x:c r="A6706" s="36" t="s">
        <x:v>2787</x:v>
      </x:c>
      <x:c r="B6706" s="36" t="s">
        <x:v>257</x:v>
      </x:c>
      <x:c r="C6706" s="37" t="s">
        <x:v>13</x:v>
      </x:c>
      <x:c r="D6706" s="38" t="s">
        <x:v>258</x:v>
      </x:c>
      <x:c r="E6706" s="37" t="s"/>
      <x:c r="F6706" s="37" t="s"/>
      <x:c r="G6706" s="37" t="s"/>
      <x:c r="H6706" s="39" t="s">
        <x:v>1041</x:v>
      </x:c>
      <x:c r="I6706" s="40" t="n">
        <x:v>1</x:v>
      </x:c>
      <x:c r="J6706" s="41" t="s"/>
      <x:c r="K6706" s="42">
        <x:f>ROUND(K6719,2)</x:f>
      </x:c>
      <x:c r="L6706" s="37" t="s"/>
      <x:c r="M6706" s="37" t="s"/>
      <x:c r="N6706" s="37" t="s"/>
      <x:c r="O6706" s="37" t="s"/>
      <x:c r="P6706" s="37" t="s"/>
      <x:c r="Q6706" s="37" t="s"/>
      <x:c r="R6706" s="37" t="s"/>
      <x:c r="S6706" s="37" t="s"/>
      <x:c r="T6706" s="37" t="s"/>
      <x:c r="U6706" s="37" t="s"/>
      <x:c r="V6706" s="37" t="s"/>
      <x:c r="W6706" s="37" t="s"/>
      <x:c r="X6706" s="37" t="s"/>
      <x:c r="Y6706" s="37" t="s"/>
      <x:c r="Z6706" s="37" t="s"/>
      <x:c r="AA6706" s="37" t="s"/>
    </x:row>
    <x:row r="6707" spans="1:27">
      <x:c r="B6707" s="14" t="s">
        <x:v>1042</x:v>
      </x:c>
    </x:row>
    <x:row r="6708" spans="1:27">
      <x:c r="B6708" s="0" t="s">
        <x:v>1157</x:v>
      </x:c>
      <x:c r="C6708" s="0" t="s">
        <x:v>1044</x:v>
      </x:c>
      <x:c r="D6708" s="0" t="s">
        <x:v>1158</x:v>
      </x:c>
      <x:c r="E6708" s="43" t="n">
        <x:v>0.4</x:v>
      </x:c>
      <x:c r="F6708" s="0" t="s">
        <x:v>1046</x:v>
      </x:c>
      <x:c r="G6708" s="0" t="s">
        <x:v>1047</x:v>
      </x:c>
      <x:c r="H6708" s="44" t="n">
        <x:v>26.81</x:v>
      </x:c>
      <x:c r="I6708" s="0" t="s">
        <x:v>1048</x:v>
      </x:c>
      <x:c r="J6708" s="45">
        <x:f>ROUND(E6708/I6706* H6708,5)</x:f>
      </x:c>
      <x:c r="K6708" s="46" t="s"/>
    </x:row>
    <x:row r="6709" spans="1:27">
      <x:c r="B6709" s="0" t="s">
        <x:v>1095</x:v>
      </x:c>
      <x:c r="C6709" s="0" t="s">
        <x:v>1044</x:v>
      </x:c>
      <x:c r="D6709" s="0" t="s">
        <x:v>1096</x:v>
      </x:c>
      <x:c r="E6709" s="43" t="n">
        <x:v>0.2</x:v>
      </x:c>
      <x:c r="F6709" s="0" t="s">
        <x:v>1046</x:v>
      </x:c>
      <x:c r="G6709" s="0" t="s">
        <x:v>1047</x:v>
      </x:c>
      <x:c r="H6709" s="44" t="n">
        <x:v>22.38</x:v>
      </x:c>
      <x:c r="I6709" s="0" t="s">
        <x:v>1048</x:v>
      </x:c>
      <x:c r="J6709" s="45">
        <x:f>ROUND(E6709/I6706* H6709,5)</x:f>
      </x:c>
      <x:c r="K6709" s="46" t="s"/>
    </x:row>
    <x:row r="6710" spans="1:27">
      <x:c r="D6710" s="47" t="s">
        <x:v>1049</x:v>
      </x:c>
      <x:c r="E6710" s="46" t="s"/>
      <x:c r="H6710" s="46" t="s"/>
      <x:c r="K6710" s="44">
        <x:f>SUM(J6708:J6709)</x:f>
      </x:c>
    </x:row>
    <x:row r="6711" spans="1:27">
      <x:c r="B6711" s="14" t="s">
        <x:v>1054</x:v>
      </x:c>
      <x:c r="E6711" s="46" t="s"/>
      <x:c r="H6711" s="46" t="s"/>
      <x:c r="K6711" s="46" t="s"/>
    </x:row>
    <x:row r="6712" spans="1:27">
      <x:c r="B6712" s="0" t="s">
        <x:v>1216</x:v>
      </x:c>
      <x:c r="C6712" s="0" t="s">
        <x:v>18</x:v>
      </x:c>
      <x:c r="D6712" s="0" t="s">
        <x:v>1217</x:v>
      </x:c>
      <x:c r="E6712" s="43" t="n">
        <x:v>10.01</x:v>
      </x:c>
      <x:c r="G6712" s="0" t="s">
        <x:v>1047</x:v>
      </x:c>
      <x:c r="H6712" s="44" t="n">
        <x:v>0.1</x:v>
      </x:c>
      <x:c r="I6712" s="0" t="s">
        <x:v>1048</x:v>
      </x:c>
      <x:c r="J6712" s="45">
        <x:f>ROUND(E6712* H6712,5)</x:f>
      </x:c>
      <x:c r="K6712" s="46" t="s"/>
    </x:row>
    <x:row r="6713" spans="1:27">
      <x:c r="B6713" s="0" t="s">
        <x:v>1212</x:v>
      </x:c>
      <x:c r="C6713" s="0" t="s">
        <x:v>31</x:v>
      </x:c>
      <x:c r="D6713" s="0" t="s">
        <x:v>1213</x:v>
      </x:c>
      <x:c r="E6713" s="43" t="n">
        <x:v>0.0055</x:v>
      </x:c>
      <x:c r="G6713" s="0" t="s">
        <x:v>1047</x:v>
      </x:c>
      <x:c r="H6713" s="44" t="n">
        <x:v>272.6</x:v>
      </x:c>
      <x:c r="I6713" s="0" t="s">
        <x:v>1048</x:v>
      </x:c>
      <x:c r="J6713" s="45">
        <x:f>ROUND(E6713* H6713,5)</x:f>
      </x:c>
      <x:c r="K6713" s="46" t="s"/>
    </x:row>
    <x:row r="6714" spans="1:27">
      <x:c r="D6714" s="47" t="s">
        <x:v>1062</x:v>
      </x:c>
      <x:c r="E6714" s="46" t="s"/>
      <x:c r="H6714" s="46" t="s"/>
      <x:c r="K6714" s="44">
        <x:f>SUM(J6712:J6713)</x:f>
      </x:c>
    </x:row>
    <x:row r="6715" spans="1:27">
      <x:c r="E6715" s="46" t="s"/>
      <x:c r="H6715" s="46" t="s"/>
      <x:c r="K6715" s="46" t="s"/>
    </x:row>
    <x:row r="6716" spans="1:27">
      <x:c r="D6716" s="47" t="s">
        <x:v>1064</x:v>
      </x:c>
      <x:c r="E6716" s="46" t="s"/>
      <x:c r="H6716" s="46" t="n">
        <x:v>1.5</x:v>
      </x:c>
      <x:c r="I6716" s="0" t="s">
        <x:v>1065</x:v>
      </x:c>
      <x:c r="J6716" s="0">
        <x:f>ROUND(H6716/100*K6710,5)</x:f>
      </x:c>
      <x:c r="K6716" s="46" t="s"/>
    </x:row>
    <x:row r="6717" spans="1:27">
      <x:c r="D6717" s="47" t="s">
        <x:v>1063</x:v>
      </x:c>
      <x:c r="E6717" s="46" t="s"/>
      <x:c r="H6717" s="46" t="s"/>
      <x:c r="K6717" s="48">
        <x:f>SUM(J6707:J6716)</x:f>
      </x:c>
    </x:row>
    <x:row r="6718" spans="1:27">
      <x:c r="D6718" s="47" t="s">
        <x:v>1130</x:v>
      </x:c>
      <x:c r="E6718" s="46" t="s"/>
      <x:c r="H6718" s="46" t="n">
        <x:v>15.53</x:v>
      </x:c>
      <x:c r="I6718" s="0" t="s">
        <x:v>1065</x:v>
      </x:c>
      <x:c r="K6718" s="44">
        <x:f>ROUND(H6718/100*K6717,5)</x:f>
      </x:c>
    </x:row>
    <x:row r="6719" spans="1:27">
      <x:c r="D6719" s="47" t="s">
        <x:v>1066</x:v>
      </x:c>
      <x:c r="E6719" s="46" t="s"/>
      <x:c r="H6719" s="46" t="s"/>
      <x:c r="K6719" s="48">
        <x:f>SUM(K6717:K6718)</x:f>
      </x:c>
    </x:row>
    <x:row r="6721" spans="1:27" customFormat="1" ht="45" customHeight="1">
      <x:c r="A6721" s="36" t="s">
        <x:v>2788</x:v>
      </x:c>
      <x:c r="B6721" s="36" t="s">
        <x:v>971</x:v>
      </x:c>
      <x:c r="C6721" s="37" t="s">
        <x:v>13</x:v>
      </x:c>
      <x:c r="D6721" s="38" t="s">
        <x:v>972</x:v>
      </x:c>
      <x:c r="E6721" s="37" t="s"/>
      <x:c r="F6721" s="37" t="s"/>
      <x:c r="G6721" s="37" t="s"/>
      <x:c r="H6721" s="39" t="s">
        <x:v>1041</x:v>
      </x:c>
      <x:c r="I6721" s="40" t="n">
        <x:v>1</x:v>
      </x:c>
      <x:c r="J6721" s="41" t="s"/>
      <x:c r="K6721" s="42">
        <x:f>ROUND(K6733,2)</x:f>
      </x:c>
      <x:c r="L6721" s="37" t="s"/>
      <x:c r="M6721" s="37" t="s"/>
      <x:c r="N6721" s="37" t="s"/>
      <x:c r="O6721" s="37" t="s"/>
      <x:c r="P6721" s="37" t="s"/>
      <x:c r="Q6721" s="37" t="s"/>
      <x:c r="R6721" s="37" t="s"/>
      <x:c r="S6721" s="37" t="s"/>
      <x:c r="T6721" s="37" t="s"/>
      <x:c r="U6721" s="37" t="s"/>
      <x:c r="V6721" s="37" t="s"/>
      <x:c r="W6721" s="37" t="s"/>
      <x:c r="X6721" s="37" t="s"/>
      <x:c r="Y6721" s="37" t="s"/>
      <x:c r="Z6721" s="37" t="s"/>
      <x:c r="AA6721" s="37" t="s"/>
    </x:row>
    <x:row r="6722" spans="1:27">
      <x:c r="B6722" s="14" t="s">
        <x:v>1042</x:v>
      </x:c>
    </x:row>
    <x:row r="6723" spans="1:27">
      <x:c r="B6723" s="0" t="s">
        <x:v>1095</x:v>
      </x:c>
      <x:c r="C6723" s="0" t="s">
        <x:v>1044</x:v>
      </x:c>
      <x:c r="D6723" s="0" t="s">
        <x:v>1096</x:v>
      </x:c>
      <x:c r="E6723" s="43" t="n">
        <x:v>0.22</x:v>
      </x:c>
      <x:c r="F6723" s="0" t="s">
        <x:v>1046</x:v>
      </x:c>
      <x:c r="G6723" s="0" t="s">
        <x:v>1047</x:v>
      </x:c>
      <x:c r="H6723" s="44" t="n">
        <x:v>22.38</x:v>
      </x:c>
      <x:c r="I6723" s="0" t="s">
        <x:v>1048</x:v>
      </x:c>
      <x:c r="J6723" s="45">
        <x:f>ROUND(E6723/I6721* H6723,5)</x:f>
      </x:c>
      <x:c r="K6723" s="46" t="s"/>
    </x:row>
    <x:row r="6724" spans="1:27">
      <x:c r="B6724" s="0" t="s">
        <x:v>1157</x:v>
      </x:c>
      <x:c r="C6724" s="0" t="s">
        <x:v>1044</x:v>
      </x:c>
      <x:c r="D6724" s="0" t="s">
        <x:v>1158</x:v>
      </x:c>
      <x:c r="E6724" s="43" t="n">
        <x:v>0.1</x:v>
      </x:c>
      <x:c r="F6724" s="0" t="s">
        <x:v>1046</x:v>
      </x:c>
      <x:c r="G6724" s="0" t="s">
        <x:v>1047</x:v>
      </x:c>
      <x:c r="H6724" s="44" t="n">
        <x:v>26.81</x:v>
      </x:c>
      <x:c r="I6724" s="0" t="s">
        <x:v>1048</x:v>
      </x:c>
      <x:c r="J6724" s="45">
        <x:f>ROUND(E6724/I6721* H6724,5)</x:f>
      </x:c>
      <x:c r="K6724" s="46" t="s"/>
    </x:row>
    <x:row r="6725" spans="1:27">
      <x:c r="D6725" s="47" t="s">
        <x:v>1049</x:v>
      </x:c>
      <x:c r="E6725" s="46" t="s"/>
      <x:c r="H6725" s="46" t="s"/>
      <x:c r="K6725" s="44">
        <x:f>SUM(J6723:J6724)</x:f>
      </x:c>
    </x:row>
    <x:row r="6726" spans="1:27">
      <x:c r="B6726" s="14" t="s">
        <x:v>1054</x:v>
      </x:c>
      <x:c r="E6726" s="46" t="s"/>
      <x:c r="H6726" s="46" t="s"/>
      <x:c r="K6726" s="46" t="s"/>
    </x:row>
    <x:row r="6727" spans="1:27">
      <x:c r="B6727" s="0" t="s">
        <x:v>1245</x:v>
      </x:c>
      <x:c r="C6727" s="0" t="s">
        <x:v>31</x:v>
      </x:c>
      <x:c r="D6727" s="0" t="s">
        <x:v>1246</x:v>
      </x:c>
      <x:c r="E6727" s="43" t="n">
        <x:v>0.1545</x:v>
      </x:c>
      <x:c r="G6727" s="0" t="s">
        <x:v>1047</x:v>
      </x:c>
      <x:c r="H6727" s="44" t="n">
        <x:v>73.96</x:v>
      </x:c>
      <x:c r="I6727" s="0" t="s">
        <x:v>1048</x:v>
      </x:c>
      <x:c r="J6727" s="45">
        <x:f>ROUND(E6727* H6727,5)</x:f>
      </x:c>
      <x:c r="K6727" s="46" t="s"/>
    </x:row>
    <x:row r="6728" spans="1:27">
      <x:c r="D6728" s="47" t="s">
        <x:v>1062</x:v>
      </x:c>
      <x:c r="E6728" s="46" t="s"/>
      <x:c r="H6728" s="46" t="s"/>
      <x:c r="K6728" s="44">
        <x:f>SUM(J6727:J6727)</x:f>
      </x:c>
    </x:row>
    <x:row r="6729" spans="1:27">
      <x:c r="E6729" s="46" t="s"/>
      <x:c r="H6729" s="46" t="s"/>
      <x:c r="K6729" s="46" t="s"/>
    </x:row>
    <x:row r="6730" spans="1:27">
      <x:c r="D6730" s="47" t="s">
        <x:v>1064</x:v>
      </x:c>
      <x:c r="E6730" s="46" t="s"/>
      <x:c r="H6730" s="46" t="n">
        <x:v>1.5</x:v>
      </x:c>
      <x:c r="I6730" s="0" t="s">
        <x:v>1065</x:v>
      </x:c>
      <x:c r="J6730" s="0">
        <x:f>ROUND(H6730/100*K6725,5)</x:f>
      </x:c>
      <x:c r="K6730" s="46" t="s"/>
    </x:row>
    <x:row r="6731" spans="1:27">
      <x:c r="D6731" s="47" t="s">
        <x:v>1063</x:v>
      </x:c>
      <x:c r="E6731" s="46" t="s"/>
      <x:c r="H6731" s="46" t="s"/>
      <x:c r="K6731" s="48">
        <x:f>SUM(J6722:J6730)</x:f>
      </x:c>
    </x:row>
    <x:row r="6732" spans="1:27">
      <x:c r="D6732" s="47" t="s">
        <x:v>1130</x:v>
      </x:c>
      <x:c r="E6732" s="46" t="s"/>
      <x:c r="H6732" s="46" t="n">
        <x:v>15.53</x:v>
      </x:c>
      <x:c r="I6732" s="0" t="s">
        <x:v>1065</x:v>
      </x:c>
      <x:c r="K6732" s="44">
        <x:f>ROUND(H6732/100*K6731,5)</x:f>
      </x:c>
    </x:row>
    <x:row r="6733" spans="1:27">
      <x:c r="D6733" s="47" t="s">
        <x:v>1066</x:v>
      </x:c>
      <x:c r="E6733" s="46" t="s"/>
      <x:c r="H6733" s="46" t="s"/>
      <x:c r="K6733" s="48">
        <x:f>SUM(K6731:K6732)</x:f>
      </x:c>
    </x:row>
    <x:row r="6735" spans="1:27" customFormat="1" ht="45" customHeight="1">
      <x:c r="A6735" s="36" t="s">
        <x:v>2789</x:v>
      </x:c>
      <x:c r="B6735" s="36" t="s">
        <x:v>395</x:v>
      </x:c>
      <x:c r="C6735" s="37" t="s">
        <x:v>18</x:v>
      </x:c>
      <x:c r="D6735" s="38" t="s">
        <x:v>396</x:v>
      </x:c>
      <x:c r="E6735" s="37" t="s"/>
      <x:c r="F6735" s="37" t="s"/>
      <x:c r="G6735" s="37" t="s"/>
      <x:c r="H6735" s="39" t="s">
        <x:v>1041</x:v>
      </x:c>
      <x:c r="I6735" s="40" t="n">
        <x:v>1</x:v>
      </x:c>
      <x:c r="J6735" s="41" t="s"/>
      <x:c r="K6735" s="42">
        <x:f>ROUND(K6747,2)</x:f>
      </x:c>
      <x:c r="L6735" s="37" t="s"/>
      <x:c r="M6735" s="37" t="s"/>
      <x:c r="N6735" s="37" t="s"/>
      <x:c r="O6735" s="37" t="s"/>
      <x:c r="P6735" s="37" t="s"/>
      <x:c r="Q6735" s="37" t="s"/>
      <x:c r="R6735" s="37" t="s"/>
      <x:c r="S6735" s="37" t="s"/>
      <x:c r="T6735" s="37" t="s"/>
      <x:c r="U6735" s="37" t="s"/>
      <x:c r="V6735" s="37" t="s"/>
      <x:c r="W6735" s="37" t="s"/>
      <x:c r="X6735" s="37" t="s"/>
      <x:c r="Y6735" s="37" t="s"/>
      <x:c r="Z6735" s="37" t="s"/>
      <x:c r="AA6735" s="37" t="s"/>
    </x:row>
    <x:row r="6736" spans="1:27">
      <x:c r="B6736" s="14" t="s">
        <x:v>1042</x:v>
      </x:c>
    </x:row>
    <x:row r="6737" spans="1:27">
      <x:c r="B6737" s="0" t="s">
        <x:v>1329</x:v>
      </x:c>
      <x:c r="C6737" s="0" t="s">
        <x:v>1044</x:v>
      </x:c>
      <x:c r="D6737" s="0" t="s">
        <x:v>1330</x:v>
      </x:c>
      <x:c r="E6737" s="43" t="n">
        <x:v>0.25</x:v>
      </x:c>
      <x:c r="F6737" s="0" t="s">
        <x:v>1046</x:v>
      </x:c>
      <x:c r="G6737" s="0" t="s">
        <x:v>1047</x:v>
      </x:c>
      <x:c r="H6737" s="44" t="n">
        <x:v>27.23</x:v>
      </x:c>
      <x:c r="I6737" s="0" t="s">
        <x:v>1048</x:v>
      </x:c>
      <x:c r="J6737" s="45">
        <x:f>ROUND(E6737/I6735* H6737,5)</x:f>
      </x:c>
      <x:c r="K6737" s="46" t="s"/>
    </x:row>
    <x:row r="6738" spans="1:27">
      <x:c r="D6738" s="47" t="s">
        <x:v>1049</x:v>
      </x:c>
      <x:c r="E6738" s="46" t="s"/>
      <x:c r="H6738" s="46" t="s"/>
      <x:c r="K6738" s="44">
        <x:f>SUM(J6737:J6737)</x:f>
      </x:c>
    </x:row>
    <x:row r="6739" spans="1:27">
      <x:c r="B6739" s="14" t="s">
        <x:v>1054</x:v>
      </x:c>
      <x:c r="E6739" s="46" t="s"/>
      <x:c r="H6739" s="46" t="s"/>
      <x:c r="K6739" s="46" t="s"/>
    </x:row>
    <x:row r="6740" spans="1:27">
      <x:c r="B6740" s="0" t="s">
        <x:v>1434</x:v>
      </x:c>
      <x:c r="C6740" s="0" t="s">
        <x:v>18</x:v>
      </x:c>
      <x:c r="D6740" s="0" t="s">
        <x:v>1435</x:v>
      </x:c>
      <x:c r="E6740" s="43" t="n">
        <x:v>1</x:v>
      </x:c>
      <x:c r="G6740" s="0" t="s">
        <x:v>1047</x:v>
      </x:c>
      <x:c r="H6740" s="44" t="n">
        <x:v>212.63</x:v>
      </x:c>
      <x:c r="I6740" s="0" t="s">
        <x:v>1048</x:v>
      </x:c>
      <x:c r="J6740" s="45">
        <x:f>ROUND(E6740* H6740,5)</x:f>
      </x:c>
      <x:c r="K6740" s="46" t="s"/>
    </x:row>
    <x:row r="6741" spans="1:27">
      <x:c r="B6741" s="0" t="s">
        <x:v>1432</x:v>
      </x:c>
      <x:c r="C6741" s="0" t="s">
        <x:v>18</x:v>
      </x:c>
      <x:c r="D6741" s="0" t="s">
        <x:v>1433</x:v>
      </x:c>
      <x:c r="E6741" s="43" t="n">
        <x:v>1</x:v>
      </x:c>
      <x:c r="G6741" s="0" t="s">
        <x:v>1047</x:v>
      </x:c>
      <x:c r="H6741" s="44" t="n">
        <x:v>28.06</x:v>
      </x:c>
      <x:c r="I6741" s="0" t="s">
        <x:v>1048</x:v>
      </x:c>
      <x:c r="J6741" s="45">
        <x:f>ROUND(E6741* H6741,5)</x:f>
      </x:c>
      <x:c r="K6741" s="46" t="s"/>
    </x:row>
    <x:row r="6742" spans="1:27">
      <x:c r="D6742" s="47" t="s">
        <x:v>1062</x:v>
      </x:c>
      <x:c r="E6742" s="46" t="s"/>
      <x:c r="H6742" s="46" t="s"/>
      <x:c r="K6742" s="44">
        <x:f>SUM(J6740:J6741)</x:f>
      </x:c>
    </x:row>
    <x:row r="6743" spans="1:27">
      <x:c r="E6743" s="46" t="s"/>
      <x:c r="H6743" s="46" t="s"/>
      <x:c r="K6743" s="46" t="s"/>
    </x:row>
    <x:row r="6744" spans="1:27">
      <x:c r="D6744" s="47" t="s">
        <x:v>1064</x:v>
      </x:c>
      <x:c r="E6744" s="46" t="s"/>
      <x:c r="H6744" s="46" t="n">
        <x:v>2.5</x:v>
      </x:c>
      <x:c r="I6744" s="0" t="s">
        <x:v>1065</x:v>
      </x:c>
      <x:c r="J6744" s="0">
        <x:f>ROUND(H6744/100*K6738,5)</x:f>
      </x:c>
      <x:c r="K6744" s="46" t="s"/>
    </x:row>
    <x:row r="6745" spans="1:27">
      <x:c r="D6745" s="47" t="s">
        <x:v>1063</x:v>
      </x:c>
      <x:c r="E6745" s="46" t="s"/>
      <x:c r="H6745" s="46" t="s"/>
      <x:c r="K6745" s="48">
        <x:f>SUM(J6736:J6744)</x:f>
      </x:c>
    </x:row>
    <x:row r="6746" spans="1:27">
      <x:c r="D6746" s="47" t="s">
        <x:v>1130</x:v>
      </x:c>
      <x:c r="E6746" s="46" t="s"/>
      <x:c r="H6746" s="46" t="n">
        <x:v>15.53</x:v>
      </x:c>
      <x:c r="I6746" s="0" t="s">
        <x:v>1065</x:v>
      </x:c>
      <x:c r="K6746" s="44">
        <x:f>ROUND(H6746/100*K6745,5)</x:f>
      </x:c>
    </x:row>
    <x:row r="6747" spans="1:27">
      <x:c r="D6747" s="47" t="s">
        <x:v>1066</x:v>
      </x:c>
      <x:c r="E6747" s="46" t="s"/>
      <x:c r="H6747" s="46" t="s"/>
      <x:c r="K6747" s="48">
        <x:f>SUM(K6745:K6746)</x:f>
      </x:c>
    </x:row>
    <x:row r="6749" spans="1:27" customFormat="1" ht="45" customHeight="1">
      <x:c r="A6749" s="36" t="s">
        <x:v>2790</x:v>
      </x:c>
      <x:c r="B6749" s="36" t="s">
        <x:v>397</x:v>
      </x:c>
      <x:c r="C6749" s="37" t="s">
        <x:v>18</x:v>
      </x:c>
      <x:c r="D6749" s="38" t="s">
        <x:v>398</x:v>
      </x:c>
      <x:c r="E6749" s="37" t="s"/>
      <x:c r="F6749" s="37" t="s"/>
      <x:c r="G6749" s="37" t="s"/>
      <x:c r="H6749" s="39" t="s">
        <x:v>1041</x:v>
      </x:c>
      <x:c r="I6749" s="40" t="n">
        <x:v>1</x:v>
      </x:c>
      <x:c r="J6749" s="41" t="s"/>
      <x:c r="K6749" s="42">
        <x:f>ROUND(K6761,2)</x:f>
      </x:c>
      <x:c r="L6749" s="37" t="s"/>
      <x:c r="M6749" s="37" t="s"/>
      <x:c r="N6749" s="37" t="s"/>
      <x:c r="O6749" s="37" t="s"/>
      <x:c r="P6749" s="37" t="s"/>
      <x:c r="Q6749" s="37" t="s"/>
      <x:c r="R6749" s="37" t="s"/>
      <x:c r="S6749" s="37" t="s"/>
      <x:c r="T6749" s="37" t="s"/>
      <x:c r="U6749" s="37" t="s"/>
      <x:c r="V6749" s="37" t="s"/>
      <x:c r="W6749" s="37" t="s"/>
      <x:c r="X6749" s="37" t="s"/>
      <x:c r="Y6749" s="37" t="s"/>
      <x:c r="Z6749" s="37" t="s"/>
      <x:c r="AA6749" s="37" t="s"/>
    </x:row>
    <x:row r="6750" spans="1:27">
      <x:c r="B6750" s="14" t="s">
        <x:v>1042</x:v>
      </x:c>
    </x:row>
    <x:row r="6751" spans="1:27">
      <x:c r="B6751" s="0" t="s">
        <x:v>1257</x:v>
      </x:c>
      <x:c r="C6751" s="0" t="s">
        <x:v>1044</x:v>
      </x:c>
      <x:c r="D6751" s="0" t="s">
        <x:v>1258</x:v>
      </x:c>
      <x:c r="E6751" s="43" t="n">
        <x:v>0.6</x:v>
      </x:c>
      <x:c r="F6751" s="0" t="s">
        <x:v>1046</x:v>
      </x:c>
      <x:c r="G6751" s="0" t="s">
        <x:v>1047</x:v>
      </x:c>
      <x:c r="H6751" s="44" t="n">
        <x:v>23.8</x:v>
      </x:c>
      <x:c r="I6751" s="0" t="s">
        <x:v>1048</x:v>
      </x:c>
      <x:c r="J6751" s="45">
        <x:f>ROUND(E6751/I6749* H6751,5)</x:f>
      </x:c>
      <x:c r="K6751" s="46" t="s"/>
    </x:row>
    <x:row r="6752" spans="1:27">
      <x:c r="B6752" s="0" t="s">
        <x:v>1255</x:v>
      </x:c>
      <x:c r="C6752" s="0" t="s">
        <x:v>1044</x:v>
      </x:c>
      <x:c r="D6752" s="0" t="s">
        <x:v>1256</x:v>
      </x:c>
      <x:c r="E6752" s="43" t="n">
        <x:v>0.6</x:v>
      </x:c>
      <x:c r="F6752" s="0" t="s">
        <x:v>1046</x:v>
      </x:c>
      <x:c r="G6752" s="0" t="s">
        <x:v>1047</x:v>
      </x:c>
      <x:c r="H6752" s="44" t="n">
        <x:v>27.71</x:v>
      </x:c>
      <x:c r="I6752" s="0" t="s">
        <x:v>1048</x:v>
      </x:c>
      <x:c r="J6752" s="45">
        <x:f>ROUND(E6752/I6749* H6752,5)</x:f>
      </x:c>
      <x:c r="K6752" s="46" t="s"/>
    </x:row>
    <x:row r="6753" spans="1:27">
      <x:c r="D6753" s="47" t="s">
        <x:v>1049</x:v>
      </x:c>
      <x:c r="E6753" s="46" t="s"/>
      <x:c r="H6753" s="46" t="s"/>
      <x:c r="K6753" s="44">
        <x:f>SUM(J6751:J6752)</x:f>
      </x:c>
    </x:row>
    <x:row r="6754" spans="1:27">
      <x:c r="B6754" s="14" t="s">
        <x:v>1054</x:v>
      </x:c>
      <x:c r="E6754" s="46" t="s"/>
      <x:c r="H6754" s="46" t="s"/>
      <x:c r="K6754" s="46" t="s"/>
    </x:row>
    <x:row r="6755" spans="1:27">
      <x:c r="B6755" s="0" t="s">
        <x:v>2791</x:v>
      </x:c>
      <x:c r="C6755" s="0" t="s">
        <x:v>18</x:v>
      </x:c>
      <x:c r="D6755" s="0" t="s">
        <x:v>2792</x:v>
      </x:c>
      <x:c r="E6755" s="43" t="n">
        <x:v>1</x:v>
      </x:c>
      <x:c r="G6755" s="0" t="s">
        <x:v>1047</x:v>
      </x:c>
      <x:c r="H6755" s="44" t="n">
        <x:v>59.64</x:v>
      </x:c>
      <x:c r="I6755" s="0" t="s">
        <x:v>1048</x:v>
      </x:c>
      <x:c r="J6755" s="45">
        <x:f>ROUND(E6755* H6755,5)</x:f>
      </x:c>
      <x:c r="K6755" s="46" t="s"/>
    </x:row>
    <x:row r="6756" spans="1:27">
      <x:c r="D6756" s="47" t="s">
        <x:v>1062</x:v>
      </x:c>
      <x:c r="E6756" s="46" t="s"/>
      <x:c r="H6756" s="46" t="s"/>
      <x:c r="K6756" s="44">
        <x:f>SUM(J6755:J6755)</x:f>
      </x:c>
    </x:row>
    <x:row r="6757" spans="1:27">
      <x:c r="E6757" s="46" t="s"/>
      <x:c r="H6757" s="46" t="s"/>
      <x:c r="K6757" s="46" t="s"/>
    </x:row>
    <x:row r="6758" spans="1:27">
      <x:c r="D6758" s="47" t="s">
        <x:v>1064</x:v>
      </x:c>
      <x:c r="E6758" s="46" t="s"/>
      <x:c r="H6758" s="46" t="n">
        <x:v>1.5</x:v>
      </x:c>
      <x:c r="I6758" s="0" t="s">
        <x:v>1065</x:v>
      </x:c>
      <x:c r="J6758" s="0">
        <x:f>ROUND(H6758/100*K6753,5)</x:f>
      </x:c>
      <x:c r="K6758" s="46" t="s"/>
    </x:row>
    <x:row r="6759" spans="1:27">
      <x:c r="D6759" s="47" t="s">
        <x:v>1063</x:v>
      </x:c>
      <x:c r="E6759" s="46" t="s"/>
      <x:c r="H6759" s="46" t="s"/>
      <x:c r="K6759" s="48">
        <x:f>SUM(J6750:J6758)</x:f>
      </x:c>
    </x:row>
    <x:row r="6760" spans="1:27">
      <x:c r="D6760" s="47" t="s">
        <x:v>1130</x:v>
      </x:c>
      <x:c r="E6760" s="46" t="s"/>
      <x:c r="H6760" s="46" t="n">
        <x:v>15.53</x:v>
      </x:c>
      <x:c r="I6760" s="0" t="s">
        <x:v>1065</x:v>
      </x:c>
      <x:c r="K6760" s="44">
        <x:f>ROUND(H6760/100*K6759,5)</x:f>
      </x:c>
    </x:row>
    <x:row r="6761" spans="1:27">
      <x:c r="D6761" s="47" t="s">
        <x:v>1066</x:v>
      </x:c>
      <x:c r="E6761" s="46" t="s"/>
      <x:c r="H6761" s="46" t="s"/>
      <x:c r="K6761" s="48">
        <x:f>SUM(K6759:K6760)</x:f>
      </x:c>
    </x:row>
    <x:row r="6763" spans="1:27" customFormat="1" ht="45" customHeight="1">
      <x:c r="A6763" s="36" t="s">
        <x:v>2793</x:v>
      </x:c>
      <x:c r="B6763" s="36" t="s">
        <x:v>399</x:v>
      </x:c>
      <x:c r="C6763" s="37" t="s">
        <x:v>13</x:v>
      </x:c>
      <x:c r="D6763" s="38" t="s">
        <x:v>400</x:v>
      </x:c>
      <x:c r="E6763" s="37" t="s"/>
      <x:c r="F6763" s="37" t="s"/>
      <x:c r="G6763" s="37" t="s"/>
      <x:c r="H6763" s="39" t="s">
        <x:v>1041</x:v>
      </x:c>
      <x:c r="I6763" s="40" t="n">
        <x:v>1</x:v>
      </x:c>
      <x:c r="J6763" s="41" t="s"/>
      <x:c r="K6763" s="42">
        <x:f>ROUND(K6778,2)</x:f>
      </x:c>
      <x:c r="L6763" s="37" t="s"/>
      <x:c r="M6763" s="37" t="s"/>
      <x:c r="N6763" s="37" t="s"/>
      <x:c r="O6763" s="37" t="s"/>
      <x:c r="P6763" s="37" t="s"/>
      <x:c r="Q6763" s="37" t="s"/>
      <x:c r="R6763" s="37" t="s"/>
      <x:c r="S6763" s="37" t="s"/>
      <x:c r="T6763" s="37" t="s"/>
      <x:c r="U6763" s="37" t="s"/>
      <x:c r="V6763" s="37" t="s"/>
      <x:c r="W6763" s="37" t="s"/>
      <x:c r="X6763" s="37" t="s"/>
      <x:c r="Y6763" s="37" t="s"/>
      <x:c r="Z6763" s="37" t="s"/>
      <x:c r="AA6763" s="37" t="s"/>
    </x:row>
    <x:row r="6764" spans="1:27">
      <x:c r="B6764" s="14" t="s">
        <x:v>1042</x:v>
      </x:c>
    </x:row>
    <x:row r="6765" spans="1:27">
      <x:c r="B6765" s="0" t="s">
        <x:v>1095</x:v>
      </x:c>
      <x:c r="C6765" s="0" t="s">
        <x:v>1044</x:v>
      </x:c>
      <x:c r="D6765" s="0" t="s">
        <x:v>1096</x:v>
      </x:c>
      <x:c r="E6765" s="43" t="n">
        <x:v>0.4</x:v>
      </x:c>
      <x:c r="F6765" s="0" t="s">
        <x:v>1046</x:v>
      </x:c>
      <x:c r="G6765" s="0" t="s">
        <x:v>1047</x:v>
      </x:c>
      <x:c r="H6765" s="44" t="n">
        <x:v>22.38</x:v>
      </x:c>
      <x:c r="I6765" s="0" t="s">
        <x:v>1048</x:v>
      </x:c>
      <x:c r="J6765" s="45">
        <x:f>ROUND(E6765/I6763* H6765,5)</x:f>
      </x:c>
      <x:c r="K6765" s="46" t="s"/>
    </x:row>
    <x:row r="6766" spans="1:27">
      <x:c r="B6766" s="0" t="s">
        <x:v>1157</x:v>
      </x:c>
      <x:c r="C6766" s="0" t="s">
        <x:v>1044</x:v>
      </x:c>
      <x:c r="D6766" s="0" t="s">
        <x:v>1158</x:v>
      </x:c>
      <x:c r="E6766" s="43" t="n">
        <x:v>0.3</x:v>
      </x:c>
      <x:c r="F6766" s="0" t="s">
        <x:v>1046</x:v>
      </x:c>
      <x:c r="G6766" s="0" t="s">
        <x:v>1047</x:v>
      </x:c>
      <x:c r="H6766" s="44" t="n">
        <x:v>26.81</x:v>
      </x:c>
      <x:c r="I6766" s="0" t="s">
        <x:v>1048</x:v>
      </x:c>
      <x:c r="J6766" s="45">
        <x:f>ROUND(E6766/I6763* H6766,5)</x:f>
      </x:c>
      <x:c r="K6766" s="46" t="s"/>
    </x:row>
    <x:row r="6767" spans="1:27">
      <x:c r="D6767" s="47" t="s">
        <x:v>1049</x:v>
      </x:c>
      <x:c r="E6767" s="46" t="s"/>
      <x:c r="H6767" s="46" t="s"/>
      <x:c r="K6767" s="44">
        <x:f>SUM(J6765:J6766)</x:f>
      </x:c>
    </x:row>
    <x:row r="6768" spans="1:27">
      <x:c r="B6768" s="14" t="s">
        <x:v>1054</x:v>
      </x:c>
      <x:c r="E6768" s="46" t="s"/>
      <x:c r="H6768" s="46" t="s"/>
      <x:c r="K6768" s="46" t="s"/>
    </x:row>
    <x:row r="6769" spans="1:27">
      <x:c r="B6769" s="0" t="s">
        <x:v>1437</x:v>
      </x:c>
      <x:c r="C6769" s="0" t="s">
        <x:v>13</x:v>
      </x:c>
      <x:c r="D6769" s="0" t="s">
        <x:v>1438</x:v>
      </x:c>
      <x:c r="E6769" s="43" t="n">
        <x:v>1</x:v>
      </x:c>
      <x:c r="G6769" s="0" t="s">
        <x:v>1047</x:v>
      </x:c>
      <x:c r="H6769" s="44" t="n">
        <x:v>84.3</x:v>
      </x:c>
      <x:c r="I6769" s="0" t="s">
        <x:v>1048</x:v>
      </x:c>
      <x:c r="J6769" s="45">
        <x:f>ROUND(E6769* H6769,5)</x:f>
      </x:c>
      <x:c r="K6769" s="46" t="s"/>
    </x:row>
    <x:row r="6770" spans="1:27">
      <x:c r="D6770" s="47" t="s">
        <x:v>1062</x:v>
      </x:c>
      <x:c r="E6770" s="46" t="s"/>
      <x:c r="H6770" s="46" t="s"/>
      <x:c r="K6770" s="44">
        <x:f>SUM(J6769:J6769)</x:f>
      </x:c>
    </x:row>
    <x:row r="6771" spans="1:27">
      <x:c r="B6771" s="14" t="s">
        <x:v>1038</x:v>
      </x:c>
      <x:c r="E6771" s="46" t="s"/>
      <x:c r="H6771" s="46" t="s"/>
      <x:c r="K6771" s="46" t="s"/>
    </x:row>
    <x:row r="6772" spans="1:27">
      <x:c r="B6772" s="0" t="s">
        <x:v>1069</x:v>
      </x:c>
      <x:c r="C6772" s="0" t="s">
        <x:v>31</x:v>
      </x:c>
      <x:c r="D6772" s="0" t="s">
        <x:v>1070</x:v>
      </x:c>
      <x:c r="E6772" s="43" t="n">
        <x:v>0.0055</x:v>
      </x:c>
      <x:c r="G6772" s="0" t="s">
        <x:v>1047</x:v>
      </x:c>
      <x:c r="H6772" s="44" t="n">
        <x:v>98.3112</x:v>
      </x:c>
      <x:c r="I6772" s="0" t="s">
        <x:v>1048</x:v>
      </x:c>
      <x:c r="J6772" s="45">
        <x:f>ROUND(E6772* H6772,5)</x:f>
      </x:c>
      <x:c r="K6772" s="46" t="s"/>
    </x:row>
    <x:row r="6773" spans="1:27">
      <x:c r="D6773" s="47" t="s">
        <x:v>1165</x:v>
      </x:c>
      <x:c r="E6773" s="46" t="s"/>
      <x:c r="H6773" s="46" t="s"/>
      <x:c r="K6773" s="44">
        <x:f>SUM(J6772:J6772)</x:f>
      </x:c>
    </x:row>
    <x:row r="6774" spans="1:27">
      <x:c r="E6774" s="46" t="s"/>
      <x:c r="H6774" s="46" t="s"/>
      <x:c r="K6774" s="46" t="s"/>
    </x:row>
    <x:row r="6775" spans="1:27">
      <x:c r="D6775" s="47" t="s">
        <x:v>1064</x:v>
      </x:c>
      <x:c r="E6775" s="46" t="s"/>
      <x:c r="H6775" s="46" t="n">
        <x:v>2.5</x:v>
      </x:c>
      <x:c r="I6775" s="0" t="s">
        <x:v>1065</x:v>
      </x:c>
      <x:c r="J6775" s="0">
        <x:f>ROUND(H6775/100*K6767,5)</x:f>
      </x:c>
      <x:c r="K6775" s="46" t="s"/>
    </x:row>
    <x:row r="6776" spans="1:27">
      <x:c r="D6776" s="47" t="s">
        <x:v>1063</x:v>
      </x:c>
      <x:c r="E6776" s="46" t="s"/>
      <x:c r="H6776" s="46" t="s"/>
      <x:c r="K6776" s="48">
        <x:f>SUM(J6764:J6775)</x:f>
      </x:c>
    </x:row>
    <x:row r="6777" spans="1:27">
      <x:c r="D6777" s="47" t="s">
        <x:v>1130</x:v>
      </x:c>
      <x:c r="E6777" s="46" t="s"/>
      <x:c r="H6777" s="46" t="n">
        <x:v>15.53</x:v>
      </x:c>
      <x:c r="I6777" s="0" t="s">
        <x:v>1065</x:v>
      </x:c>
      <x:c r="K6777" s="44">
        <x:f>ROUND(H6777/100*K6776,5)</x:f>
      </x:c>
    </x:row>
    <x:row r="6778" spans="1:27">
      <x:c r="D6778" s="47" t="s">
        <x:v>1066</x:v>
      </x:c>
      <x:c r="E6778" s="46" t="s"/>
      <x:c r="H6778" s="46" t="s"/>
      <x:c r="K6778" s="48">
        <x:f>SUM(K6776:K6777)</x:f>
      </x:c>
    </x:row>
    <x:row r="6780" spans="1:27" customFormat="1" ht="45" customHeight="1">
      <x:c r="A6780" s="36" t="s">
        <x:v>2794</x:v>
      </x:c>
      <x:c r="B6780" s="36" t="s">
        <x:v>573</x:v>
      </x:c>
      <x:c r="C6780" s="37" t="s">
        <x:v>18</x:v>
      </x:c>
      <x:c r="D6780" s="38" t="s">
        <x:v>574</x:v>
      </x:c>
      <x:c r="E6780" s="37" t="s"/>
      <x:c r="F6780" s="37" t="s"/>
      <x:c r="G6780" s="37" t="s"/>
      <x:c r="H6780" s="39" t="s">
        <x:v>1041</x:v>
      </x:c>
      <x:c r="I6780" s="40" t="n">
        <x:v>1</x:v>
      </x:c>
      <x:c r="J6780" s="41" t="s"/>
      <x:c r="K6780" s="42" t="n">
        <x:v>2079.54</x:v>
      </x:c>
      <x:c r="L6780" s="37" t="s"/>
      <x:c r="M6780" s="37" t="s"/>
      <x:c r="N6780" s="37" t="s"/>
      <x:c r="O6780" s="37" t="s"/>
      <x:c r="P6780" s="37" t="s"/>
      <x:c r="Q6780" s="37" t="s"/>
      <x:c r="R6780" s="37" t="s"/>
      <x:c r="S6780" s="37" t="s"/>
      <x:c r="T6780" s="37" t="s"/>
      <x:c r="U6780" s="37" t="s"/>
      <x:c r="V6780" s="37" t="s"/>
      <x:c r="W6780" s="37" t="s"/>
      <x:c r="X6780" s="37" t="s"/>
      <x:c r="Y6780" s="37" t="s"/>
      <x:c r="Z6780" s="37" t="s"/>
      <x:c r="AA6780" s="37" t="s"/>
    </x:row>
    <x:row r="6781" spans="1:27" customFormat="1" ht="45" customHeight="1">
      <x:c r="A6781" s="36" t="s">
        <x:v>2795</x:v>
      </x:c>
      <x:c r="B6781" s="36" t="s">
        <x:v>855</x:v>
      </x:c>
      <x:c r="C6781" s="37" t="s">
        <x:v>18</x:v>
      </x:c>
      <x:c r="D6781" s="38" t="s">
        <x:v>856</x:v>
      </x:c>
      <x:c r="E6781" s="37" t="s"/>
      <x:c r="F6781" s="37" t="s"/>
      <x:c r="G6781" s="37" t="s"/>
      <x:c r="H6781" s="39" t="s">
        <x:v>1041</x:v>
      </x:c>
      <x:c r="I6781" s="40" t="n">
        <x:v>1</x:v>
      </x:c>
      <x:c r="J6781" s="41" t="s"/>
      <x:c r="K6781" s="42" t="n">
        <x:v>2079.54</x:v>
      </x:c>
      <x:c r="L6781" s="37" t="s"/>
      <x:c r="M6781" s="37" t="s"/>
      <x:c r="N6781" s="37" t="s"/>
      <x:c r="O6781" s="37" t="s"/>
      <x:c r="P6781" s="37" t="s"/>
      <x:c r="Q6781" s="37" t="s"/>
      <x:c r="R6781" s="37" t="s"/>
      <x:c r="S6781" s="37" t="s"/>
      <x:c r="T6781" s="37" t="s"/>
      <x:c r="U6781" s="37" t="s"/>
      <x:c r="V6781" s="37" t="s"/>
      <x:c r="W6781" s="37" t="s"/>
      <x:c r="X6781" s="37" t="s"/>
      <x:c r="Y6781" s="37" t="s"/>
      <x:c r="Z6781" s="37" t="s"/>
      <x:c r="AA6781" s="37" t="s"/>
    </x:row>
    <x:row r="6782" spans="1:27" customFormat="1" ht="45" customHeight="1">
      <x:c r="A6782" s="36" t="s">
        <x:v>2796</x:v>
      </x:c>
      <x:c r="B6782" s="36" t="s">
        <x:v>959</x:v>
      </x:c>
      <x:c r="C6782" s="37" t="s">
        <x:v>18</x:v>
      </x:c>
      <x:c r="D6782" s="38" t="s">
        <x:v>960</x:v>
      </x:c>
      <x:c r="E6782" s="37" t="s"/>
      <x:c r="F6782" s="37" t="s"/>
      <x:c r="G6782" s="37" t="s"/>
      <x:c r="H6782" s="39" t="s">
        <x:v>1041</x:v>
      </x:c>
      <x:c r="I6782" s="40" t="n">
        <x:v>1</x:v>
      </x:c>
      <x:c r="J6782" s="41" t="s"/>
      <x:c r="K6782" s="42">
        <x:f>ROUND(K6790,2)</x:f>
      </x:c>
      <x:c r="L6782" s="37" t="s"/>
      <x:c r="M6782" s="37" t="s"/>
      <x:c r="N6782" s="37" t="s"/>
      <x:c r="O6782" s="37" t="s"/>
      <x:c r="P6782" s="37" t="s"/>
      <x:c r="Q6782" s="37" t="s"/>
      <x:c r="R6782" s="37" t="s"/>
      <x:c r="S6782" s="37" t="s"/>
      <x:c r="T6782" s="37" t="s"/>
      <x:c r="U6782" s="37" t="s"/>
      <x:c r="V6782" s="37" t="s"/>
      <x:c r="W6782" s="37" t="s"/>
      <x:c r="X6782" s="37" t="s"/>
      <x:c r="Y6782" s="37" t="s"/>
      <x:c r="Z6782" s="37" t="s"/>
      <x:c r="AA6782" s="37" t="s"/>
    </x:row>
    <x:row r="6783" spans="1:27">
      <x:c r="B6783" s="14" t="s">
        <x:v>1539</x:v>
      </x:c>
    </x:row>
    <x:row r="6784" spans="1:27">
      <x:c r="B6784" s="0" t="s">
        <x:v>2797</x:v>
      </x:c>
      <x:c r="C6784" s="0" t="s">
        <x:v>18</x:v>
      </x:c>
      <x:c r="D6784" s="0" t="s">
        <x:v>2798</x:v>
      </x:c>
      <x:c r="E6784" s="43" t="n">
        <x:v>1</x:v>
      </x:c>
      <x:c r="G6784" s="0" t="s">
        <x:v>1047</x:v>
      </x:c>
      <x:c r="H6784" s="44" t="n">
        <x:v>1200</x:v>
      </x:c>
      <x:c r="I6784" s="0" t="s">
        <x:v>1048</x:v>
      </x:c>
      <x:c r="J6784" s="45">
        <x:f>ROUND(E6784* H6784,5)</x:f>
      </x:c>
      <x:c r="K6784" s="46" t="s"/>
    </x:row>
    <x:row r="6785" spans="1:27">
      <x:c r="B6785" s="0" t="s">
        <x:v>2799</x:v>
      </x:c>
      <x:c r="C6785" s="0" t="s">
        <x:v>18</x:v>
      </x:c>
      <x:c r="D6785" s="0" t="s">
        <x:v>2800</x:v>
      </x:c>
      <x:c r="E6785" s="43" t="n">
        <x:v>1</x:v>
      </x:c>
      <x:c r="G6785" s="0" t="s">
        <x:v>1047</x:v>
      </x:c>
      <x:c r="H6785" s="44" t="n">
        <x:v>850</x:v>
      </x:c>
      <x:c r="I6785" s="0" t="s">
        <x:v>1048</x:v>
      </x:c>
      <x:c r="J6785" s="45">
        <x:f>ROUND(E6785* H6785,5)</x:f>
      </x:c>
      <x:c r="K6785" s="46" t="s"/>
    </x:row>
    <x:row r="6786" spans="1:27">
      <x:c r="B6786" s="0" t="s">
        <x:v>2801</x:v>
      </x:c>
      <x:c r="C6786" s="0" t="s">
        <x:v>18</x:v>
      </x:c>
      <x:c r="D6786" s="0" t="s">
        <x:v>2802</x:v>
      </x:c>
      <x:c r="E6786" s="43" t="n">
        <x:v>1</x:v>
      </x:c>
      <x:c r="G6786" s="0" t="s">
        <x:v>1047</x:v>
      </x:c>
      <x:c r="H6786" s="44" t="n">
        <x:v>14741.89</x:v>
      </x:c>
      <x:c r="I6786" s="0" t="s">
        <x:v>1048</x:v>
      </x:c>
      <x:c r="J6786" s="45">
        <x:f>ROUND(E6786* H6786,5)</x:f>
      </x:c>
      <x:c r="K6786" s="46" t="s"/>
    </x:row>
    <x:row r="6787" spans="1:27">
      <x:c r="D6787" s="47" t="s">
        <x:v>1542</x:v>
      </x:c>
      <x:c r="E6787" s="46" t="s"/>
      <x:c r="H6787" s="46" t="s"/>
      <x:c r="K6787" s="44">
        <x:f>SUM(J6784:J6786)</x:f>
      </x:c>
    </x:row>
    <x:row r="6788" spans="1:27">
      <x:c r="D6788" s="47" t="s">
        <x:v>1063</x:v>
      </x:c>
      <x:c r="E6788" s="46" t="s"/>
      <x:c r="H6788" s="46" t="s"/>
      <x:c r="K6788" s="48">
        <x:f>SUM(J6783:J6787)</x:f>
      </x:c>
    </x:row>
    <x:row r="6789" spans="1:27">
      <x:c r="D6789" s="47" t="s">
        <x:v>1130</x:v>
      </x:c>
      <x:c r="E6789" s="46" t="s"/>
      <x:c r="H6789" s="46" t="n">
        <x:v>15.53</x:v>
      </x:c>
      <x:c r="I6789" s="0" t="s">
        <x:v>1065</x:v>
      </x:c>
      <x:c r="K6789" s="44">
        <x:f>ROUND(H6789/100*K6788,5)</x:f>
      </x:c>
    </x:row>
    <x:row r="6790" spans="1:27">
      <x:c r="D6790" s="47" t="s">
        <x:v>1066</x:v>
      </x:c>
      <x:c r="E6790" s="46" t="s"/>
      <x:c r="H6790" s="46" t="s"/>
      <x:c r="K6790" s="48">
        <x:f>SUM(K6788:K6789)</x:f>
      </x:c>
    </x:row>
    <x:row r="6792" spans="1:27" customFormat="1" ht="45" customHeight="1">
      <x:c r="A6792" s="36" t="s">
        <x:v>2803</x:v>
      </x:c>
      <x:c r="B6792" s="36" t="s">
        <x:v>211</x:v>
      </x:c>
      <x:c r="C6792" s="37" t="s">
        <x:v>212</x:v>
      </x:c>
      <x:c r="D6792" s="38" t="s">
        <x:v>213</x:v>
      </x:c>
      <x:c r="E6792" s="37" t="s"/>
      <x:c r="F6792" s="37" t="s"/>
      <x:c r="G6792" s="37" t="s"/>
      <x:c r="H6792" s="39" t="s">
        <x:v>1041</x:v>
      </x:c>
      <x:c r="I6792" s="40" t="n">
        <x:v>1</x:v>
      </x:c>
      <x:c r="J6792" s="41" t="s"/>
      <x:c r="K6792" s="42" t="n">
        <x:v>2252.84</x:v>
      </x:c>
      <x:c r="L6792" s="37" t="s"/>
      <x:c r="M6792" s="37" t="s"/>
      <x:c r="N6792" s="37" t="s"/>
      <x:c r="O6792" s="37" t="s"/>
      <x:c r="P6792" s="37" t="s"/>
      <x:c r="Q6792" s="37" t="s"/>
      <x:c r="R6792" s="37" t="s"/>
      <x:c r="S6792" s="37" t="s"/>
      <x:c r="T6792" s="37" t="s"/>
      <x:c r="U6792" s="37" t="s"/>
      <x:c r="V6792" s="37" t="s"/>
      <x:c r="W6792" s="37" t="s"/>
      <x:c r="X6792" s="37" t="s"/>
      <x:c r="Y6792" s="37" t="s"/>
      <x:c r="Z6792" s="37" t="s"/>
      <x:c r="AA6792" s="37" t="s"/>
    </x:row>
    <x:row r="6793" spans="1:27" customFormat="1" ht="45" customHeight="1">
      <x:c r="A6793" s="36" t="s">
        <x:v>2804</x:v>
      </x:c>
      <x:c r="B6793" s="36" t="s">
        <x:v>516</x:v>
      </x:c>
      <x:c r="C6793" s="37" t="s">
        <x:v>18</x:v>
      </x:c>
      <x:c r="D6793" s="38" t="s">
        <x:v>517</x:v>
      </x:c>
      <x:c r="E6793" s="37" t="s"/>
      <x:c r="F6793" s="37" t="s"/>
      <x:c r="G6793" s="37" t="s"/>
      <x:c r="H6793" s="39" t="s">
        <x:v>1041</x:v>
      </x:c>
      <x:c r="I6793" s="40" t="n">
        <x:v>1</x:v>
      </x:c>
      <x:c r="J6793" s="41" t="s"/>
      <x:c r="K6793" s="42" t="n">
        <x:v>3315.71</x:v>
      </x:c>
      <x:c r="L6793" s="37" t="s"/>
      <x:c r="M6793" s="37" t="s"/>
      <x:c r="N6793" s="37" t="s"/>
      <x:c r="O6793" s="37" t="s"/>
      <x:c r="P6793" s="37" t="s"/>
      <x:c r="Q6793" s="37" t="s"/>
      <x:c r="R6793" s="37" t="s"/>
      <x:c r="S6793" s="37" t="s"/>
      <x:c r="T6793" s="37" t="s"/>
      <x:c r="U6793" s="37" t="s"/>
      <x:c r="V6793" s="37" t="s"/>
      <x:c r="W6793" s="37" t="s"/>
      <x:c r="X6793" s="37" t="s"/>
      <x:c r="Y6793" s="37" t="s"/>
      <x:c r="Z6793" s="37" t="s"/>
      <x:c r="AA6793" s="37" t="s"/>
    </x:row>
    <x:row r="6794" spans="1:27" customFormat="1" ht="45" customHeight="1">
      <x:c r="A6794" s="36" t="s">
        <x:v>2805</x:v>
      </x:c>
      <x:c r="B6794" s="36" t="s">
        <x:v>520</x:v>
      </x:c>
      <x:c r="C6794" s="37" t="s">
        <x:v>18</x:v>
      </x:c>
      <x:c r="D6794" s="38" t="s">
        <x:v>521</x:v>
      </x:c>
      <x:c r="E6794" s="37" t="s"/>
      <x:c r="F6794" s="37" t="s"/>
      <x:c r="G6794" s="37" t="s"/>
      <x:c r="H6794" s="39" t="s">
        <x:v>1041</x:v>
      </x:c>
      <x:c r="I6794" s="40" t="n">
        <x:v>1</x:v>
      </x:c>
      <x:c r="J6794" s="41" t="s"/>
      <x:c r="K6794" s="42" t="n">
        <x:v>1061.72</x:v>
      </x:c>
      <x:c r="L6794" s="37" t="s"/>
      <x:c r="M6794" s="37" t="s"/>
      <x:c r="N6794" s="37" t="s"/>
      <x:c r="O6794" s="37" t="s"/>
      <x:c r="P6794" s="37" t="s"/>
      <x:c r="Q6794" s="37" t="s"/>
      <x:c r="R6794" s="37" t="s"/>
      <x:c r="S6794" s="37" t="s"/>
      <x:c r="T6794" s="37" t="s"/>
      <x:c r="U6794" s="37" t="s"/>
      <x:c r="V6794" s="37" t="s"/>
      <x:c r="W6794" s="37" t="s"/>
      <x:c r="X6794" s="37" t="s"/>
      <x:c r="Y6794" s="37" t="s"/>
      <x:c r="Z6794" s="37" t="s"/>
      <x:c r="AA6794" s="37" t="s"/>
    </x:row>
    <x:row r="6795" spans="1:27" customFormat="1" ht="45" customHeight="1">
      <x:c r="A6795" s="36" t="s">
        <x:v>2806</x:v>
      </x:c>
      <x:c r="B6795" s="36" t="s">
        <x:v>653</x:v>
      </x:c>
      <x:c r="C6795" s="37" t="s">
        <x:v>18</x:v>
      </x:c>
      <x:c r="D6795" s="38" t="s">
        <x:v>654</x:v>
      </x:c>
      <x:c r="E6795" s="37" t="s"/>
      <x:c r="F6795" s="37" t="s"/>
      <x:c r="G6795" s="37" t="s"/>
      <x:c r="H6795" s="39" t="s">
        <x:v>1041</x:v>
      </x:c>
      <x:c r="I6795" s="40" t="n">
        <x:v>1</x:v>
      </x:c>
      <x:c r="J6795" s="41" t="s"/>
      <x:c r="K6795" s="42" t="n">
        <x:v>802.29</x:v>
      </x:c>
      <x:c r="L6795" s="37" t="s"/>
      <x:c r="M6795" s="37" t="s"/>
      <x:c r="N6795" s="37" t="s"/>
      <x:c r="O6795" s="37" t="s"/>
      <x:c r="P6795" s="37" t="s"/>
      <x:c r="Q6795" s="37" t="s"/>
      <x:c r="R6795" s="37" t="s"/>
      <x:c r="S6795" s="37" t="s"/>
      <x:c r="T6795" s="37" t="s"/>
      <x:c r="U6795" s="37" t="s"/>
      <x:c r="V6795" s="37" t="s"/>
      <x:c r="W6795" s="37" t="s"/>
      <x:c r="X6795" s="37" t="s"/>
      <x:c r="Y6795" s="37" t="s"/>
      <x:c r="Z6795" s="37" t="s"/>
      <x:c r="AA6795" s="37" t="s"/>
    </x:row>
    <x:row r="6796" spans="1:27" customFormat="1" ht="45" customHeight="1">
      <x:c r="A6796" s="36" t="s">
        <x:v>2807</x:v>
      </x:c>
      <x:c r="B6796" s="36" t="s">
        <x:v>224</x:v>
      </x:c>
      <x:c r="C6796" s="37" t="s">
        <x:v>13</x:v>
      </x:c>
      <x:c r="D6796" s="38" t="s">
        <x:v>225</x:v>
      </x:c>
      <x:c r="E6796" s="37" t="s"/>
      <x:c r="F6796" s="37" t="s"/>
      <x:c r="G6796" s="37" t="s"/>
      <x:c r="H6796" s="39" t="s">
        <x:v>1041</x:v>
      </x:c>
      <x:c r="I6796" s="40" t="n">
        <x:v>1</x:v>
      </x:c>
      <x:c r="J6796" s="41" t="s"/>
      <x:c r="K6796" s="42">
        <x:f>ROUND(K6817,2)</x:f>
      </x:c>
      <x:c r="L6796" s="37" t="s"/>
      <x:c r="M6796" s="37" t="s"/>
      <x:c r="N6796" s="37" t="s"/>
      <x:c r="O6796" s="37" t="s"/>
      <x:c r="P6796" s="37" t="s"/>
      <x:c r="Q6796" s="37" t="s"/>
      <x:c r="R6796" s="37" t="s"/>
      <x:c r="S6796" s="37" t="s"/>
      <x:c r="T6796" s="37" t="s"/>
      <x:c r="U6796" s="37" t="s"/>
      <x:c r="V6796" s="37" t="s"/>
      <x:c r="W6796" s="37" t="s"/>
      <x:c r="X6796" s="37" t="s"/>
      <x:c r="Y6796" s="37" t="s"/>
      <x:c r="Z6796" s="37" t="s"/>
      <x:c r="AA6796" s="37" t="s"/>
    </x:row>
    <x:row r="6797" spans="1:27">
      <x:c r="B6797" s="14" t="s">
        <x:v>1042</x:v>
      </x:c>
    </x:row>
    <x:row r="6798" spans="1:27">
      <x:c r="B6798" s="0" t="s">
        <x:v>1455</x:v>
      </x:c>
      <x:c r="C6798" s="0" t="s">
        <x:v>1044</x:v>
      </x:c>
      <x:c r="D6798" s="0" t="s">
        <x:v>1175</x:v>
      </x:c>
      <x:c r="E6798" s="43" t="n">
        <x:v>0.14</x:v>
      </x:c>
      <x:c r="F6798" s="0" t="s">
        <x:v>1046</x:v>
      </x:c>
      <x:c r="G6798" s="0" t="s">
        <x:v>1047</x:v>
      </x:c>
      <x:c r="H6798" s="44" t="n">
        <x:v>23.07</x:v>
      </x:c>
      <x:c r="I6798" s="0" t="s">
        <x:v>1048</x:v>
      </x:c>
      <x:c r="J6798" s="45">
        <x:f>ROUND(E6798/I6796* H6798,5)</x:f>
      </x:c>
      <x:c r="K6798" s="46" t="s"/>
    </x:row>
    <x:row r="6799" spans="1:27">
      <x:c r="B6799" s="0" t="s">
        <x:v>1443</x:v>
      </x:c>
      <x:c r="C6799" s="0" t="s">
        <x:v>1044</x:v>
      </x:c>
      <x:c r="D6799" s="0" t="s">
        <x:v>1173</x:v>
      </x:c>
      <x:c r="E6799" s="43" t="n">
        <x:v>0.39</x:v>
      </x:c>
      <x:c r="F6799" s="0" t="s">
        <x:v>1046</x:v>
      </x:c>
      <x:c r="G6799" s="0" t="s">
        <x:v>1047</x:v>
      </x:c>
      <x:c r="H6799" s="44" t="n">
        <x:v>25.99</x:v>
      </x:c>
      <x:c r="I6799" s="0" t="s">
        <x:v>1048</x:v>
      </x:c>
      <x:c r="J6799" s="45">
        <x:f>ROUND(E6799/I6796* H6799,5)</x:f>
      </x:c>
      <x:c r="K6799" s="46" t="s"/>
    </x:row>
    <x:row r="6800" spans="1:27">
      <x:c r="D6800" s="47" t="s">
        <x:v>1049</x:v>
      </x:c>
      <x:c r="E6800" s="46" t="s"/>
      <x:c r="H6800" s="46" t="s"/>
      <x:c r="K6800" s="44">
        <x:f>SUM(J6798:J6799)</x:f>
      </x:c>
    </x:row>
    <x:row r="6801" spans="1:27">
      <x:c r="B6801" s="14" t="s">
        <x:v>1054</x:v>
      </x:c>
      <x:c r="E6801" s="46" t="s"/>
      <x:c r="H6801" s="46" t="s"/>
      <x:c r="K6801" s="46" t="s"/>
    </x:row>
    <x:row r="6802" spans="1:27">
      <x:c r="B6802" s="0" t="s">
        <x:v>2808</x:v>
      </x:c>
      <x:c r="C6802" s="0" t="s">
        <x:v>13</x:v>
      </x:c>
      <x:c r="D6802" s="0" t="s">
        <x:v>2809</x:v>
      </x:c>
      <x:c r="E6802" s="43" t="n">
        <x:v>2.06</x:v>
      </x:c>
      <x:c r="G6802" s="0" t="s">
        <x:v>1047</x:v>
      </x:c>
      <x:c r="H6802" s="44" t="n">
        <x:v>7.65</x:v>
      </x:c>
      <x:c r="I6802" s="0" t="s">
        <x:v>1048</x:v>
      </x:c>
      <x:c r="J6802" s="45">
        <x:f>ROUND(E6802* H6802,5)</x:f>
      </x:c>
      <x:c r="K6802" s="46" t="s"/>
    </x:row>
    <x:row r="6803" spans="1:27">
      <x:c r="B6803" s="0" t="s">
        <x:v>2810</x:v>
      </x:c>
      <x:c r="C6803" s="0" t="s">
        <x:v>50</x:v>
      </x:c>
      <x:c r="D6803" s="0" t="s">
        <x:v>2724</x:v>
      </x:c>
      <x:c r="E6803" s="43" t="n">
        <x:v>0.47</x:v>
      </x:c>
      <x:c r="G6803" s="0" t="s">
        <x:v>1047</x:v>
      </x:c>
      <x:c r="H6803" s="44" t="n">
        <x:v>0.59</x:v>
      </x:c>
      <x:c r="I6803" s="0" t="s">
        <x:v>1048</x:v>
      </x:c>
      <x:c r="J6803" s="45">
        <x:f>ROUND(E6803* H6803,5)</x:f>
      </x:c>
      <x:c r="K6803" s="46" t="s"/>
    </x:row>
    <x:row r="6804" spans="1:27">
      <x:c r="B6804" s="0" t="s">
        <x:v>2811</x:v>
      </x:c>
      <x:c r="C6804" s="0" t="s">
        <x:v>50</x:v>
      </x:c>
      <x:c r="D6804" s="0" t="s">
        <x:v>2730</x:v>
      </x:c>
      <x:c r="E6804" s="43" t="n">
        <x:v>4</x:v>
      </x:c>
      <x:c r="G6804" s="0" t="s">
        <x:v>1047</x:v>
      </x:c>
      <x:c r="H6804" s="44" t="n">
        <x:v>0.04</x:v>
      </x:c>
      <x:c r="I6804" s="0" t="s">
        <x:v>1048</x:v>
      </x:c>
      <x:c r="J6804" s="45">
        <x:f>ROUND(E6804* H6804,5)</x:f>
      </x:c>
      <x:c r="K6804" s="46" t="s"/>
    </x:row>
    <x:row r="6805" spans="1:27">
      <x:c r="B6805" s="0" t="s">
        <x:v>2812</x:v>
      </x:c>
      <x:c r="C6805" s="0" t="s">
        <x:v>47</x:v>
      </x:c>
      <x:c r="D6805" s="0" t="s">
        <x:v>2728</x:v>
      </x:c>
      <x:c r="E6805" s="43" t="n">
        <x:v>0.8</x:v>
      </x:c>
      <x:c r="G6805" s="0" t="s">
        <x:v>1047</x:v>
      </x:c>
      <x:c r="H6805" s="44" t="n">
        <x:v>1.31</x:v>
      </x:c>
      <x:c r="I6805" s="0" t="s">
        <x:v>1048</x:v>
      </x:c>
      <x:c r="J6805" s="45">
        <x:f>ROUND(E6805* H6805,5)</x:f>
      </x:c>
      <x:c r="K6805" s="46" t="s"/>
    </x:row>
    <x:row r="6806" spans="1:27">
      <x:c r="B6806" s="0" t="s">
        <x:v>2813</x:v>
      </x:c>
      <x:c r="C6806" s="0" t="s">
        <x:v>50</x:v>
      </x:c>
      <x:c r="D6806" s="0" t="s">
        <x:v>2720</x:v>
      </x:c>
      <x:c r="E6806" s="43" t="n">
        <x:v>7.35</x:v>
      </x:c>
      <x:c r="G6806" s="0" t="s">
        <x:v>1047</x:v>
      </x:c>
      <x:c r="H6806" s="44" t="n">
        <x:v>0.85</x:v>
      </x:c>
      <x:c r="I6806" s="0" t="s">
        <x:v>1048</x:v>
      </x:c>
      <x:c r="J6806" s="45">
        <x:f>ROUND(E6806* H6806,5)</x:f>
      </x:c>
      <x:c r="K6806" s="46" t="s"/>
    </x:row>
    <x:row r="6807" spans="1:27">
      <x:c r="B6807" s="0" t="s">
        <x:v>2814</x:v>
      </x:c>
      <x:c r="C6807" s="0" t="s">
        <x:v>13</x:v>
      </x:c>
      <x:c r="D6807" s="0" t="s">
        <x:v>2815</x:v>
      </x:c>
      <x:c r="E6807" s="43" t="n">
        <x:v>1.03</x:v>
      </x:c>
      <x:c r="G6807" s="0" t="s">
        <x:v>1047</x:v>
      </x:c>
      <x:c r="H6807" s="44" t="n">
        <x:v>2.63</x:v>
      </x:c>
      <x:c r="I6807" s="0" t="s">
        <x:v>1048</x:v>
      </x:c>
      <x:c r="J6807" s="45">
        <x:f>ROUND(E6807* H6807,5)</x:f>
      </x:c>
      <x:c r="K6807" s="46" t="s"/>
    </x:row>
    <x:row r="6808" spans="1:27">
      <x:c r="B6808" s="0" t="s">
        <x:v>1458</x:v>
      </x:c>
      <x:c r="C6808" s="0" t="s">
        <x:v>18</x:v>
      </x:c>
      <x:c r="D6808" s="0" t="s">
        <x:v>1459</x:v>
      </x:c>
      <x:c r="E6808" s="43" t="n">
        <x:v>6</x:v>
      </x:c>
      <x:c r="G6808" s="0" t="s">
        <x:v>1047</x:v>
      </x:c>
      <x:c r="H6808" s="44" t="n">
        <x:v>0.17</x:v>
      </x:c>
      <x:c r="I6808" s="0" t="s">
        <x:v>1048</x:v>
      </x:c>
      <x:c r="J6808" s="45">
        <x:f>ROUND(E6808* H6808,5)</x:f>
      </x:c>
      <x:c r="K6808" s="46" t="s"/>
    </x:row>
    <x:row r="6809" spans="1:27">
      <x:c r="B6809" s="0" t="s">
        <x:v>2816</x:v>
      </x:c>
      <x:c r="C6809" s="0" t="s">
        <x:v>1221</x:v>
      </x:c>
      <x:c r="D6809" s="0" t="s">
        <x:v>2716</x:v>
      </x:c>
      <x:c r="E6809" s="43" t="n">
        <x:v>0.12</x:v>
      </x:c>
      <x:c r="G6809" s="0" t="s">
        <x:v>1047</x:v>
      </x:c>
      <x:c r="H6809" s="44" t="n">
        <x:v>2.63</x:v>
      </x:c>
      <x:c r="I6809" s="0" t="s">
        <x:v>1048</x:v>
      </x:c>
      <x:c r="J6809" s="45">
        <x:f>ROUND(E6809* H6809,5)</x:f>
      </x:c>
      <x:c r="K6809" s="46" t="s"/>
    </x:row>
    <x:row r="6810" spans="1:27">
      <x:c r="B6810" s="0" t="s">
        <x:v>2817</x:v>
      </x:c>
      <x:c r="C6810" s="0" t="s">
        <x:v>1221</x:v>
      </x:c>
      <x:c r="D6810" s="0" t="s">
        <x:v>2732</x:v>
      </x:c>
      <x:c r="E6810" s="43" t="n">
        <x:v>0.42</x:v>
      </x:c>
      <x:c r="G6810" s="0" t="s">
        <x:v>1047</x:v>
      </x:c>
      <x:c r="H6810" s="44" t="n">
        <x:v>9.3</x:v>
      </x:c>
      <x:c r="I6810" s="0" t="s">
        <x:v>1048</x:v>
      </x:c>
      <x:c r="J6810" s="45">
        <x:f>ROUND(E6810* H6810,5)</x:f>
      </x:c>
      <x:c r="K6810" s="46" t="s"/>
    </x:row>
    <x:row r="6811" spans="1:27">
      <x:c r="B6811" s="0" t="s">
        <x:v>2818</x:v>
      </x:c>
      <x:c r="C6811" s="0" t="s">
        <x:v>50</x:v>
      </x:c>
      <x:c r="D6811" s="0" t="s">
        <x:v>2722</x:v>
      </x:c>
      <x:c r="E6811" s="43" t="n">
        <x:v>0.9975</x:v>
      </x:c>
      <x:c r="G6811" s="0" t="s">
        <x:v>1047</x:v>
      </x:c>
      <x:c r="H6811" s="44" t="n">
        <x:v>0.83</x:v>
      </x:c>
      <x:c r="I6811" s="0" t="s">
        <x:v>1048</x:v>
      </x:c>
      <x:c r="J6811" s="45">
        <x:f>ROUND(E6811* H6811,5)</x:f>
      </x:c>
      <x:c r="K6811" s="46" t="s"/>
    </x:row>
    <x:row r="6812" spans="1:27">
      <x:c r="D6812" s="47" t="s">
        <x:v>1062</x:v>
      </x:c>
      <x:c r="E6812" s="46" t="s"/>
      <x:c r="H6812" s="46" t="s"/>
      <x:c r="K6812" s="44">
        <x:f>SUM(J6802:J6811)</x:f>
      </x:c>
    </x:row>
    <x:row r="6813" spans="1:27">
      <x:c r="E6813" s="46" t="s"/>
      <x:c r="H6813" s="46" t="s"/>
      <x:c r="K6813" s="46" t="s"/>
    </x:row>
    <x:row r="6814" spans="1:27">
      <x:c r="D6814" s="47" t="s">
        <x:v>1064</x:v>
      </x:c>
      <x:c r="E6814" s="46" t="s"/>
      <x:c r="H6814" s="46" t="n">
        <x:v>1.5</x:v>
      </x:c>
      <x:c r="I6814" s="0" t="s">
        <x:v>1065</x:v>
      </x:c>
      <x:c r="J6814" s="0">
        <x:f>ROUND(H6814/100*K6800,5)</x:f>
      </x:c>
      <x:c r="K6814" s="46" t="s"/>
    </x:row>
    <x:row r="6815" spans="1:27">
      <x:c r="D6815" s="47" t="s">
        <x:v>1063</x:v>
      </x:c>
      <x:c r="E6815" s="46" t="s"/>
      <x:c r="H6815" s="46" t="s"/>
      <x:c r="K6815" s="48">
        <x:f>SUM(J6797:J6814)</x:f>
      </x:c>
    </x:row>
    <x:row r="6816" spans="1:27">
      <x:c r="D6816" s="47" t="s">
        <x:v>1130</x:v>
      </x:c>
      <x:c r="E6816" s="46" t="s"/>
      <x:c r="H6816" s="46" t="n">
        <x:v>15.53</x:v>
      </x:c>
      <x:c r="I6816" s="0" t="s">
        <x:v>1065</x:v>
      </x:c>
      <x:c r="K6816" s="44">
        <x:f>ROUND(H6816/100*K6815,5)</x:f>
      </x:c>
    </x:row>
    <x:row r="6817" spans="1:27">
      <x:c r="D6817" s="47" t="s">
        <x:v>1066</x:v>
      </x:c>
      <x:c r="E6817" s="46" t="s"/>
      <x:c r="H6817" s="46" t="s"/>
      <x:c r="K6817" s="48">
        <x:f>SUM(K6815:K6816)</x:f>
      </x:c>
    </x:row>
    <x:row r="6819" spans="1:27" customFormat="1" ht="45" customHeight="1">
      <x:c r="A6819" s="36" t="s">
        <x:v>2819</x:v>
      </x:c>
      <x:c r="B6819" s="36" t="s">
        <x:v>297</x:v>
      </x:c>
      <x:c r="C6819" s="37" t="s">
        <x:v>13</x:v>
      </x:c>
      <x:c r="D6819" s="38" t="s">
        <x:v>298</x:v>
      </x:c>
      <x:c r="E6819" s="37" t="s"/>
      <x:c r="F6819" s="37" t="s"/>
      <x:c r="G6819" s="37" t="s"/>
      <x:c r="H6819" s="39" t="s">
        <x:v>1041</x:v>
      </x:c>
      <x:c r="I6819" s="40" t="n">
        <x:v>1</x:v>
      </x:c>
      <x:c r="J6819" s="41" t="s"/>
      <x:c r="K6819" s="42">
        <x:f>ROUND(K6831,2)</x:f>
      </x:c>
      <x:c r="L6819" s="37" t="s"/>
      <x:c r="M6819" s="37" t="s"/>
      <x:c r="N6819" s="37" t="s"/>
      <x:c r="O6819" s="37" t="s"/>
      <x:c r="P6819" s="37" t="s"/>
      <x:c r="Q6819" s="37" t="s"/>
      <x:c r="R6819" s="37" t="s"/>
      <x:c r="S6819" s="37" t="s"/>
      <x:c r="T6819" s="37" t="s"/>
      <x:c r="U6819" s="37" t="s"/>
      <x:c r="V6819" s="37" t="s"/>
      <x:c r="W6819" s="37" t="s"/>
      <x:c r="X6819" s="37" t="s"/>
      <x:c r="Y6819" s="37" t="s"/>
      <x:c r="Z6819" s="37" t="s"/>
      <x:c r="AA6819" s="37" t="s"/>
    </x:row>
    <x:row r="6820" spans="1:27">
      <x:c r="B6820" s="14" t="s">
        <x:v>1042</x:v>
      </x:c>
    </x:row>
    <x:row r="6821" spans="1:27">
      <x:c r="B6821" s="0" t="s">
        <x:v>1444</x:v>
      </x:c>
      <x:c r="C6821" s="0" t="s">
        <x:v>1044</x:v>
      </x:c>
      <x:c r="D6821" s="0" t="s">
        <x:v>1096</x:v>
      </x:c>
      <x:c r="E6821" s="43" t="n">
        <x:v>0.03</x:v>
      </x:c>
      <x:c r="F6821" s="0" t="s">
        <x:v>1046</x:v>
      </x:c>
      <x:c r="G6821" s="0" t="s">
        <x:v>1047</x:v>
      </x:c>
      <x:c r="H6821" s="44" t="n">
        <x:v>24.39</x:v>
      </x:c>
      <x:c r="I6821" s="0" t="s">
        <x:v>1048</x:v>
      </x:c>
      <x:c r="J6821" s="45">
        <x:f>ROUND(E6821/I6819* H6821,5)</x:f>
      </x:c>
      <x:c r="K6821" s="46" t="s"/>
    </x:row>
    <x:row r="6822" spans="1:27">
      <x:c r="B6822" s="0" t="s">
        <x:v>1448</x:v>
      </x:c>
      <x:c r="C6822" s="0" t="s">
        <x:v>1044</x:v>
      </x:c>
      <x:c r="D6822" s="0" t="s">
        <x:v>1158</x:v>
      </x:c>
      <x:c r="E6822" s="43" t="n">
        <x:v>0.06</x:v>
      </x:c>
      <x:c r="F6822" s="0" t="s">
        <x:v>1046</x:v>
      </x:c>
      <x:c r="G6822" s="0" t="s">
        <x:v>1047</x:v>
      </x:c>
      <x:c r="H6822" s="44" t="n">
        <x:v>29.21</x:v>
      </x:c>
      <x:c r="I6822" s="0" t="s">
        <x:v>1048</x:v>
      </x:c>
      <x:c r="J6822" s="45">
        <x:f>ROUND(E6822/I6819* H6822,5)</x:f>
      </x:c>
      <x:c r="K6822" s="46" t="s"/>
    </x:row>
    <x:row r="6823" spans="1:27">
      <x:c r="D6823" s="47" t="s">
        <x:v>1049</x:v>
      </x:c>
      <x:c r="E6823" s="46" t="s"/>
      <x:c r="H6823" s="46" t="s"/>
      <x:c r="K6823" s="44">
        <x:f>SUM(J6821:J6822)</x:f>
      </x:c>
    </x:row>
    <x:row r="6824" spans="1:27">
      <x:c r="B6824" s="14" t="s">
        <x:v>1054</x:v>
      </x:c>
      <x:c r="E6824" s="46" t="s"/>
      <x:c r="H6824" s="46" t="s"/>
      <x:c r="K6824" s="46" t="s"/>
    </x:row>
    <x:row r="6825" spans="1:27">
      <x:c r="B6825" s="0" t="s">
        <x:v>2820</x:v>
      </x:c>
      <x:c r="C6825" s="0" t="s">
        <x:v>13</x:v>
      </x:c>
      <x:c r="D6825" s="0" t="s">
        <x:v>2821</x:v>
      </x:c>
      <x:c r="E6825" s="43" t="n">
        <x:v>1.049</x:v>
      </x:c>
      <x:c r="G6825" s="0" t="s">
        <x:v>1047</x:v>
      </x:c>
      <x:c r="H6825" s="44" t="n">
        <x:v>6.16</x:v>
      </x:c>
      <x:c r="I6825" s="0" t="s">
        <x:v>1048</x:v>
      </x:c>
      <x:c r="J6825" s="45">
        <x:f>ROUND(E6825* H6825,5)</x:f>
      </x:c>
      <x:c r="K6825" s="46" t="s"/>
    </x:row>
    <x:row r="6826" spans="1:27">
      <x:c r="D6826" s="47" t="s">
        <x:v>1062</x:v>
      </x:c>
      <x:c r="E6826" s="46" t="s"/>
      <x:c r="H6826" s="46" t="s"/>
      <x:c r="K6826" s="44">
        <x:f>SUM(J6825:J6825)</x:f>
      </x:c>
    </x:row>
    <x:row r="6827" spans="1:27">
      <x:c r="E6827" s="46" t="s"/>
      <x:c r="H6827" s="46" t="s"/>
      <x:c r="K6827" s="46" t="s"/>
    </x:row>
    <x:row r="6828" spans="1:27">
      <x:c r="D6828" s="47" t="s">
        <x:v>1064</x:v>
      </x:c>
      <x:c r="E6828" s="46" t="s"/>
      <x:c r="H6828" s="46" t="n">
        <x:v>1.5</x:v>
      </x:c>
      <x:c r="I6828" s="0" t="s">
        <x:v>1065</x:v>
      </x:c>
      <x:c r="J6828" s="0">
        <x:f>ROUND(H6828/100*K6823,5)</x:f>
      </x:c>
      <x:c r="K6828" s="46" t="s"/>
    </x:row>
    <x:row r="6829" spans="1:27">
      <x:c r="D6829" s="47" t="s">
        <x:v>1063</x:v>
      </x:c>
      <x:c r="E6829" s="46" t="s"/>
      <x:c r="H6829" s="46" t="s"/>
      <x:c r="K6829" s="48">
        <x:f>SUM(J6820:J6828)</x:f>
      </x:c>
    </x:row>
    <x:row r="6830" spans="1:27">
      <x:c r="D6830" s="47" t="s">
        <x:v>1130</x:v>
      </x:c>
      <x:c r="E6830" s="46" t="s"/>
      <x:c r="H6830" s="46" t="n">
        <x:v>15.53</x:v>
      </x:c>
      <x:c r="I6830" s="0" t="s">
        <x:v>1065</x:v>
      </x:c>
      <x:c r="K6830" s="44">
        <x:f>ROUND(H6830/100*K6829,5)</x:f>
      </x:c>
    </x:row>
    <x:row r="6831" spans="1:27">
      <x:c r="D6831" s="47" t="s">
        <x:v>1066</x:v>
      </x:c>
      <x:c r="E6831" s="46" t="s"/>
      <x:c r="H6831" s="46" t="s"/>
      <x:c r="K6831" s="48">
        <x:f>SUM(K6829:K6830)</x:f>
      </x:c>
    </x:row>
    <x:row r="6833" spans="1:27" customFormat="1" ht="45" customHeight="1">
      <x:c r="A6833" s="36" t="s">
        <x:v>2822</x:v>
      </x:c>
      <x:c r="B6833" s="36" t="s">
        <x:v>228</x:v>
      </x:c>
      <x:c r="C6833" s="37" t="s">
        <x:v>13</x:v>
      </x:c>
      <x:c r="D6833" s="38" t="s">
        <x:v>229</x:v>
      </x:c>
      <x:c r="E6833" s="37" t="s"/>
      <x:c r="F6833" s="37" t="s"/>
      <x:c r="G6833" s="37" t="s"/>
      <x:c r="H6833" s="39" t="s">
        <x:v>1041</x:v>
      </x:c>
      <x:c r="I6833" s="40" t="n">
        <x:v>1</x:v>
      </x:c>
      <x:c r="J6833" s="41" t="s"/>
      <x:c r="K6833" s="42">
        <x:f>ROUND(K6856,2)</x:f>
      </x:c>
      <x:c r="L6833" s="37" t="s"/>
      <x:c r="M6833" s="37" t="s"/>
      <x:c r="N6833" s="37" t="s"/>
      <x:c r="O6833" s="37" t="s"/>
      <x:c r="P6833" s="37" t="s"/>
      <x:c r="Q6833" s="37" t="s"/>
      <x:c r="R6833" s="37" t="s"/>
      <x:c r="S6833" s="37" t="s"/>
      <x:c r="T6833" s="37" t="s"/>
      <x:c r="U6833" s="37" t="s"/>
      <x:c r="V6833" s="37" t="s"/>
      <x:c r="W6833" s="37" t="s"/>
      <x:c r="X6833" s="37" t="s"/>
      <x:c r="Y6833" s="37" t="s"/>
      <x:c r="Z6833" s="37" t="s"/>
      <x:c r="AA6833" s="37" t="s"/>
    </x:row>
    <x:row r="6834" spans="1:27">
      <x:c r="B6834" s="14" t="s">
        <x:v>1042</x:v>
      </x:c>
    </x:row>
    <x:row r="6835" spans="1:27">
      <x:c r="B6835" s="0" t="s">
        <x:v>1455</x:v>
      </x:c>
      <x:c r="C6835" s="0" t="s">
        <x:v>1044</x:v>
      </x:c>
      <x:c r="D6835" s="0" t="s">
        <x:v>1175</x:v>
      </x:c>
      <x:c r="E6835" s="43" t="n">
        <x:v>0.14</x:v>
      </x:c>
      <x:c r="F6835" s="0" t="s">
        <x:v>1046</x:v>
      </x:c>
      <x:c r="G6835" s="0" t="s">
        <x:v>1047</x:v>
      </x:c>
      <x:c r="H6835" s="44" t="n">
        <x:v>23.07</x:v>
      </x:c>
      <x:c r="I6835" s="0" t="s">
        <x:v>1048</x:v>
      </x:c>
      <x:c r="J6835" s="45">
        <x:f>ROUND(E6835/I6833* H6835,5)</x:f>
      </x:c>
      <x:c r="K6835" s="46" t="s"/>
    </x:row>
    <x:row r="6836" spans="1:27">
      <x:c r="B6836" s="0" t="s">
        <x:v>1443</x:v>
      </x:c>
      <x:c r="C6836" s="0" t="s">
        <x:v>1044</x:v>
      </x:c>
      <x:c r="D6836" s="0" t="s">
        <x:v>1173</x:v>
      </x:c>
      <x:c r="E6836" s="43" t="n">
        <x:v>0.425</x:v>
      </x:c>
      <x:c r="F6836" s="0" t="s">
        <x:v>1046</x:v>
      </x:c>
      <x:c r="G6836" s="0" t="s">
        <x:v>1047</x:v>
      </x:c>
      <x:c r="H6836" s="44" t="n">
        <x:v>25.99</x:v>
      </x:c>
      <x:c r="I6836" s="0" t="s">
        <x:v>1048</x:v>
      </x:c>
      <x:c r="J6836" s="45">
        <x:f>ROUND(E6836/I6833* H6836,5)</x:f>
      </x:c>
      <x:c r="K6836" s="46" t="s"/>
    </x:row>
    <x:row r="6837" spans="1:27">
      <x:c r="D6837" s="47" t="s">
        <x:v>1049</x:v>
      </x:c>
      <x:c r="E6837" s="46" t="s"/>
      <x:c r="H6837" s="46" t="s"/>
      <x:c r="K6837" s="44">
        <x:f>SUM(J6835:J6836)</x:f>
      </x:c>
    </x:row>
    <x:row r="6838" spans="1:27">
      <x:c r="B6838" s="14" t="s">
        <x:v>1054</x:v>
      </x:c>
      <x:c r="E6838" s="46" t="s"/>
      <x:c r="H6838" s="46" t="s"/>
      <x:c r="K6838" s="46" t="s"/>
    </x:row>
    <x:row r="6839" spans="1:27">
      <x:c r="B6839" s="0" t="s">
        <x:v>2813</x:v>
      </x:c>
      <x:c r="C6839" s="0" t="s">
        <x:v>50</x:v>
      </x:c>
      <x:c r="D6839" s="0" t="s">
        <x:v>2720</x:v>
      </x:c>
      <x:c r="E6839" s="43" t="n">
        <x:v>3.5</x:v>
      </x:c>
      <x:c r="G6839" s="0" t="s">
        <x:v>1047</x:v>
      </x:c>
      <x:c r="H6839" s="44" t="n">
        <x:v>0.85</x:v>
      </x:c>
      <x:c r="I6839" s="0" t="s">
        <x:v>1048</x:v>
      </x:c>
      <x:c r="J6839" s="45">
        <x:f>ROUND(E6839* H6839,5)</x:f>
      </x:c>
      <x:c r="K6839" s="46" t="s"/>
    </x:row>
    <x:row r="6840" spans="1:27">
      <x:c r="B6840" s="0" t="s">
        <x:v>2810</x:v>
      </x:c>
      <x:c r="C6840" s="0" t="s">
        <x:v>50</x:v>
      </x:c>
      <x:c r="D6840" s="0" t="s">
        <x:v>2724</x:v>
      </x:c>
      <x:c r="E6840" s="43" t="n">
        <x:v>0.47</x:v>
      </x:c>
      <x:c r="G6840" s="0" t="s">
        <x:v>1047</x:v>
      </x:c>
      <x:c r="H6840" s="44" t="n">
        <x:v>0.59</x:v>
      </x:c>
      <x:c r="I6840" s="0" t="s">
        <x:v>1048</x:v>
      </x:c>
      <x:c r="J6840" s="45">
        <x:f>ROUND(E6840* H6840,5)</x:f>
      </x:c>
      <x:c r="K6840" s="46" t="s"/>
    </x:row>
    <x:row r="6841" spans="1:27">
      <x:c r="B6841" s="0" t="s">
        <x:v>2811</x:v>
      </x:c>
      <x:c r="C6841" s="0" t="s">
        <x:v>50</x:v>
      </x:c>
      <x:c r="D6841" s="0" t="s">
        <x:v>2730</x:v>
      </x:c>
      <x:c r="E6841" s="43" t="n">
        <x:v>4</x:v>
      </x:c>
      <x:c r="G6841" s="0" t="s">
        <x:v>1047</x:v>
      </x:c>
      <x:c r="H6841" s="44" t="n">
        <x:v>0.04</x:v>
      </x:c>
      <x:c r="I6841" s="0" t="s">
        <x:v>1048</x:v>
      </x:c>
      <x:c r="J6841" s="45">
        <x:f>ROUND(E6841* H6841,5)</x:f>
      </x:c>
      <x:c r="K6841" s="46" t="s"/>
    </x:row>
    <x:row r="6842" spans="1:27">
      <x:c r="B6842" s="0" t="s">
        <x:v>2812</x:v>
      </x:c>
      <x:c r="C6842" s="0" t="s">
        <x:v>47</x:v>
      </x:c>
      <x:c r="D6842" s="0" t="s">
        <x:v>2728</x:v>
      </x:c>
      <x:c r="E6842" s="43" t="n">
        <x:v>0.8</x:v>
      </x:c>
      <x:c r="G6842" s="0" t="s">
        <x:v>1047</x:v>
      </x:c>
      <x:c r="H6842" s="44" t="n">
        <x:v>1.31</x:v>
      </x:c>
      <x:c r="I6842" s="0" t="s">
        <x:v>1048</x:v>
      </x:c>
      <x:c r="J6842" s="45">
        <x:f>ROUND(E6842* H6842,5)</x:f>
      </x:c>
      <x:c r="K6842" s="46" t="s"/>
    </x:row>
    <x:row r="6843" spans="1:27">
      <x:c r="B6843" s="0" t="s">
        <x:v>2818</x:v>
      </x:c>
      <x:c r="C6843" s="0" t="s">
        <x:v>50</x:v>
      </x:c>
      <x:c r="D6843" s="0" t="s">
        <x:v>2722</x:v>
      </x:c>
      <x:c r="E6843" s="43" t="n">
        <x:v>0.95</x:v>
      </x:c>
      <x:c r="G6843" s="0" t="s">
        <x:v>1047</x:v>
      </x:c>
      <x:c r="H6843" s="44" t="n">
        <x:v>0.83</x:v>
      </x:c>
      <x:c r="I6843" s="0" t="s">
        <x:v>1048</x:v>
      </x:c>
      <x:c r="J6843" s="45">
        <x:f>ROUND(E6843* H6843,5)</x:f>
      </x:c>
      <x:c r="K6843" s="46" t="s"/>
    </x:row>
    <x:row r="6844" spans="1:27">
      <x:c r="B6844" s="0" t="s">
        <x:v>2808</x:v>
      </x:c>
      <x:c r="C6844" s="0" t="s">
        <x:v>13</x:v>
      </x:c>
      <x:c r="D6844" s="0" t="s">
        <x:v>2809</x:v>
      </x:c>
      <x:c r="E6844" s="43" t="n">
        <x:v>1.03</x:v>
      </x:c>
      <x:c r="G6844" s="0" t="s">
        <x:v>1047</x:v>
      </x:c>
      <x:c r="H6844" s="44" t="n">
        <x:v>7.65</x:v>
      </x:c>
      <x:c r="I6844" s="0" t="s">
        <x:v>1048</x:v>
      </x:c>
      <x:c r="J6844" s="45">
        <x:f>ROUND(E6844* H6844,5)</x:f>
      </x:c>
      <x:c r="K6844" s="46" t="s"/>
    </x:row>
    <x:row r="6845" spans="1:27">
      <x:c r="B6845" s="0" t="s">
        <x:v>2823</x:v>
      </x:c>
      <x:c r="C6845" s="0" t="s">
        <x:v>13</x:v>
      </x:c>
      <x:c r="D6845" s="0" t="s">
        <x:v>2824</x:v>
      </x:c>
      <x:c r="E6845" s="43" t="n">
        <x:v>1</x:v>
      </x:c>
      <x:c r="G6845" s="0" t="s">
        <x:v>1047</x:v>
      </x:c>
      <x:c r="H6845" s="44" t="n">
        <x:v>4.71</x:v>
      </x:c>
      <x:c r="I6845" s="0" t="s">
        <x:v>1048</x:v>
      </x:c>
      <x:c r="J6845" s="45">
        <x:f>ROUND(E6845* H6845,5)</x:f>
      </x:c>
      <x:c r="K6845" s="46" t="s"/>
    </x:row>
    <x:row r="6846" spans="1:27">
      <x:c r="B6846" s="0" t="s">
        <x:v>2814</x:v>
      </x:c>
      <x:c r="C6846" s="0" t="s">
        <x:v>13</x:v>
      </x:c>
      <x:c r="D6846" s="0" t="s">
        <x:v>2815</x:v>
      </x:c>
      <x:c r="E6846" s="43" t="n">
        <x:v>1.03</x:v>
      </x:c>
      <x:c r="G6846" s="0" t="s">
        <x:v>1047</x:v>
      </x:c>
      <x:c r="H6846" s="44" t="n">
        <x:v>2.63</x:v>
      </x:c>
      <x:c r="I6846" s="0" t="s">
        <x:v>1048</x:v>
      </x:c>
      <x:c r="J6846" s="45">
        <x:f>ROUND(E6846* H6846,5)</x:f>
      </x:c>
      <x:c r="K6846" s="46" t="s"/>
    </x:row>
    <x:row r="6847" spans="1:27">
      <x:c r="B6847" s="0" t="s">
        <x:v>1458</x:v>
      </x:c>
      <x:c r="C6847" s="0" t="s">
        <x:v>18</x:v>
      </x:c>
      <x:c r="D6847" s="0" t="s">
        <x:v>1459</x:v>
      </x:c>
      <x:c r="E6847" s="43" t="n">
        <x:v>6</x:v>
      </x:c>
      <x:c r="G6847" s="0" t="s">
        <x:v>1047</x:v>
      </x:c>
      <x:c r="H6847" s="44" t="n">
        <x:v>0.17</x:v>
      </x:c>
      <x:c r="I6847" s="0" t="s">
        <x:v>1048</x:v>
      </x:c>
      <x:c r="J6847" s="45">
        <x:f>ROUND(E6847* H6847,5)</x:f>
      </x:c>
      <x:c r="K6847" s="46" t="s"/>
    </x:row>
    <x:row r="6848" spans="1:27">
      <x:c r="B6848" s="0" t="s">
        <x:v>2816</x:v>
      </x:c>
      <x:c r="C6848" s="0" t="s">
        <x:v>1221</x:v>
      </x:c>
      <x:c r="D6848" s="0" t="s">
        <x:v>2716</x:v>
      </x:c>
      <x:c r="E6848" s="43" t="n">
        <x:v>0.12</x:v>
      </x:c>
      <x:c r="G6848" s="0" t="s">
        <x:v>1047</x:v>
      </x:c>
      <x:c r="H6848" s="44" t="n">
        <x:v>2.63</x:v>
      </x:c>
      <x:c r="I6848" s="0" t="s">
        <x:v>1048</x:v>
      </x:c>
      <x:c r="J6848" s="45">
        <x:f>ROUND(E6848* H6848,5)</x:f>
      </x:c>
      <x:c r="K6848" s="46" t="s"/>
    </x:row>
    <x:row r="6849" spans="1:27">
      <x:c r="B6849" s="0" t="s">
        <x:v>2817</x:v>
      </x:c>
      <x:c r="C6849" s="0" t="s">
        <x:v>1221</x:v>
      </x:c>
      <x:c r="D6849" s="0" t="s">
        <x:v>2732</x:v>
      </x:c>
      <x:c r="E6849" s="43" t="n">
        <x:v>0.72</x:v>
      </x:c>
      <x:c r="G6849" s="0" t="s">
        <x:v>1047</x:v>
      </x:c>
      <x:c r="H6849" s="44" t="n">
        <x:v>9.3</x:v>
      </x:c>
      <x:c r="I6849" s="0" t="s">
        <x:v>1048</x:v>
      </x:c>
      <x:c r="J6849" s="45">
        <x:f>ROUND(E6849* H6849,5)</x:f>
      </x:c>
      <x:c r="K6849" s="46" t="s"/>
    </x:row>
    <x:row r="6850" spans="1:27">
      <x:c r="B6850" s="0" t="s">
        <x:v>2825</x:v>
      </x:c>
      <x:c r="C6850" s="0" t="s">
        <x:v>47</x:v>
      </x:c>
      <x:c r="D6850" s="0" t="s">
        <x:v>2756</x:v>
      </x:c>
      <x:c r="E6850" s="43" t="n">
        <x:v>0.2625</x:v>
      </x:c>
      <x:c r="G6850" s="0" t="s">
        <x:v>1047</x:v>
      </x:c>
      <x:c r="H6850" s="44" t="n">
        <x:v>1.21</x:v>
      </x:c>
      <x:c r="I6850" s="0" t="s">
        <x:v>1048</x:v>
      </x:c>
      <x:c r="J6850" s="45">
        <x:f>ROUND(E6850* H6850,5)</x:f>
      </x:c>
      <x:c r="K6850" s="46" t="s"/>
    </x:row>
    <x:row r="6851" spans="1:27">
      <x:c r="D6851" s="47" t="s">
        <x:v>1062</x:v>
      </x:c>
      <x:c r="E6851" s="46" t="s"/>
      <x:c r="H6851" s="46" t="s"/>
      <x:c r="K6851" s="44">
        <x:f>SUM(J6839:J6850)</x:f>
      </x:c>
    </x:row>
    <x:row r="6852" spans="1:27">
      <x:c r="E6852" s="46" t="s"/>
      <x:c r="H6852" s="46" t="s"/>
      <x:c r="K6852" s="46" t="s"/>
    </x:row>
    <x:row r="6853" spans="1:27">
      <x:c r="D6853" s="47" t="s">
        <x:v>1064</x:v>
      </x:c>
      <x:c r="E6853" s="46" t="s"/>
      <x:c r="H6853" s="46" t="n">
        <x:v>1.5</x:v>
      </x:c>
      <x:c r="I6853" s="0" t="s">
        <x:v>1065</x:v>
      </x:c>
      <x:c r="J6853" s="0">
        <x:f>ROUND(H6853/100*K6837,5)</x:f>
      </x:c>
      <x:c r="K6853" s="46" t="s"/>
    </x:row>
    <x:row r="6854" spans="1:27">
      <x:c r="D6854" s="47" t="s">
        <x:v>1063</x:v>
      </x:c>
      <x:c r="E6854" s="46" t="s"/>
      <x:c r="H6854" s="46" t="s"/>
      <x:c r="K6854" s="48">
        <x:f>SUM(J6834:J6853)</x:f>
      </x:c>
    </x:row>
    <x:row r="6855" spans="1:27">
      <x:c r="D6855" s="47" t="s">
        <x:v>1130</x:v>
      </x:c>
      <x:c r="E6855" s="46" t="s"/>
      <x:c r="H6855" s="46" t="n">
        <x:v>15.53</x:v>
      </x:c>
      <x:c r="I6855" s="0" t="s">
        <x:v>1065</x:v>
      </x:c>
      <x:c r="K6855" s="44">
        <x:f>ROUND(H6855/100*K6854,5)</x:f>
      </x:c>
    </x:row>
    <x:row r="6856" spans="1:27">
      <x:c r="D6856" s="47" t="s">
        <x:v>1066</x:v>
      </x:c>
      <x:c r="E6856" s="46" t="s"/>
      <x:c r="H6856" s="46" t="s"/>
      <x:c r="K6856" s="48">
        <x:f>SUM(K6854:K6855)</x:f>
      </x:c>
    </x:row>
    <x:row r="6858" spans="1:27" customFormat="1" ht="45" customHeight="1">
      <x:c r="A6858" s="36" t="s">
        <x:v>2826</x:v>
      </x:c>
      <x:c r="B6858" s="36" t="s">
        <x:v>295</x:v>
      </x:c>
      <x:c r="C6858" s="37" t="s">
        <x:v>13</x:v>
      </x:c>
      <x:c r="D6858" s="38" t="s">
        <x:v>296</x:v>
      </x:c>
      <x:c r="E6858" s="37" t="s"/>
      <x:c r="F6858" s="37" t="s"/>
      <x:c r="G6858" s="37" t="s"/>
      <x:c r="H6858" s="39" t="s">
        <x:v>1041</x:v>
      </x:c>
      <x:c r="I6858" s="40" t="n">
        <x:v>1</x:v>
      </x:c>
      <x:c r="J6858" s="41" t="s"/>
      <x:c r="K6858" s="42">
        <x:f>ROUND(K6873,2)</x:f>
      </x:c>
      <x:c r="L6858" s="37" t="s"/>
      <x:c r="M6858" s="37" t="s"/>
      <x:c r="N6858" s="37" t="s"/>
      <x:c r="O6858" s="37" t="s"/>
      <x:c r="P6858" s="37" t="s"/>
      <x:c r="Q6858" s="37" t="s"/>
      <x:c r="R6858" s="37" t="s"/>
      <x:c r="S6858" s="37" t="s"/>
      <x:c r="T6858" s="37" t="s"/>
      <x:c r="U6858" s="37" t="s"/>
      <x:c r="V6858" s="37" t="s"/>
      <x:c r="W6858" s="37" t="s"/>
      <x:c r="X6858" s="37" t="s"/>
      <x:c r="Y6858" s="37" t="s"/>
      <x:c r="Z6858" s="37" t="s"/>
      <x:c r="AA6858" s="37" t="s"/>
    </x:row>
    <x:row r="6859" spans="1:27">
      <x:c r="B6859" s="14" t="s">
        <x:v>1042</x:v>
      </x:c>
    </x:row>
    <x:row r="6860" spans="1:27">
      <x:c r="B6860" s="0" t="s">
        <x:v>1444</x:v>
      </x:c>
      <x:c r="C6860" s="0" t="s">
        <x:v>1044</x:v>
      </x:c>
      <x:c r="D6860" s="0" t="s">
        <x:v>1096</x:v>
      </x:c>
      <x:c r="E6860" s="43" t="n">
        <x:v>0.05</x:v>
      </x:c>
      <x:c r="F6860" s="0" t="s">
        <x:v>1046</x:v>
      </x:c>
      <x:c r="G6860" s="0" t="s">
        <x:v>1047</x:v>
      </x:c>
      <x:c r="H6860" s="44" t="n">
        <x:v>24.39</x:v>
      </x:c>
      <x:c r="I6860" s="0" t="s">
        <x:v>1048</x:v>
      </x:c>
      <x:c r="J6860" s="45">
        <x:f>ROUND(E6860/I6858* H6860,5)</x:f>
      </x:c>
      <x:c r="K6860" s="46" t="s"/>
    </x:row>
    <x:row r="6861" spans="1:27">
      <x:c r="B6861" s="0" t="s">
        <x:v>2827</x:v>
      </x:c>
      <x:c r="C6861" s="0" t="s">
        <x:v>1044</x:v>
      </x:c>
      <x:c r="D6861" s="0" t="s">
        <x:v>1045</x:v>
      </x:c>
      <x:c r="E6861" s="43" t="n">
        <x:v>0.1</x:v>
      </x:c>
      <x:c r="F6861" s="0" t="s">
        <x:v>1046</x:v>
      </x:c>
      <x:c r="G6861" s="0" t="s">
        <x:v>1047</x:v>
      </x:c>
      <x:c r="H6861" s="44" t="n">
        <x:v>25.22</x:v>
      </x:c>
      <x:c r="I6861" s="0" t="s">
        <x:v>1048</x:v>
      </x:c>
      <x:c r="J6861" s="45">
        <x:f>ROUND(E6861/I6858* H6861,5)</x:f>
      </x:c>
      <x:c r="K6861" s="46" t="s"/>
    </x:row>
    <x:row r="6862" spans="1:27">
      <x:c r="D6862" s="47" t="s">
        <x:v>1049</x:v>
      </x:c>
      <x:c r="E6862" s="46" t="s"/>
      <x:c r="H6862" s="46" t="s"/>
      <x:c r="K6862" s="44">
        <x:f>SUM(J6860:J6861)</x:f>
      </x:c>
    </x:row>
    <x:row r="6863" spans="1:27">
      <x:c r="B6863" s="14" t="s">
        <x:v>1050</x:v>
      </x:c>
      <x:c r="E6863" s="46" t="s"/>
      <x:c r="H6863" s="46" t="s"/>
      <x:c r="K6863" s="46" t="s"/>
    </x:row>
    <x:row r="6864" spans="1:27">
      <x:c r="B6864" s="0" t="s">
        <x:v>2828</x:v>
      </x:c>
      <x:c r="C6864" s="0" t="s">
        <x:v>1044</x:v>
      </x:c>
      <x:c r="D6864" s="0" t="s">
        <x:v>2829</x:v>
      </x:c>
      <x:c r="E6864" s="43" t="n">
        <x:v>0.05</x:v>
      </x:c>
      <x:c r="F6864" s="0" t="s">
        <x:v>1046</x:v>
      </x:c>
      <x:c r="G6864" s="0" t="s">
        <x:v>1047</x:v>
      </x:c>
      <x:c r="H6864" s="44" t="n">
        <x:v>8.71</x:v>
      </x:c>
      <x:c r="I6864" s="0" t="s">
        <x:v>1048</x:v>
      </x:c>
      <x:c r="J6864" s="45">
        <x:f>ROUND(E6864/I6858* H6864,5)</x:f>
      </x:c>
      <x:c r="K6864" s="46" t="s"/>
    </x:row>
    <x:row r="6865" spans="1:27">
      <x:c r="D6865" s="47" t="s">
        <x:v>1053</x:v>
      </x:c>
      <x:c r="E6865" s="46" t="s"/>
      <x:c r="H6865" s="46" t="s"/>
      <x:c r="K6865" s="44">
        <x:f>SUM(J6864:J6864)</x:f>
      </x:c>
    </x:row>
    <x:row r="6866" spans="1:27">
      <x:c r="B6866" s="14" t="s">
        <x:v>1054</x:v>
      </x:c>
      <x:c r="E6866" s="46" t="s"/>
      <x:c r="H6866" s="46" t="s"/>
      <x:c r="K6866" s="46" t="s"/>
    </x:row>
    <x:row r="6867" spans="1:27">
      <x:c r="B6867" s="0" t="s">
        <x:v>2830</x:v>
      </x:c>
      <x:c r="C6867" s="0" t="s">
        <x:v>1058</x:v>
      </x:c>
      <x:c r="D6867" s="0" t="s">
        <x:v>2831</x:v>
      </x:c>
      <x:c r="E6867" s="43" t="n">
        <x:v>0.175</x:v>
      </x:c>
      <x:c r="G6867" s="0" t="s">
        <x:v>1047</x:v>
      </x:c>
      <x:c r="H6867" s="44" t="n">
        <x:v>11.8</x:v>
      </x:c>
      <x:c r="I6867" s="0" t="s">
        <x:v>1048</x:v>
      </x:c>
      <x:c r="J6867" s="45">
        <x:f>ROUND(E6867* H6867,5)</x:f>
      </x:c>
      <x:c r="K6867" s="46" t="s"/>
    </x:row>
    <x:row r="6868" spans="1:27">
      <x:c r="D6868" s="47" t="s">
        <x:v>1062</x:v>
      </x:c>
      <x:c r="E6868" s="46" t="s"/>
      <x:c r="H6868" s="46" t="s"/>
      <x:c r="K6868" s="44">
        <x:f>SUM(J6867:J6867)</x:f>
      </x:c>
    </x:row>
    <x:row r="6869" spans="1:27">
      <x:c r="E6869" s="46" t="s"/>
      <x:c r="H6869" s="46" t="s"/>
      <x:c r="K6869" s="46" t="s"/>
    </x:row>
    <x:row r="6870" spans="1:27">
      <x:c r="D6870" s="47" t="s">
        <x:v>1064</x:v>
      </x:c>
      <x:c r="E6870" s="46" t="s"/>
      <x:c r="H6870" s="46" t="n">
        <x:v>1.5</x:v>
      </x:c>
      <x:c r="I6870" s="0" t="s">
        <x:v>1065</x:v>
      </x:c>
      <x:c r="J6870" s="0">
        <x:f>ROUND(H6870/100*K6862,5)</x:f>
      </x:c>
      <x:c r="K6870" s="46" t="s"/>
    </x:row>
    <x:row r="6871" spans="1:27">
      <x:c r="D6871" s="47" t="s">
        <x:v>1063</x:v>
      </x:c>
      <x:c r="E6871" s="46" t="s"/>
      <x:c r="H6871" s="46" t="s"/>
      <x:c r="K6871" s="48">
        <x:f>SUM(J6859:J6870)</x:f>
      </x:c>
    </x:row>
    <x:row r="6872" spans="1:27">
      <x:c r="D6872" s="47" t="s">
        <x:v>1130</x:v>
      </x:c>
      <x:c r="E6872" s="46" t="s"/>
      <x:c r="H6872" s="46" t="n">
        <x:v>15.53</x:v>
      </x:c>
      <x:c r="I6872" s="0" t="s">
        <x:v>1065</x:v>
      </x:c>
      <x:c r="K6872" s="44">
        <x:f>ROUND(H6872/100*K6871,5)</x:f>
      </x:c>
    </x:row>
    <x:row r="6873" spans="1:27">
      <x:c r="D6873" s="47" t="s">
        <x:v>1066</x:v>
      </x:c>
      <x:c r="E6873" s="46" t="s"/>
      <x:c r="H6873" s="46" t="s"/>
      <x:c r="K6873" s="48">
        <x:f>SUM(K6871:K6872)</x:f>
      </x:c>
    </x:row>
    <x:row r="6875" spans="1:27" customFormat="1" ht="45" customHeight="1">
      <x:c r="A6875" s="36" t="s">
        <x:v>2832</x:v>
      </x:c>
      <x:c r="B6875" s="36" t="s">
        <x:v>293</x:v>
      </x:c>
      <x:c r="C6875" s="37" t="s">
        <x:v>13</x:v>
      </x:c>
      <x:c r="D6875" s="38" t="s">
        <x:v>294</x:v>
      </x:c>
      <x:c r="E6875" s="37" t="s"/>
      <x:c r="F6875" s="37" t="s"/>
      <x:c r="G6875" s="37" t="s"/>
      <x:c r="H6875" s="39" t="s">
        <x:v>1041</x:v>
      </x:c>
      <x:c r="I6875" s="40" t="n">
        <x:v>1</x:v>
      </x:c>
      <x:c r="J6875" s="41" t="s"/>
      <x:c r="K6875" s="42">
        <x:f>ROUND(K6890,2)</x:f>
      </x:c>
      <x:c r="L6875" s="37" t="s"/>
      <x:c r="M6875" s="37" t="s"/>
      <x:c r="N6875" s="37" t="s"/>
      <x:c r="O6875" s="37" t="s"/>
      <x:c r="P6875" s="37" t="s"/>
      <x:c r="Q6875" s="37" t="s"/>
      <x:c r="R6875" s="37" t="s"/>
      <x:c r="S6875" s="37" t="s"/>
      <x:c r="T6875" s="37" t="s"/>
      <x:c r="U6875" s="37" t="s"/>
      <x:c r="V6875" s="37" t="s"/>
      <x:c r="W6875" s="37" t="s"/>
      <x:c r="X6875" s="37" t="s"/>
      <x:c r="Y6875" s="37" t="s"/>
      <x:c r="Z6875" s="37" t="s"/>
      <x:c r="AA6875" s="37" t="s"/>
    </x:row>
    <x:row r="6876" spans="1:27">
      <x:c r="B6876" s="14" t="s">
        <x:v>1042</x:v>
      </x:c>
    </x:row>
    <x:row r="6877" spans="1:27">
      <x:c r="B6877" s="0" t="s">
        <x:v>1444</x:v>
      </x:c>
      <x:c r="C6877" s="0" t="s">
        <x:v>1044</x:v>
      </x:c>
      <x:c r="D6877" s="0" t="s">
        <x:v>1096</x:v>
      </x:c>
      <x:c r="E6877" s="43" t="n">
        <x:v>0.16</x:v>
      </x:c>
      <x:c r="F6877" s="0" t="s">
        <x:v>1046</x:v>
      </x:c>
      <x:c r="G6877" s="0" t="s">
        <x:v>1047</x:v>
      </x:c>
      <x:c r="H6877" s="44" t="n">
        <x:v>24.39</x:v>
      </x:c>
      <x:c r="I6877" s="0" t="s">
        <x:v>1048</x:v>
      </x:c>
      <x:c r="J6877" s="45">
        <x:f>ROUND(E6877/I6875* H6877,5)</x:f>
      </x:c>
      <x:c r="K6877" s="46" t="s"/>
    </x:row>
    <x:row r="6878" spans="1:27">
      <x:c r="B6878" s="0" t="s">
        <x:v>1448</x:v>
      </x:c>
      <x:c r="C6878" s="0" t="s">
        <x:v>1044</x:v>
      </x:c>
      <x:c r="D6878" s="0" t="s">
        <x:v>1158</x:v>
      </x:c>
      <x:c r="E6878" s="43" t="n">
        <x:v>0.08</x:v>
      </x:c>
      <x:c r="F6878" s="0" t="s">
        <x:v>1046</x:v>
      </x:c>
      <x:c r="G6878" s="0" t="s">
        <x:v>1047</x:v>
      </x:c>
      <x:c r="H6878" s="44" t="n">
        <x:v>29.21</x:v>
      </x:c>
      <x:c r="I6878" s="0" t="s">
        <x:v>1048</x:v>
      </x:c>
      <x:c r="J6878" s="45">
        <x:f>ROUND(E6878/I6875* H6878,5)</x:f>
      </x:c>
      <x:c r="K6878" s="46" t="s"/>
    </x:row>
    <x:row r="6879" spans="1:27">
      <x:c r="D6879" s="47" t="s">
        <x:v>1049</x:v>
      </x:c>
      <x:c r="E6879" s="46" t="s"/>
      <x:c r="H6879" s="46" t="s"/>
      <x:c r="K6879" s="44">
        <x:f>SUM(J6877:J6878)</x:f>
      </x:c>
    </x:row>
    <x:row r="6880" spans="1:27">
      <x:c r="B6880" s="14" t="s">
        <x:v>1050</x:v>
      </x:c>
      <x:c r="E6880" s="46" t="s"/>
      <x:c r="H6880" s="46" t="s"/>
      <x:c r="K6880" s="46" t="s"/>
    </x:row>
    <x:row r="6881" spans="1:27">
      <x:c r="B6881" s="0" t="s">
        <x:v>2833</x:v>
      </x:c>
      <x:c r="C6881" s="0" t="s">
        <x:v>1044</x:v>
      </x:c>
      <x:c r="D6881" s="0" t="s">
        <x:v>1160</x:v>
      </x:c>
      <x:c r="E6881" s="43" t="n">
        <x:v>0.08</x:v>
      </x:c>
      <x:c r="F6881" s="0" t="s">
        <x:v>1046</x:v>
      </x:c>
      <x:c r="G6881" s="0" t="s">
        <x:v>1047</x:v>
      </x:c>
      <x:c r="H6881" s="44" t="n">
        <x:v>174.76</x:v>
      </x:c>
      <x:c r="I6881" s="0" t="s">
        <x:v>1048</x:v>
      </x:c>
      <x:c r="J6881" s="45">
        <x:f>ROUND(E6881/I6875* H6881,5)</x:f>
      </x:c>
      <x:c r="K6881" s="46" t="s"/>
    </x:row>
    <x:row r="6882" spans="1:27">
      <x:c r="D6882" s="47" t="s">
        <x:v>1053</x:v>
      </x:c>
      <x:c r="E6882" s="46" t="s"/>
      <x:c r="H6882" s="46" t="s"/>
      <x:c r="K6882" s="44">
        <x:f>SUM(J6881:J6881)</x:f>
      </x:c>
    </x:row>
    <x:row r="6883" spans="1:27">
      <x:c r="B6883" s="14" t="s">
        <x:v>1054</x:v>
      </x:c>
      <x:c r="E6883" s="46" t="s"/>
      <x:c r="H6883" s="46" t="s"/>
      <x:c r="K6883" s="46" t="s"/>
    </x:row>
    <x:row r="6884" spans="1:27">
      <x:c r="B6884" s="0" t="s">
        <x:v>2834</x:v>
      </x:c>
      <x:c r="C6884" s="0" t="s">
        <x:v>31</x:v>
      </x:c>
      <x:c r="D6884" s="0" t="s">
        <x:v>1246</x:v>
      </x:c>
      <x:c r="E6884" s="43" t="n">
        <x:v>0.1545</x:v>
      </x:c>
      <x:c r="G6884" s="0" t="s">
        <x:v>1047</x:v>
      </x:c>
      <x:c r="H6884" s="44" t="n">
        <x:v>78.15</x:v>
      </x:c>
      <x:c r="I6884" s="0" t="s">
        <x:v>1048</x:v>
      </x:c>
      <x:c r="J6884" s="45">
        <x:f>ROUND(E6884* H6884,5)</x:f>
      </x:c>
      <x:c r="K6884" s="46" t="s"/>
    </x:row>
    <x:row r="6885" spans="1:27">
      <x:c r="D6885" s="47" t="s">
        <x:v>1062</x:v>
      </x:c>
      <x:c r="E6885" s="46" t="s"/>
      <x:c r="H6885" s="46" t="s"/>
      <x:c r="K6885" s="44">
        <x:f>SUM(J6884:J6884)</x:f>
      </x:c>
    </x:row>
    <x:row r="6886" spans="1:27">
      <x:c r="E6886" s="46" t="s"/>
      <x:c r="H6886" s="46" t="s"/>
      <x:c r="K6886" s="46" t="s"/>
    </x:row>
    <x:row r="6887" spans="1:27">
      <x:c r="D6887" s="47" t="s">
        <x:v>1064</x:v>
      </x:c>
      <x:c r="E6887" s="46" t="s"/>
      <x:c r="H6887" s="46" t="n">
        <x:v>1.5</x:v>
      </x:c>
      <x:c r="I6887" s="0" t="s">
        <x:v>1065</x:v>
      </x:c>
      <x:c r="J6887" s="0">
        <x:f>ROUND(H6887/100*K6879,5)</x:f>
      </x:c>
      <x:c r="K6887" s="46" t="s"/>
    </x:row>
    <x:row r="6888" spans="1:27">
      <x:c r="D6888" s="47" t="s">
        <x:v>1063</x:v>
      </x:c>
      <x:c r="E6888" s="46" t="s"/>
      <x:c r="H6888" s="46" t="s"/>
      <x:c r="K6888" s="48">
        <x:f>SUM(J6876:J6887)</x:f>
      </x:c>
    </x:row>
    <x:row r="6889" spans="1:27">
      <x:c r="D6889" s="47" t="s">
        <x:v>1130</x:v>
      </x:c>
      <x:c r="E6889" s="46" t="s"/>
      <x:c r="H6889" s="46" t="n">
        <x:v>15.53</x:v>
      </x:c>
      <x:c r="I6889" s="0" t="s">
        <x:v>1065</x:v>
      </x:c>
      <x:c r="K6889" s="44">
        <x:f>ROUND(H6889/100*K6888,5)</x:f>
      </x:c>
    </x:row>
    <x:row r="6890" spans="1:27">
      <x:c r="D6890" s="47" t="s">
        <x:v>1066</x:v>
      </x:c>
      <x:c r="E6890" s="46" t="s"/>
      <x:c r="H6890" s="46" t="s"/>
      <x:c r="K6890" s="48">
        <x:f>SUM(K6888:K6889)</x:f>
      </x:c>
    </x:row>
    <x:row r="6892" spans="1:27" customFormat="1" ht="45" customHeight="1">
      <x:c r="A6892" s="36" t="s">
        <x:v>2835</x:v>
      </x:c>
      <x:c r="B6892" s="36" t="s">
        <x:v>305</x:v>
      </x:c>
      <x:c r="C6892" s="37" t="s">
        <x:v>13</x:v>
      </x:c>
      <x:c r="D6892" s="38" t="s">
        <x:v>306</x:v>
      </x:c>
      <x:c r="E6892" s="37" t="s"/>
      <x:c r="F6892" s="37" t="s"/>
      <x:c r="G6892" s="37" t="s"/>
      <x:c r="H6892" s="39" t="s">
        <x:v>1041</x:v>
      </x:c>
      <x:c r="I6892" s="40" t="n">
        <x:v>1</x:v>
      </x:c>
      <x:c r="J6892" s="41" t="s"/>
      <x:c r="K6892" s="42">
        <x:f>ROUND(K6906,2)</x:f>
      </x:c>
      <x:c r="L6892" s="37" t="s"/>
      <x:c r="M6892" s="37" t="s"/>
      <x:c r="N6892" s="37" t="s"/>
      <x:c r="O6892" s="37" t="s"/>
      <x:c r="P6892" s="37" t="s"/>
      <x:c r="Q6892" s="37" t="s"/>
      <x:c r="R6892" s="37" t="s"/>
      <x:c r="S6892" s="37" t="s"/>
      <x:c r="T6892" s="37" t="s"/>
      <x:c r="U6892" s="37" t="s"/>
      <x:c r="V6892" s="37" t="s"/>
      <x:c r="W6892" s="37" t="s"/>
      <x:c r="X6892" s="37" t="s"/>
      <x:c r="Y6892" s="37" t="s"/>
      <x:c r="Z6892" s="37" t="s"/>
      <x:c r="AA6892" s="37" t="s"/>
    </x:row>
    <x:row r="6893" spans="1:27">
      <x:c r="B6893" s="14" t="s">
        <x:v>1042</x:v>
      </x:c>
    </x:row>
    <x:row r="6894" spans="1:27">
      <x:c r="B6894" s="0" t="s">
        <x:v>1444</x:v>
      </x:c>
      <x:c r="C6894" s="0" t="s">
        <x:v>1044</x:v>
      </x:c>
      <x:c r="D6894" s="0" t="s">
        <x:v>1096</x:v>
      </x:c>
      <x:c r="E6894" s="43" t="n">
        <x:v>0.4</x:v>
      </x:c>
      <x:c r="F6894" s="0" t="s">
        <x:v>1046</x:v>
      </x:c>
      <x:c r="G6894" s="0" t="s">
        <x:v>1047</x:v>
      </x:c>
      <x:c r="H6894" s="44" t="n">
        <x:v>24.39</x:v>
      </x:c>
      <x:c r="I6894" s="0" t="s">
        <x:v>1048</x:v>
      </x:c>
      <x:c r="J6894" s="45">
        <x:f>ROUND(E6894/I6892* H6894,5)</x:f>
      </x:c>
      <x:c r="K6894" s="46" t="s"/>
    </x:row>
    <x:row r="6895" spans="1:27">
      <x:c r="B6895" s="0" t="s">
        <x:v>2836</x:v>
      </x:c>
      <x:c r="C6895" s="0" t="s">
        <x:v>1044</x:v>
      </x:c>
      <x:c r="D6895" s="0" t="s">
        <x:v>1548</x:v>
      </x:c>
      <x:c r="E6895" s="43" t="n">
        <x:v>0.4</x:v>
      </x:c>
      <x:c r="F6895" s="0" t="s">
        <x:v>1046</x:v>
      </x:c>
      <x:c r="G6895" s="0" t="s">
        <x:v>1047</x:v>
      </x:c>
      <x:c r="H6895" s="44" t="n">
        <x:v>29.21</x:v>
      </x:c>
      <x:c r="I6895" s="0" t="s">
        <x:v>1048</x:v>
      </x:c>
      <x:c r="J6895" s="45">
        <x:f>ROUND(E6895/I6892* H6895,5)</x:f>
      </x:c>
      <x:c r="K6895" s="46" t="s"/>
    </x:row>
    <x:row r="6896" spans="1:27">
      <x:c r="D6896" s="47" t="s">
        <x:v>1049</x:v>
      </x:c>
      <x:c r="E6896" s="46" t="s"/>
      <x:c r="H6896" s="46" t="s"/>
      <x:c r="K6896" s="44">
        <x:f>SUM(J6894:J6895)</x:f>
      </x:c>
    </x:row>
    <x:row r="6897" spans="1:27">
      <x:c r="B6897" s="14" t="s">
        <x:v>1054</x:v>
      </x:c>
      <x:c r="E6897" s="46" t="s"/>
      <x:c r="H6897" s="46" t="s"/>
      <x:c r="K6897" s="46" t="s"/>
    </x:row>
    <x:row r="6898" spans="1:27">
      <x:c r="B6898" s="0" t="s">
        <x:v>2837</x:v>
      </x:c>
      <x:c r="C6898" s="0" t="s">
        <x:v>47</x:v>
      </x:c>
      <x:c r="D6898" s="0" t="s">
        <x:v>2838</x:v>
      </x:c>
      <x:c r="E6898" s="43" t="n">
        <x:v>0.42</x:v>
      </x:c>
      <x:c r="G6898" s="0" t="s">
        <x:v>1047</x:v>
      </x:c>
      <x:c r="H6898" s="44" t="n">
        <x:v>6.56</x:v>
      </x:c>
      <x:c r="I6898" s="0" t="s">
        <x:v>1048</x:v>
      </x:c>
      <x:c r="J6898" s="45">
        <x:f>ROUND(E6898* H6898,5)</x:f>
      </x:c>
      <x:c r="K6898" s="46" t="s"/>
    </x:row>
    <x:row r="6899" spans="1:27">
      <x:c r="B6899" s="0" t="s">
        <x:v>2839</x:v>
      </x:c>
      <x:c r="C6899" s="0" t="s">
        <x:v>47</x:v>
      </x:c>
      <x:c r="D6899" s="0" t="s">
        <x:v>2840</x:v>
      </x:c>
      <x:c r="E6899" s="43" t="n">
        <x:v>0.84</x:v>
      </x:c>
      <x:c r="G6899" s="0" t="s">
        <x:v>1047</x:v>
      </x:c>
      <x:c r="H6899" s="44" t="n">
        <x:v>6.04</x:v>
      </x:c>
      <x:c r="I6899" s="0" t="s">
        <x:v>1048</x:v>
      </x:c>
      <x:c r="J6899" s="45">
        <x:f>ROUND(E6899* H6899,5)</x:f>
      </x:c>
      <x:c r="K6899" s="46" t="s"/>
    </x:row>
    <x:row r="6900" spans="1:27">
      <x:c r="B6900" s="0" t="s">
        <x:v>2841</x:v>
      </x:c>
      <x:c r="C6900" s="0" t="s">
        <x:v>47</x:v>
      </x:c>
      <x:c r="D6900" s="0" t="s">
        <x:v>2842</x:v>
      </x:c>
      <x:c r="E6900" s="43" t="n">
        <x:v>0.315</x:v>
      </x:c>
      <x:c r="G6900" s="0" t="s">
        <x:v>1047</x:v>
      </x:c>
      <x:c r="H6900" s="44" t="n">
        <x:v>5.38</x:v>
      </x:c>
      <x:c r="I6900" s="0" t="s">
        <x:v>1048</x:v>
      </x:c>
      <x:c r="J6900" s="45">
        <x:f>ROUND(E6900* H6900,5)</x:f>
      </x:c>
      <x:c r="K6900" s="46" t="s"/>
    </x:row>
    <x:row r="6901" spans="1:27">
      <x:c r="D6901" s="47" t="s">
        <x:v>1062</x:v>
      </x:c>
      <x:c r="E6901" s="46" t="s"/>
      <x:c r="H6901" s="46" t="s"/>
      <x:c r="K6901" s="44">
        <x:f>SUM(J6898:J6900)</x:f>
      </x:c>
    </x:row>
    <x:row r="6902" spans="1:27">
      <x:c r="E6902" s="46" t="s"/>
      <x:c r="H6902" s="46" t="s"/>
      <x:c r="K6902" s="46" t="s"/>
    </x:row>
    <x:row r="6903" spans="1:27">
      <x:c r="D6903" s="47" t="s">
        <x:v>1064</x:v>
      </x:c>
      <x:c r="E6903" s="46" t="s"/>
      <x:c r="H6903" s="46" t="n">
        <x:v>1.5</x:v>
      </x:c>
      <x:c r="I6903" s="0" t="s">
        <x:v>1065</x:v>
      </x:c>
      <x:c r="J6903" s="0">
        <x:f>ROUND(H6903/100*K6896,5)</x:f>
      </x:c>
      <x:c r="K6903" s="46" t="s"/>
    </x:row>
    <x:row r="6904" spans="1:27">
      <x:c r="D6904" s="47" t="s">
        <x:v>1063</x:v>
      </x:c>
      <x:c r="E6904" s="46" t="s"/>
      <x:c r="H6904" s="46" t="s"/>
      <x:c r="K6904" s="48">
        <x:f>SUM(J6893:J6903)</x:f>
      </x:c>
    </x:row>
    <x:row r="6905" spans="1:27">
      <x:c r="D6905" s="47" t="s">
        <x:v>1130</x:v>
      </x:c>
      <x:c r="E6905" s="46" t="s"/>
      <x:c r="H6905" s="46" t="n">
        <x:v>15.53</x:v>
      </x:c>
      <x:c r="I6905" s="0" t="s">
        <x:v>1065</x:v>
      </x:c>
      <x:c r="K6905" s="44">
        <x:f>ROUND(H6905/100*K6904,5)</x:f>
      </x:c>
    </x:row>
    <x:row r="6906" spans="1:27">
      <x:c r="D6906" s="47" t="s">
        <x:v>1066</x:v>
      </x:c>
      <x:c r="E6906" s="46" t="s"/>
      <x:c r="H6906" s="46" t="s"/>
      <x:c r="K6906" s="48">
        <x:f>SUM(K6904:K6905)</x:f>
      </x:c>
    </x:row>
    <x:row r="6908" spans="1:27" customFormat="1" ht="45" customHeight="1">
      <x:c r="A6908" s="36" t="s">
        <x:v>2843</x:v>
      </x:c>
      <x:c r="B6908" s="36" t="s">
        <x:v>526</x:v>
      </x:c>
      <x:c r="C6908" s="37" t="s">
        <x:v>18</x:v>
      </x:c>
      <x:c r="D6908" s="38" t="s">
        <x:v>526</x:v>
      </x:c>
      <x:c r="E6908" s="37" t="s"/>
      <x:c r="F6908" s="37" t="s"/>
      <x:c r="G6908" s="37" t="s"/>
      <x:c r="H6908" s="39" t="s">
        <x:v>1041</x:v>
      </x:c>
      <x:c r="I6908" s="40" t="n">
        <x:v>1</x:v>
      </x:c>
      <x:c r="J6908" s="41" t="s"/>
      <x:c r="K6908" s="42" t="n">
        <x:v>889.58</x:v>
      </x:c>
      <x:c r="L6908" s="37" t="s"/>
      <x:c r="M6908" s="37" t="s"/>
      <x:c r="N6908" s="37" t="s"/>
      <x:c r="O6908" s="37" t="s"/>
      <x:c r="P6908" s="37" t="s"/>
      <x:c r="Q6908" s="37" t="s"/>
      <x:c r="R6908" s="37" t="s"/>
      <x:c r="S6908" s="37" t="s"/>
      <x:c r="T6908" s="37" t="s"/>
      <x:c r="U6908" s="37" t="s"/>
      <x:c r="V6908" s="37" t="s"/>
      <x:c r="W6908" s="37" t="s"/>
      <x:c r="X6908" s="37" t="s"/>
      <x:c r="Y6908" s="37" t="s"/>
      <x:c r="Z6908" s="37" t="s"/>
      <x:c r="AA6908" s="37" t="s"/>
    </x:row>
    <x:row r="6909" spans="1:27" customFormat="1" ht="45" customHeight="1">
      <x:c r="A6909" s="36" t="s">
        <x:v>2844</x:v>
      </x:c>
      <x:c r="B6909" s="36" t="s">
        <x:v>514</x:v>
      </x:c>
      <x:c r="C6909" s="37" t="s">
        <x:v>133</x:v>
      </x:c>
      <x:c r="D6909" s="38" t="s">
        <x:v>515</x:v>
      </x:c>
      <x:c r="E6909" s="37" t="s"/>
      <x:c r="F6909" s="37" t="s"/>
      <x:c r="G6909" s="37" t="s"/>
      <x:c r="H6909" s="39" t="s">
        <x:v>1041</x:v>
      </x:c>
      <x:c r="I6909" s="40" t="n">
        <x:v>1</x:v>
      </x:c>
      <x:c r="J6909" s="41" t="s"/>
      <x:c r="K6909" s="42" t="n">
        <x:v>177.92</x:v>
      </x:c>
      <x:c r="L6909" s="37" t="s"/>
      <x:c r="M6909" s="37" t="s"/>
      <x:c r="N6909" s="37" t="s"/>
      <x:c r="O6909" s="37" t="s"/>
      <x:c r="P6909" s="37" t="s"/>
      <x:c r="Q6909" s="37" t="s"/>
      <x:c r="R6909" s="37" t="s"/>
      <x:c r="S6909" s="37" t="s"/>
      <x:c r="T6909" s="37" t="s"/>
      <x:c r="U6909" s="37" t="s"/>
      <x:c r="V6909" s="37" t="s"/>
      <x:c r="W6909" s="37" t="s"/>
      <x:c r="X6909" s="37" t="s"/>
      <x:c r="Y6909" s="37" t="s"/>
      <x:c r="Z6909" s="37" t="s"/>
      <x:c r="AA6909" s="37" t="s"/>
    </x:row>
    <x:row r="6910" spans="1:27" customFormat="1" ht="45" customHeight="1">
      <x:c r="A6910" s="36" t="s">
        <x:v>2845</x:v>
      </x:c>
      <x:c r="B6910" s="36" t="s">
        <x:v>522</x:v>
      </x:c>
      <x:c r="C6910" s="37" t="s">
        <x:v>18</x:v>
      </x:c>
      <x:c r="D6910" s="38" t="s">
        <x:v>523</x:v>
      </x:c>
      <x:c r="E6910" s="37" t="s"/>
      <x:c r="F6910" s="37" t="s"/>
      <x:c r="G6910" s="37" t="s"/>
      <x:c r="H6910" s="39" t="s">
        <x:v>1041</x:v>
      </x:c>
      <x:c r="I6910" s="40" t="n">
        <x:v>1</x:v>
      </x:c>
      <x:c r="J6910" s="41" t="s"/>
      <x:c r="K6910" s="42" t="n">
        <x:v>1359.79</x:v>
      </x:c>
      <x:c r="L6910" s="37" t="s"/>
      <x:c r="M6910" s="37" t="s"/>
      <x:c r="N6910" s="37" t="s"/>
      <x:c r="O6910" s="37" t="s"/>
      <x:c r="P6910" s="37" t="s"/>
      <x:c r="Q6910" s="37" t="s"/>
      <x:c r="R6910" s="37" t="s"/>
      <x:c r="S6910" s="37" t="s"/>
      <x:c r="T6910" s="37" t="s"/>
      <x:c r="U6910" s="37" t="s"/>
      <x:c r="V6910" s="37" t="s"/>
      <x:c r="W6910" s="37" t="s"/>
      <x:c r="X6910" s="37" t="s"/>
      <x:c r="Y6910" s="37" t="s"/>
      <x:c r="Z6910" s="37" t="s"/>
      <x:c r="AA6910" s="37" t="s"/>
    </x:row>
    <x:row r="6911" spans="1:27" customFormat="1" ht="45" customHeight="1">
      <x:c r="A6911" s="36" t="s">
        <x:v>2846</x:v>
      </x:c>
      <x:c r="B6911" s="36" t="s">
        <x:v>500</x:v>
      </x:c>
      <x:c r="C6911" s="37" t="s">
        <x:v>18</x:v>
      </x:c>
      <x:c r="D6911" s="38" t="s">
        <x:v>501</x:v>
      </x:c>
      <x:c r="E6911" s="37" t="s"/>
      <x:c r="F6911" s="37" t="s"/>
      <x:c r="G6911" s="37" t="s"/>
      <x:c r="H6911" s="39" t="s">
        <x:v>1041</x:v>
      </x:c>
      <x:c r="I6911" s="40" t="n">
        <x:v>1</x:v>
      </x:c>
      <x:c r="J6911" s="41" t="s"/>
      <x:c r="K6911" s="42" t="n">
        <x:v>1910.87</x:v>
      </x:c>
      <x:c r="L6911" s="37" t="s"/>
      <x:c r="M6911" s="37" t="s"/>
      <x:c r="N6911" s="37" t="s"/>
      <x:c r="O6911" s="37" t="s"/>
      <x:c r="P6911" s="37" t="s"/>
      <x:c r="Q6911" s="37" t="s"/>
      <x:c r="R6911" s="37" t="s"/>
      <x:c r="S6911" s="37" t="s"/>
      <x:c r="T6911" s="37" t="s"/>
      <x:c r="U6911" s="37" t="s"/>
      <x:c r="V6911" s="37" t="s"/>
      <x:c r="W6911" s="37" t="s"/>
      <x:c r="X6911" s="37" t="s"/>
      <x:c r="Y6911" s="37" t="s"/>
      <x:c r="Z6911" s="37" t="s"/>
      <x:c r="AA6911" s="37" t="s"/>
    </x:row>
    <x:row r="6912" spans="1:27" customFormat="1" ht="45" customHeight="1">
      <x:c r="A6912" s="36" t="s">
        <x:v>2847</x:v>
      </x:c>
      <x:c r="B6912" s="36" t="s">
        <x:v>506</x:v>
      </x:c>
      <x:c r="C6912" s="37" t="s">
        <x:v>18</x:v>
      </x:c>
      <x:c r="D6912" s="38" t="s">
        <x:v>507</x:v>
      </x:c>
      <x:c r="E6912" s="37" t="s"/>
      <x:c r="F6912" s="37" t="s"/>
      <x:c r="G6912" s="37" t="s"/>
      <x:c r="H6912" s="39" t="s">
        <x:v>1041</x:v>
      </x:c>
      <x:c r="I6912" s="40" t="n">
        <x:v>1</x:v>
      </x:c>
      <x:c r="J6912" s="41" t="s"/>
      <x:c r="K6912" s="42" t="n">
        <x:v>2122.29</x:v>
      </x:c>
      <x:c r="L6912" s="37" t="s"/>
      <x:c r="M6912" s="37" t="s"/>
      <x:c r="N6912" s="37" t="s"/>
      <x:c r="O6912" s="37" t="s"/>
      <x:c r="P6912" s="37" t="s"/>
      <x:c r="Q6912" s="37" t="s"/>
      <x:c r="R6912" s="37" t="s"/>
      <x:c r="S6912" s="37" t="s"/>
      <x:c r="T6912" s="37" t="s"/>
      <x:c r="U6912" s="37" t="s"/>
      <x:c r="V6912" s="37" t="s"/>
      <x:c r="W6912" s="37" t="s"/>
      <x:c r="X6912" s="37" t="s"/>
      <x:c r="Y6912" s="37" t="s"/>
      <x:c r="Z6912" s="37" t="s"/>
      <x:c r="AA6912" s="37" t="s"/>
    </x:row>
    <x:row r="6913" spans="1:27" customFormat="1" ht="45" customHeight="1">
      <x:c r="A6913" s="36" t="s">
        <x:v>2848</x:v>
      </x:c>
      <x:c r="B6913" s="36" t="s">
        <x:v>508</x:v>
      </x:c>
      <x:c r="C6913" s="37" t="s">
        <x:v>18</x:v>
      </x:c>
      <x:c r="D6913" s="38" t="s">
        <x:v>509</x:v>
      </x:c>
      <x:c r="E6913" s="37" t="s"/>
      <x:c r="F6913" s="37" t="s"/>
      <x:c r="G6913" s="37" t="s"/>
      <x:c r="H6913" s="39" t="s">
        <x:v>1041</x:v>
      </x:c>
      <x:c r="I6913" s="40" t="n">
        <x:v>1</x:v>
      </x:c>
      <x:c r="J6913" s="41" t="s"/>
      <x:c r="K6913" s="42" t="n">
        <x:v>1627.82</x:v>
      </x:c>
      <x:c r="L6913" s="37" t="s"/>
      <x:c r="M6913" s="37" t="s"/>
      <x:c r="N6913" s="37" t="s"/>
      <x:c r="O6913" s="37" t="s"/>
      <x:c r="P6913" s="37" t="s"/>
      <x:c r="Q6913" s="37" t="s"/>
      <x:c r="R6913" s="37" t="s"/>
      <x:c r="S6913" s="37" t="s"/>
      <x:c r="T6913" s="37" t="s"/>
      <x:c r="U6913" s="37" t="s"/>
      <x:c r="V6913" s="37" t="s"/>
      <x:c r="W6913" s="37" t="s"/>
      <x:c r="X6913" s="37" t="s"/>
      <x:c r="Y6913" s="37" t="s"/>
      <x:c r="Z6913" s="37" t="s"/>
      <x:c r="AA6913" s="37" t="s"/>
    </x:row>
    <x:row r="6914" spans="1:27" customFormat="1" ht="45" customHeight="1">
      <x:c r="A6914" s="36" t="s">
        <x:v>2849</x:v>
      </x:c>
      <x:c r="B6914" s="36" t="s">
        <x:v>504</x:v>
      </x:c>
      <x:c r="C6914" s="37" t="s">
        <x:v>18</x:v>
      </x:c>
      <x:c r="D6914" s="38" t="s">
        <x:v>505</x:v>
      </x:c>
      <x:c r="E6914" s="37" t="s"/>
      <x:c r="F6914" s="37" t="s"/>
      <x:c r="G6914" s="37" t="s"/>
      <x:c r="H6914" s="39" t="s">
        <x:v>1041</x:v>
      </x:c>
      <x:c r="I6914" s="40" t="n">
        <x:v>1</x:v>
      </x:c>
      <x:c r="J6914" s="41" t="s"/>
      <x:c r="K6914" s="42" t="n">
        <x:v>2360.28</x:v>
      </x:c>
      <x:c r="L6914" s="37" t="s"/>
      <x:c r="M6914" s="37" t="s"/>
      <x:c r="N6914" s="37" t="s"/>
      <x:c r="O6914" s="37" t="s"/>
      <x:c r="P6914" s="37" t="s"/>
      <x:c r="Q6914" s="37" t="s"/>
      <x:c r="R6914" s="37" t="s"/>
      <x:c r="S6914" s="37" t="s"/>
      <x:c r="T6914" s="37" t="s"/>
      <x:c r="U6914" s="37" t="s"/>
      <x:c r="V6914" s="37" t="s"/>
      <x:c r="W6914" s="37" t="s"/>
      <x:c r="X6914" s="37" t="s"/>
      <x:c r="Y6914" s="37" t="s"/>
      <x:c r="Z6914" s="37" t="s"/>
      <x:c r="AA6914" s="37" t="s"/>
    </x:row>
    <x:row r="6915" spans="1:27" customFormat="1" ht="45" customHeight="1">
      <x:c r="A6915" s="36" t="s">
        <x:v>2850</x:v>
      </x:c>
      <x:c r="B6915" s="36" t="s">
        <x:v>502</x:v>
      </x:c>
      <x:c r="C6915" s="37" t="s">
        <x:v>18</x:v>
      </x:c>
      <x:c r="D6915" s="38" t="s">
        <x:v>503</x:v>
      </x:c>
      <x:c r="E6915" s="37" t="s"/>
      <x:c r="F6915" s="37" t="s"/>
      <x:c r="G6915" s="37" t="s"/>
      <x:c r="H6915" s="39" t="s">
        <x:v>1041</x:v>
      </x:c>
      <x:c r="I6915" s="40" t="n">
        <x:v>1</x:v>
      </x:c>
      <x:c r="J6915" s="41" t="s"/>
      <x:c r="K6915" s="42" t="n">
        <x:v>1081.36</x:v>
      </x:c>
      <x:c r="L6915" s="37" t="s"/>
      <x:c r="M6915" s="37" t="s"/>
      <x:c r="N6915" s="37" t="s"/>
      <x:c r="O6915" s="37" t="s"/>
      <x:c r="P6915" s="37" t="s"/>
      <x:c r="Q6915" s="37" t="s"/>
      <x:c r="R6915" s="37" t="s"/>
      <x:c r="S6915" s="37" t="s"/>
      <x:c r="T6915" s="37" t="s"/>
      <x:c r="U6915" s="37" t="s"/>
      <x:c r="V6915" s="37" t="s"/>
      <x:c r="W6915" s="37" t="s"/>
      <x:c r="X6915" s="37" t="s"/>
      <x:c r="Y6915" s="37" t="s"/>
      <x:c r="Z6915" s="37" t="s"/>
      <x:c r="AA6915" s="37" t="s"/>
    </x:row>
    <x:row r="6916" spans="1:27" customFormat="1" ht="45" customHeight="1">
      <x:c r="A6916" s="36" t="s">
        <x:v>2851</x:v>
      </x:c>
      <x:c r="B6916" s="36" t="s">
        <x:v>498</x:v>
      </x:c>
      <x:c r="C6916" s="37" t="s">
        <x:v>18</x:v>
      </x:c>
      <x:c r="D6916" s="38" t="s">
        <x:v>499</x:v>
      </x:c>
      <x:c r="E6916" s="37" t="s"/>
      <x:c r="F6916" s="37" t="s"/>
      <x:c r="G6916" s="37" t="s"/>
      <x:c r="H6916" s="39" t="s">
        <x:v>1041</x:v>
      </x:c>
      <x:c r="I6916" s="40" t="n">
        <x:v>1</x:v>
      </x:c>
      <x:c r="J6916" s="41" t="s"/>
      <x:c r="K6916" s="42" t="n">
        <x:v>1059.41</x:v>
      </x:c>
      <x:c r="L6916" s="37" t="s"/>
      <x:c r="M6916" s="37" t="s"/>
      <x:c r="N6916" s="37" t="s"/>
      <x:c r="O6916" s="37" t="s"/>
      <x:c r="P6916" s="37" t="s"/>
      <x:c r="Q6916" s="37" t="s"/>
      <x:c r="R6916" s="37" t="s"/>
      <x:c r="S6916" s="37" t="s"/>
      <x:c r="T6916" s="37" t="s"/>
      <x:c r="U6916" s="37" t="s"/>
      <x:c r="V6916" s="37" t="s"/>
      <x:c r="W6916" s="37" t="s"/>
      <x:c r="X6916" s="37" t="s"/>
      <x:c r="Y6916" s="37" t="s"/>
      <x:c r="Z6916" s="37" t="s"/>
      <x:c r="AA6916" s="37" t="s"/>
    </x:row>
    <x:row r="6917" spans="1:27" customFormat="1" ht="45" customHeight="1">
      <x:c r="A6917" s="36" t="s">
        <x:v>2852</x:v>
      </x:c>
      <x:c r="B6917" s="36" t="s">
        <x:v>496</x:v>
      </x:c>
      <x:c r="C6917" s="37" t="s">
        <x:v>18</x:v>
      </x:c>
      <x:c r="D6917" s="38" t="s">
        <x:v>497</x:v>
      </x:c>
      <x:c r="E6917" s="37" t="s"/>
      <x:c r="F6917" s="37" t="s"/>
      <x:c r="G6917" s="37" t="s"/>
      <x:c r="H6917" s="39" t="s">
        <x:v>1041</x:v>
      </x:c>
      <x:c r="I6917" s="40" t="n">
        <x:v>1</x:v>
      </x:c>
      <x:c r="J6917" s="41" t="s"/>
      <x:c r="K6917" s="42" t="n">
        <x:v>1893.54</x:v>
      </x:c>
      <x:c r="L6917" s="37" t="s"/>
      <x:c r="M6917" s="37" t="s"/>
      <x:c r="N6917" s="37" t="s"/>
      <x:c r="O6917" s="37" t="s"/>
      <x:c r="P6917" s="37" t="s"/>
      <x:c r="Q6917" s="37" t="s"/>
      <x:c r="R6917" s="37" t="s"/>
      <x:c r="S6917" s="37" t="s"/>
      <x:c r="T6917" s="37" t="s"/>
      <x:c r="U6917" s="37" t="s"/>
      <x:c r="V6917" s="37" t="s"/>
      <x:c r="W6917" s="37" t="s"/>
      <x:c r="X6917" s="37" t="s"/>
      <x:c r="Y6917" s="37" t="s"/>
      <x:c r="Z6917" s="37" t="s"/>
      <x:c r="AA6917" s="37" t="s"/>
    </x:row>
    <x:row r="6918" spans="1:27" customFormat="1" ht="45" customHeight="1">
      <x:c r="A6918" s="36" t="s">
        <x:v>2853</x:v>
      </x:c>
      <x:c r="B6918" s="36" t="s">
        <x:v>494</x:v>
      </x:c>
      <x:c r="C6918" s="37" t="s">
        <x:v>18</x:v>
      </x:c>
      <x:c r="D6918" s="38" t="s">
        <x:v>495</x:v>
      </x:c>
      <x:c r="E6918" s="37" t="s"/>
      <x:c r="F6918" s="37" t="s"/>
      <x:c r="G6918" s="37" t="s"/>
      <x:c r="H6918" s="39" t="s">
        <x:v>1041</x:v>
      </x:c>
      <x:c r="I6918" s="40" t="n">
        <x:v>1</x:v>
      </x:c>
      <x:c r="J6918" s="41" t="s"/>
      <x:c r="K6918" s="42" t="n">
        <x:v>1940.9</x:v>
      </x:c>
      <x:c r="L6918" s="37" t="s"/>
      <x:c r="M6918" s="37" t="s"/>
      <x:c r="N6918" s="37" t="s"/>
      <x:c r="O6918" s="37" t="s"/>
      <x:c r="P6918" s="37" t="s"/>
      <x:c r="Q6918" s="37" t="s"/>
      <x:c r="R6918" s="37" t="s"/>
      <x:c r="S6918" s="37" t="s"/>
      <x:c r="T6918" s="37" t="s"/>
      <x:c r="U6918" s="37" t="s"/>
      <x:c r="V6918" s="37" t="s"/>
      <x:c r="W6918" s="37" t="s"/>
      <x:c r="X6918" s="37" t="s"/>
      <x:c r="Y6918" s="37" t="s"/>
      <x:c r="Z6918" s="37" t="s"/>
      <x:c r="AA6918" s="37" t="s"/>
    </x:row>
    <x:row r="6919" spans="1:27" customFormat="1" ht="45" customHeight="1">
      <x:c r="A6919" s="36" t="s">
        <x:v>2854</x:v>
      </x:c>
      <x:c r="B6919" s="36" t="s">
        <x:v>510</x:v>
      </x:c>
      <x:c r="C6919" s="37" t="s">
        <x:v>18</x:v>
      </x:c>
      <x:c r="D6919" s="38" t="s">
        <x:v>511</x:v>
      </x:c>
      <x:c r="E6919" s="37" t="s"/>
      <x:c r="F6919" s="37" t="s"/>
      <x:c r="G6919" s="37" t="s"/>
      <x:c r="H6919" s="39" t="s">
        <x:v>1041</x:v>
      </x:c>
      <x:c r="I6919" s="40" t="n">
        <x:v>1</x:v>
      </x:c>
      <x:c r="J6919" s="41" t="s"/>
      <x:c r="K6919" s="42" t="n">
        <x:v>2009.07</x:v>
      </x:c>
      <x:c r="L6919" s="37" t="s"/>
      <x:c r="M6919" s="37" t="s"/>
      <x:c r="N6919" s="37" t="s"/>
      <x:c r="O6919" s="37" t="s"/>
      <x:c r="P6919" s="37" t="s"/>
      <x:c r="Q6919" s="37" t="s"/>
      <x:c r="R6919" s="37" t="s"/>
      <x:c r="S6919" s="37" t="s"/>
      <x:c r="T6919" s="37" t="s"/>
      <x:c r="U6919" s="37" t="s"/>
      <x:c r="V6919" s="37" t="s"/>
      <x:c r="W6919" s="37" t="s"/>
      <x:c r="X6919" s="37" t="s"/>
      <x:c r="Y6919" s="37" t="s"/>
      <x:c r="Z6919" s="37" t="s"/>
      <x:c r="AA6919" s="37" t="s"/>
    </x:row>
    <x:row r="6920" spans="1:27" customFormat="1" ht="45" customHeight="1">
      <x:c r="A6920" s="36" t="s">
        <x:v>2855</x:v>
      </x:c>
      <x:c r="B6920" s="36" t="s">
        <x:v>473</x:v>
      </x:c>
      <x:c r="C6920" s="37" t="s">
        <x:v>18</x:v>
      </x:c>
      <x:c r="D6920" s="38" t="s">
        <x:v>474</x:v>
      </x:c>
      <x:c r="E6920" s="37" t="s"/>
      <x:c r="F6920" s="37" t="s"/>
      <x:c r="G6920" s="37" t="s"/>
      <x:c r="H6920" s="39" t="s">
        <x:v>1041</x:v>
      </x:c>
      <x:c r="I6920" s="40" t="n">
        <x:v>1</x:v>
      </x:c>
      <x:c r="J6920" s="41" t="s"/>
      <x:c r="K6920" s="42" t="n">
        <x:v>456.34</x:v>
      </x:c>
      <x:c r="L6920" s="37" t="s"/>
      <x:c r="M6920" s="37" t="s"/>
      <x:c r="N6920" s="37" t="s"/>
      <x:c r="O6920" s="37" t="s"/>
      <x:c r="P6920" s="37" t="s"/>
      <x:c r="Q6920" s="37" t="s"/>
      <x:c r="R6920" s="37" t="s"/>
      <x:c r="S6920" s="37" t="s"/>
      <x:c r="T6920" s="37" t="s"/>
      <x:c r="U6920" s="37" t="s"/>
      <x:c r="V6920" s="37" t="s"/>
      <x:c r="W6920" s="37" t="s"/>
      <x:c r="X6920" s="37" t="s"/>
      <x:c r="Y6920" s="37" t="s"/>
      <x:c r="Z6920" s="37" t="s"/>
      <x:c r="AA6920" s="37" t="s"/>
    </x:row>
    <x:row r="6921" spans="1:27" customFormat="1" ht="45" customHeight="1">
      <x:c r="A6921" s="36" t="s">
        <x:v>2856</x:v>
      </x:c>
      <x:c r="B6921" s="36" t="s">
        <x:v>999</x:v>
      </x:c>
      <x:c r="C6921" s="37" t="s">
        <x:v>18</x:v>
      </x:c>
      <x:c r="D6921" s="38" t="s">
        <x:v>1000</x:v>
      </x:c>
      <x:c r="E6921" s="37" t="s"/>
      <x:c r="F6921" s="37" t="s"/>
      <x:c r="G6921" s="37" t="s"/>
      <x:c r="H6921" s="39" t="s">
        <x:v>1041</x:v>
      </x:c>
      <x:c r="I6921" s="40" t="n">
        <x:v>1</x:v>
      </x:c>
      <x:c r="J6921" s="41" t="s"/>
      <x:c r="K6921" s="42" t="n">
        <x:v>2816.08</x:v>
      </x:c>
      <x:c r="L6921" s="37" t="s"/>
      <x:c r="M6921" s="37" t="s"/>
      <x:c r="N6921" s="37" t="s"/>
      <x:c r="O6921" s="37" t="s"/>
      <x:c r="P6921" s="37" t="s"/>
      <x:c r="Q6921" s="37" t="s"/>
      <x:c r="R6921" s="37" t="s"/>
      <x:c r="S6921" s="37" t="s"/>
      <x:c r="T6921" s="37" t="s"/>
      <x:c r="U6921" s="37" t="s"/>
      <x:c r="V6921" s="37" t="s"/>
      <x:c r="W6921" s="37" t="s"/>
      <x:c r="X6921" s="37" t="s"/>
      <x:c r="Y6921" s="37" t="s"/>
      <x:c r="Z6921" s="37" t="s"/>
      <x:c r="AA6921" s="37" t="s"/>
    </x:row>
    <x:row r="6922" spans="1:27" customFormat="1" ht="45" customHeight="1">
      <x:c r="A6922" s="36" t="s">
        <x:v>2857</x:v>
      </x:c>
      <x:c r="B6922" s="36" t="s">
        <x:v>488</x:v>
      </x:c>
      <x:c r="C6922" s="37" t="s">
        <x:v>133</x:v>
      </x:c>
      <x:c r="D6922" s="38" t="s">
        <x:v>489</x:v>
      </x:c>
      <x:c r="E6922" s="37" t="s"/>
      <x:c r="F6922" s="37" t="s"/>
      <x:c r="G6922" s="37" t="s"/>
      <x:c r="H6922" s="39" t="s">
        <x:v>1041</x:v>
      </x:c>
      <x:c r="I6922" s="40" t="n">
        <x:v>1</x:v>
      </x:c>
      <x:c r="J6922" s="41" t="s"/>
      <x:c r="K6922" s="42" t="n">
        <x:v>15080.13</x:v>
      </x:c>
      <x:c r="L6922" s="37" t="s"/>
      <x:c r="M6922" s="37" t="s"/>
      <x:c r="N6922" s="37" t="s"/>
      <x:c r="O6922" s="37" t="s"/>
      <x:c r="P6922" s="37" t="s"/>
      <x:c r="Q6922" s="37" t="s"/>
      <x:c r="R6922" s="37" t="s"/>
      <x:c r="S6922" s="37" t="s"/>
      <x:c r="T6922" s="37" t="s"/>
      <x:c r="U6922" s="37" t="s"/>
      <x:c r="V6922" s="37" t="s"/>
      <x:c r="W6922" s="37" t="s"/>
      <x:c r="X6922" s="37" t="s"/>
      <x:c r="Y6922" s="37" t="s"/>
      <x:c r="Z6922" s="37" t="s"/>
      <x:c r="AA6922" s="37" t="s"/>
    </x:row>
    <x:row r="6923" spans="1:27" customFormat="1" ht="45" customHeight="1">
      <x:c r="A6923" s="36" t="s">
        <x:v>2858</x:v>
      </x:c>
      <x:c r="B6923" s="36" t="s">
        <x:v>486</x:v>
      </x:c>
      <x:c r="C6923" s="37" t="s">
        <x:v>133</x:v>
      </x:c>
      <x:c r="D6923" s="38" t="s">
        <x:v>487</x:v>
      </x:c>
      <x:c r="E6923" s="37" t="s"/>
      <x:c r="F6923" s="37" t="s"/>
      <x:c r="G6923" s="37" t="s"/>
      <x:c r="H6923" s="39" t="s">
        <x:v>1041</x:v>
      </x:c>
      <x:c r="I6923" s="40" t="n">
        <x:v>1</x:v>
      </x:c>
      <x:c r="J6923" s="41" t="s"/>
      <x:c r="K6923" s="42" t="n">
        <x:v>18102.4</x:v>
      </x:c>
      <x:c r="L6923" s="37" t="s"/>
      <x:c r="M6923" s="37" t="s"/>
      <x:c r="N6923" s="37" t="s"/>
      <x:c r="O6923" s="37" t="s"/>
      <x:c r="P6923" s="37" t="s"/>
      <x:c r="Q6923" s="37" t="s"/>
      <x:c r="R6923" s="37" t="s"/>
      <x:c r="S6923" s="37" t="s"/>
      <x:c r="T6923" s="37" t="s"/>
      <x:c r="U6923" s="37" t="s"/>
      <x:c r="V6923" s="37" t="s"/>
      <x:c r="W6923" s="37" t="s"/>
      <x:c r="X6923" s="37" t="s"/>
      <x:c r="Y6923" s="37" t="s"/>
      <x:c r="Z6923" s="37" t="s"/>
      <x:c r="AA6923" s="37" t="s"/>
    </x:row>
    <x:row r="6924" spans="1:27" customFormat="1" ht="45" customHeight="1">
      <x:c r="A6924" s="36" t="s">
        <x:v>2859</x:v>
      </x:c>
      <x:c r="B6924" s="36" t="s">
        <x:v>518</x:v>
      </x:c>
      <x:c r="C6924" s="37" t="s">
        <x:v>18</x:v>
      </x:c>
      <x:c r="D6924" s="38" t="s">
        <x:v>519</x:v>
      </x:c>
      <x:c r="E6924" s="37" t="s"/>
      <x:c r="F6924" s="37" t="s"/>
      <x:c r="G6924" s="37" t="s"/>
      <x:c r="H6924" s="39" t="s">
        <x:v>1041</x:v>
      </x:c>
      <x:c r="I6924" s="40" t="n">
        <x:v>1</x:v>
      </x:c>
      <x:c r="J6924" s="41" t="s"/>
      <x:c r="K6924" s="42" t="n">
        <x:v>6728.47</x:v>
      </x:c>
      <x:c r="L6924" s="37" t="s"/>
      <x:c r="M6924" s="37" t="s"/>
      <x:c r="N6924" s="37" t="s"/>
      <x:c r="O6924" s="37" t="s"/>
      <x:c r="P6924" s="37" t="s"/>
      <x:c r="Q6924" s="37" t="s"/>
      <x:c r="R6924" s="37" t="s"/>
      <x:c r="S6924" s="37" t="s"/>
      <x:c r="T6924" s="37" t="s"/>
      <x:c r="U6924" s="37" t="s"/>
      <x:c r="V6924" s="37" t="s"/>
      <x:c r="W6924" s="37" t="s"/>
      <x:c r="X6924" s="37" t="s"/>
      <x:c r="Y6924" s="37" t="s"/>
      <x:c r="Z6924" s="37" t="s"/>
      <x:c r="AA6924" s="37" t="s"/>
    </x:row>
    <x:row r="6925" spans="1:27" customFormat="1" ht="45" customHeight="1">
      <x:c r="A6925" s="36" t="s">
        <x:v>2860</x:v>
      </x:c>
      <x:c r="B6925" s="36" t="s">
        <x:v>472</x:v>
      </x:c>
      <x:c r="C6925" s="37" t="s">
        <x:v>18</x:v>
      </x:c>
      <x:c r="D6925" s="38" t="s">
        <x:v>459</x:v>
      </x:c>
      <x:c r="E6925" s="37" t="s"/>
      <x:c r="F6925" s="37" t="s"/>
      <x:c r="G6925" s="37" t="s"/>
      <x:c r="H6925" s="39" t="s">
        <x:v>1041</x:v>
      </x:c>
      <x:c r="I6925" s="40" t="n">
        <x:v>1</x:v>
      </x:c>
      <x:c r="J6925" s="41" t="s"/>
      <x:c r="K6925" s="42">
        <x:f>ROUND(K6932,2)</x:f>
      </x:c>
      <x:c r="L6925" s="37" t="s"/>
      <x:c r="M6925" s="37" t="s"/>
      <x:c r="N6925" s="37" t="s"/>
      <x:c r="O6925" s="37" t="s"/>
      <x:c r="P6925" s="37" t="s"/>
      <x:c r="Q6925" s="37" t="s"/>
      <x:c r="R6925" s="37" t="s"/>
      <x:c r="S6925" s="37" t="s"/>
      <x:c r="T6925" s="37" t="s"/>
      <x:c r="U6925" s="37" t="s"/>
      <x:c r="V6925" s="37" t="s"/>
      <x:c r="W6925" s="37" t="s"/>
      <x:c r="X6925" s="37" t="s"/>
      <x:c r="Y6925" s="37" t="s"/>
      <x:c r="Z6925" s="37" t="s"/>
      <x:c r="AA6925" s="37" t="s"/>
    </x:row>
    <x:row r="6926" spans="1:27">
      <x:c r="B6926" s="14" t="s">
        <x:v>1042</x:v>
      </x:c>
    </x:row>
    <x:row r="6927" spans="1:27">
      <x:c r="B6927" s="0" t="s">
        <x:v>1257</x:v>
      </x:c>
      <x:c r="C6927" s="0" t="s">
        <x:v>1044</x:v>
      </x:c>
      <x:c r="D6927" s="0" t="s">
        <x:v>1258</x:v>
      </x:c>
      <x:c r="E6927" s="43" t="n">
        <x:v>50</x:v>
      </x:c>
      <x:c r="F6927" s="0" t="s">
        <x:v>1046</x:v>
      </x:c>
      <x:c r="G6927" s="0" t="s">
        <x:v>1047</x:v>
      </x:c>
      <x:c r="H6927" s="44" t="n">
        <x:v>23.8</x:v>
      </x:c>
      <x:c r="I6927" s="0" t="s">
        <x:v>1048</x:v>
      </x:c>
      <x:c r="J6927" s="45">
        <x:f>ROUND(E6927/I6925* H6927,5)</x:f>
      </x:c>
      <x:c r="K6927" s="46" t="s"/>
    </x:row>
    <x:row r="6928" spans="1:27">
      <x:c r="B6928" s="0" t="s">
        <x:v>1255</x:v>
      </x:c>
      <x:c r="C6928" s="0" t="s">
        <x:v>1044</x:v>
      </x:c>
      <x:c r="D6928" s="0" t="s">
        <x:v>1256</x:v>
      </x:c>
      <x:c r="E6928" s="43" t="n">
        <x:v>50</x:v>
      </x:c>
      <x:c r="F6928" s="0" t="s">
        <x:v>1046</x:v>
      </x:c>
      <x:c r="G6928" s="0" t="s">
        <x:v>1047</x:v>
      </x:c>
      <x:c r="H6928" s="44" t="n">
        <x:v>27.71</x:v>
      </x:c>
      <x:c r="I6928" s="0" t="s">
        <x:v>1048</x:v>
      </x:c>
      <x:c r="J6928" s="45">
        <x:f>ROUND(E6928/I6925* H6928,5)</x:f>
      </x:c>
      <x:c r="K6928" s="46" t="s"/>
    </x:row>
    <x:row r="6929" spans="1:27">
      <x:c r="D6929" s="47" t="s">
        <x:v>1049</x:v>
      </x:c>
      <x:c r="E6929" s="46" t="s"/>
      <x:c r="H6929" s="46" t="s"/>
      <x:c r="K6929" s="44">
        <x:f>SUM(J6927:J6928)</x:f>
      </x:c>
    </x:row>
    <x:row r="6930" spans="1:27">
      <x:c r="D6930" s="47" t="s">
        <x:v>1063</x:v>
      </x:c>
      <x:c r="E6930" s="46" t="s"/>
      <x:c r="H6930" s="46" t="s"/>
      <x:c r="K6930" s="48">
        <x:f>SUM(J6926:J6929)</x:f>
      </x:c>
    </x:row>
    <x:row r="6931" spans="1:27">
      <x:c r="D6931" s="47" t="s">
        <x:v>1130</x:v>
      </x:c>
      <x:c r="E6931" s="46" t="s"/>
      <x:c r="H6931" s="46" t="n">
        <x:v>15.53</x:v>
      </x:c>
      <x:c r="I6931" s="0" t="s">
        <x:v>1065</x:v>
      </x:c>
      <x:c r="K6931" s="44">
        <x:f>ROUND(H6931/100*K6930,5)</x:f>
      </x:c>
    </x:row>
    <x:row r="6932" spans="1:27">
      <x:c r="D6932" s="47" t="s">
        <x:v>1066</x:v>
      </x:c>
      <x:c r="E6932" s="46" t="s"/>
      <x:c r="H6932" s="46" t="s"/>
      <x:c r="K6932" s="48">
        <x:f>SUM(K6930:K6931)</x:f>
      </x:c>
    </x:row>
    <x:row r="6934" spans="1:27" customFormat="1" ht="45" customHeight="1">
      <x:c r="A6934" s="36" t="s">
        <x:v>2861</x:v>
      </x:c>
      <x:c r="B6934" s="36" t="s">
        <x:v>458</x:v>
      </x:c>
      <x:c r="C6934" s="37" t="s">
        <x:v>18</x:v>
      </x:c>
      <x:c r="D6934" s="38" t="s">
        <x:v>459</x:v>
      </x:c>
      <x:c r="E6934" s="37" t="s"/>
      <x:c r="F6934" s="37" t="s"/>
      <x:c r="G6934" s="37" t="s"/>
      <x:c r="H6934" s="39" t="s">
        <x:v>1041</x:v>
      </x:c>
      <x:c r="I6934" s="40" t="n">
        <x:v>1</x:v>
      </x:c>
      <x:c r="J6934" s="41" t="s"/>
      <x:c r="K6934" s="42">
        <x:f>ROUND(K6943,2)</x:f>
      </x:c>
      <x:c r="L6934" s="37" t="s"/>
      <x:c r="M6934" s="37" t="s"/>
      <x:c r="N6934" s="37" t="s"/>
      <x:c r="O6934" s="37" t="s"/>
      <x:c r="P6934" s="37" t="s"/>
      <x:c r="Q6934" s="37" t="s"/>
      <x:c r="R6934" s="37" t="s"/>
      <x:c r="S6934" s="37" t="s"/>
      <x:c r="T6934" s="37" t="s"/>
      <x:c r="U6934" s="37" t="s"/>
      <x:c r="V6934" s="37" t="s"/>
      <x:c r="W6934" s="37" t="s"/>
      <x:c r="X6934" s="37" t="s"/>
      <x:c r="Y6934" s="37" t="s"/>
      <x:c r="Z6934" s="37" t="s"/>
      <x:c r="AA6934" s="37" t="s"/>
    </x:row>
    <x:row r="6935" spans="1:27">
      <x:c r="B6935" s="14" t="s">
        <x:v>1042</x:v>
      </x:c>
    </x:row>
    <x:row r="6936" spans="1:27">
      <x:c r="B6936" s="0" t="s">
        <x:v>1853</x:v>
      </x:c>
      <x:c r="C6936" s="0" t="s">
        <x:v>1044</x:v>
      </x:c>
      <x:c r="D6936" s="0" t="s">
        <x:v>1854</x:v>
      </x:c>
      <x:c r="E6936" s="43" t="n">
        <x:v>40</x:v>
      </x:c>
      <x:c r="F6936" s="0" t="s">
        <x:v>1046</x:v>
      </x:c>
      <x:c r="G6936" s="0" t="s">
        <x:v>1047</x:v>
      </x:c>
      <x:c r="H6936" s="44" t="n">
        <x:v>27.71</x:v>
      </x:c>
      <x:c r="I6936" s="0" t="s">
        <x:v>1048</x:v>
      </x:c>
      <x:c r="J6936" s="45">
        <x:f>ROUND(E6936/I6934* H6936,5)</x:f>
      </x:c>
      <x:c r="K6936" s="46" t="s"/>
    </x:row>
    <x:row r="6937" spans="1:27">
      <x:c r="B6937" s="0" t="s">
        <x:v>1851</x:v>
      </x:c>
      <x:c r="C6937" s="0" t="s">
        <x:v>1044</x:v>
      </x:c>
      <x:c r="D6937" s="0" t="s">
        <x:v>1852</x:v>
      </x:c>
      <x:c r="E6937" s="43" t="n">
        <x:v>40</x:v>
      </x:c>
      <x:c r="F6937" s="0" t="s">
        <x:v>1046</x:v>
      </x:c>
      <x:c r="G6937" s="0" t="s">
        <x:v>1047</x:v>
      </x:c>
      <x:c r="H6937" s="44" t="n">
        <x:v>23.76</x:v>
      </x:c>
      <x:c r="I6937" s="0" t="s">
        <x:v>1048</x:v>
      </x:c>
      <x:c r="J6937" s="45">
        <x:f>ROUND(E6937/I6934* H6937,5)</x:f>
      </x:c>
      <x:c r="K6937" s="46" t="s"/>
    </x:row>
    <x:row r="6938" spans="1:27">
      <x:c r="D6938" s="47" t="s">
        <x:v>1049</x:v>
      </x:c>
      <x:c r="E6938" s="46" t="s"/>
      <x:c r="H6938" s="46" t="s"/>
      <x:c r="K6938" s="44">
        <x:f>SUM(J6936:J6937)</x:f>
      </x:c>
    </x:row>
    <x:row r="6939" spans="1:27">
      <x:c r="E6939" s="46" t="s"/>
      <x:c r="H6939" s="46" t="s"/>
      <x:c r="K6939" s="46" t="s"/>
    </x:row>
    <x:row r="6940" spans="1:27">
      <x:c r="D6940" s="47" t="s">
        <x:v>1064</x:v>
      </x:c>
      <x:c r="E6940" s="46" t="s"/>
      <x:c r="H6940" s="46" t="n">
        <x:v>1.5</x:v>
      </x:c>
      <x:c r="I6940" s="0" t="s">
        <x:v>1065</x:v>
      </x:c>
      <x:c r="J6940" s="0">
        <x:f>ROUND(H6940/100*K6938,5)</x:f>
      </x:c>
      <x:c r="K6940" s="46" t="s"/>
    </x:row>
    <x:row r="6941" spans="1:27">
      <x:c r="D6941" s="47" t="s">
        <x:v>1063</x:v>
      </x:c>
      <x:c r="E6941" s="46" t="s"/>
      <x:c r="H6941" s="46" t="s"/>
      <x:c r="K6941" s="48">
        <x:f>SUM(J6935:J6940)</x:f>
      </x:c>
    </x:row>
    <x:row r="6942" spans="1:27">
      <x:c r="D6942" s="47" t="s">
        <x:v>1130</x:v>
      </x:c>
      <x:c r="E6942" s="46" t="s"/>
      <x:c r="H6942" s="46" t="n">
        <x:v>15.53</x:v>
      </x:c>
      <x:c r="I6942" s="0" t="s">
        <x:v>1065</x:v>
      </x:c>
      <x:c r="K6942" s="44">
        <x:f>ROUND(H6942/100*K6941,5)</x:f>
      </x:c>
    </x:row>
    <x:row r="6943" spans="1:27">
      <x:c r="D6943" s="47" t="s">
        <x:v>1066</x:v>
      </x:c>
      <x:c r="E6943" s="46" t="s"/>
      <x:c r="H6943" s="46" t="s"/>
      <x:c r="K6943" s="48">
        <x:f>SUM(K6941:K6942)</x:f>
      </x:c>
    </x:row>
    <x:row r="6945" spans="1:27" customFormat="1" ht="45" customHeight="1">
      <x:c r="A6945" s="36" t="s">
        <x:v>2862</x:v>
      </x:c>
      <x:c r="B6945" s="36" t="s">
        <x:v>263</x:v>
      </x:c>
      <x:c r="C6945" s="37" t="s">
        <x:v>264</x:v>
      </x:c>
      <x:c r="D6945" s="38" t="s">
        <x:v>265</x:v>
      </x:c>
      <x:c r="E6945" s="37" t="s"/>
      <x:c r="F6945" s="37" t="s"/>
      <x:c r="G6945" s="37" t="s"/>
      <x:c r="H6945" s="39" t="s">
        <x:v>1041</x:v>
      </x:c>
      <x:c r="I6945" s="40" t="n">
        <x:v>1</x:v>
      </x:c>
      <x:c r="J6945" s="41" t="s"/>
      <x:c r="K6945" s="42" t="n">
        <x:v>78.56</x:v>
      </x:c>
      <x:c r="L6945" s="37" t="s"/>
      <x:c r="M6945" s="37" t="s"/>
      <x:c r="N6945" s="37" t="s"/>
      <x:c r="O6945" s="37" t="s"/>
      <x:c r="P6945" s="37" t="s"/>
      <x:c r="Q6945" s="37" t="s"/>
      <x:c r="R6945" s="37" t="s"/>
      <x:c r="S6945" s="37" t="s"/>
      <x:c r="T6945" s="37" t="s"/>
      <x:c r="U6945" s="37" t="s"/>
      <x:c r="V6945" s="37" t="s"/>
      <x:c r="W6945" s="37" t="s"/>
      <x:c r="X6945" s="37" t="s"/>
      <x:c r="Y6945" s="37" t="s"/>
      <x:c r="Z6945" s="37" t="s"/>
      <x:c r="AA6945" s="37" t="s"/>
    </x:row>
    <x:row r="6946" spans="1:27" customFormat="1" ht="45" customHeight="1">
      <x:c r="A6946" s="36" t="s">
        <x:v>2863</x:v>
      </x:c>
      <x:c r="B6946" s="36" t="s">
        <x:v>987</x:v>
      </x:c>
      <x:c r="C6946" s="37" t="s">
        <x:v>18</x:v>
      </x:c>
      <x:c r="D6946" s="38" t="s">
        <x:v>988</x:v>
      </x:c>
      <x:c r="E6946" s="37" t="s"/>
      <x:c r="F6946" s="37" t="s"/>
      <x:c r="G6946" s="37" t="s"/>
      <x:c r="H6946" s="39" t="s">
        <x:v>1041</x:v>
      </x:c>
      <x:c r="I6946" s="40" t="n">
        <x:v>1</x:v>
      </x:c>
      <x:c r="J6946" s="41" t="s"/>
      <x:c r="K6946" s="42">
        <x:f>ROUND(K6952,2)</x:f>
      </x:c>
      <x:c r="L6946" s="37" t="s"/>
      <x:c r="M6946" s="37" t="s"/>
      <x:c r="N6946" s="37" t="s"/>
      <x:c r="O6946" s="37" t="s"/>
      <x:c r="P6946" s="37" t="s"/>
      <x:c r="Q6946" s="37" t="s"/>
      <x:c r="R6946" s="37" t="s"/>
      <x:c r="S6946" s="37" t="s"/>
      <x:c r="T6946" s="37" t="s"/>
      <x:c r="U6946" s="37" t="s"/>
      <x:c r="V6946" s="37" t="s"/>
      <x:c r="W6946" s="37" t="s"/>
      <x:c r="X6946" s="37" t="s"/>
      <x:c r="Y6946" s="37" t="s"/>
      <x:c r="Z6946" s="37" t="s"/>
      <x:c r="AA6946" s="37" t="s"/>
    </x:row>
    <x:row r="6947" spans="1:27">
      <x:c r="B6947" s="14" t="s">
        <x:v>1042</x:v>
      </x:c>
    </x:row>
    <x:row r="6948" spans="1:27">
      <x:c r="B6948" s="0" t="s">
        <x:v>1095</x:v>
      </x:c>
      <x:c r="C6948" s="0" t="s">
        <x:v>1044</x:v>
      </x:c>
      <x:c r="D6948" s="0" t="s">
        <x:v>1096</x:v>
      </x:c>
      <x:c r="E6948" s="43" t="n">
        <x:v>40</x:v>
      </x:c>
      <x:c r="F6948" s="0" t="s">
        <x:v>1046</x:v>
      </x:c>
      <x:c r="G6948" s="0" t="s">
        <x:v>1047</x:v>
      </x:c>
      <x:c r="H6948" s="44" t="n">
        <x:v>22.38</x:v>
      </x:c>
      <x:c r="I6948" s="0" t="s">
        <x:v>1048</x:v>
      </x:c>
      <x:c r="J6948" s="45">
        <x:f>ROUND(E6948/I6946* H6948,5)</x:f>
      </x:c>
      <x:c r="K6948" s="46" t="s"/>
    </x:row>
    <x:row r="6949" spans="1:27">
      <x:c r="D6949" s="47" t="s">
        <x:v>1049</x:v>
      </x:c>
      <x:c r="E6949" s="46" t="s"/>
      <x:c r="H6949" s="46" t="s"/>
      <x:c r="K6949" s="44">
        <x:f>SUM(J6948:J6948)</x:f>
      </x:c>
    </x:row>
    <x:row r="6950" spans="1:27">
      <x:c r="D6950" s="47" t="s">
        <x:v>1063</x:v>
      </x:c>
      <x:c r="E6950" s="46" t="s"/>
      <x:c r="H6950" s="46" t="s"/>
      <x:c r="K6950" s="48">
        <x:f>SUM(J6947:J6949)</x:f>
      </x:c>
    </x:row>
    <x:row r="6951" spans="1:27">
      <x:c r="D6951" s="47" t="s">
        <x:v>1130</x:v>
      </x:c>
      <x:c r="E6951" s="46" t="s"/>
      <x:c r="H6951" s="46" t="n">
        <x:v>15.53</x:v>
      </x:c>
      <x:c r="I6951" s="0" t="s">
        <x:v>1065</x:v>
      </x:c>
      <x:c r="K6951" s="44">
        <x:f>ROUND(H6951/100*K6950,5)</x:f>
      </x:c>
    </x:row>
    <x:row r="6952" spans="1:27">
      <x:c r="D6952" s="47" t="s">
        <x:v>1066</x:v>
      </x:c>
      <x:c r="E6952" s="46" t="s"/>
      <x:c r="H6952" s="46" t="s"/>
      <x:c r="K6952" s="48">
        <x:f>SUM(K6950:K6951)</x:f>
      </x:c>
    </x:row>
    <x:row r="6954" spans="1:27" customFormat="1" ht="45" customHeight="1">
      <x:c r="A6954" s="36" t="s">
        <x:v>2864</x:v>
      </x:c>
      <x:c r="B6954" s="36" t="s">
        <x:v>989</x:v>
      </x:c>
      <x:c r="C6954" s="37" t="s">
        <x:v>18</x:v>
      </x:c>
      <x:c r="D6954" s="38" t="s">
        <x:v>990</x:v>
      </x:c>
      <x:c r="E6954" s="37" t="s"/>
      <x:c r="F6954" s="37" t="s"/>
      <x:c r="G6954" s="37" t="s"/>
      <x:c r="H6954" s="39" t="s">
        <x:v>1041</x:v>
      </x:c>
      <x:c r="I6954" s="40" t="n">
        <x:v>1</x:v>
      </x:c>
      <x:c r="J6954" s="41" t="s"/>
      <x:c r="K6954" s="42">
        <x:f>ROUND(K6960,2)</x:f>
      </x:c>
      <x:c r="L6954" s="37" t="s"/>
      <x:c r="M6954" s="37" t="s"/>
      <x:c r="N6954" s="37" t="s"/>
      <x:c r="O6954" s="37" t="s"/>
      <x:c r="P6954" s="37" t="s"/>
      <x:c r="Q6954" s="37" t="s"/>
      <x:c r="R6954" s="37" t="s"/>
      <x:c r="S6954" s="37" t="s"/>
      <x:c r="T6954" s="37" t="s"/>
      <x:c r="U6954" s="37" t="s"/>
      <x:c r="V6954" s="37" t="s"/>
      <x:c r="W6954" s="37" t="s"/>
      <x:c r="X6954" s="37" t="s"/>
      <x:c r="Y6954" s="37" t="s"/>
      <x:c r="Z6954" s="37" t="s"/>
      <x:c r="AA6954" s="37" t="s"/>
    </x:row>
    <x:row r="6955" spans="1:27">
      <x:c r="B6955" s="14" t="s">
        <x:v>1042</x:v>
      </x:c>
    </x:row>
    <x:row r="6956" spans="1:27">
      <x:c r="B6956" s="0" t="s">
        <x:v>2865</x:v>
      </x:c>
      <x:c r="C6956" s="0" t="s">
        <x:v>1044</x:v>
      </x:c>
      <x:c r="D6956" s="0" t="s">
        <x:v>2866</x:v>
      </x:c>
      <x:c r="E6956" s="43" t="n">
        <x:v>40</x:v>
      </x:c>
      <x:c r="F6956" s="0" t="s">
        <x:v>1046</x:v>
      </x:c>
      <x:c r="G6956" s="0" t="s">
        <x:v>1047</x:v>
      </x:c>
      <x:c r="H6956" s="44" t="n">
        <x:v>15.28</x:v>
      </x:c>
      <x:c r="I6956" s="0" t="s">
        <x:v>1048</x:v>
      </x:c>
      <x:c r="J6956" s="45">
        <x:f>ROUND(E6956/I6954* H6956,5)</x:f>
      </x:c>
      <x:c r="K6956" s="46" t="s"/>
    </x:row>
    <x:row r="6957" spans="1:27">
      <x:c r="D6957" s="47" t="s">
        <x:v>1049</x:v>
      </x:c>
      <x:c r="E6957" s="46" t="s"/>
      <x:c r="H6957" s="46" t="s"/>
      <x:c r="K6957" s="44">
        <x:f>SUM(J6956:J6956)</x:f>
      </x:c>
    </x:row>
    <x:row r="6958" spans="1:27">
      <x:c r="D6958" s="47" t="s">
        <x:v>1063</x:v>
      </x:c>
      <x:c r="E6958" s="46" t="s"/>
      <x:c r="H6958" s="46" t="s"/>
      <x:c r="K6958" s="48">
        <x:f>SUM(J6955:J6957)</x:f>
      </x:c>
    </x:row>
    <x:row r="6959" spans="1:27">
      <x:c r="D6959" s="47" t="s">
        <x:v>1130</x:v>
      </x:c>
      <x:c r="E6959" s="46" t="s"/>
      <x:c r="H6959" s="46" t="n">
        <x:v>15.53</x:v>
      </x:c>
      <x:c r="I6959" s="0" t="s">
        <x:v>1065</x:v>
      </x:c>
      <x:c r="K6959" s="44">
        <x:f>ROUND(H6959/100*K6958,5)</x:f>
      </x:c>
    </x:row>
    <x:row r="6960" spans="1:27">
      <x:c r="D6960" s="47" t="s">
        <x:v>1066</x:v>
      </x:c>
      <x:c r="E6960" s="46" t="s"/>
      <x:c r="H6960" s="46" t="s"/>
      <x:c r="K6960" s="48">
        <x:f>SUM(K6958:K6959)</x:f>
      </x:c>
    </x:row>
    <x:row r="6962" spans="1:27" customFormat="1" ht="45" customHeight="1">
      <x:c r="A6962" s="36" t="s">
        <x:v>2867</x:v>
      </x:c>
      <x:c r="B6962" s="36" t="s">
        <x:v>444</x:v>
      </x:c>
      <x:c r="C6962" s="37" t="s">
        <x:v>18</x:v>
      </x:c>
      <x:c r="D6962" s="38" t="s">
        <x:v>445</x:v>
      </x:c>
      <x:c r="E6962" s="37" t="s"/>
      <x:c r="F6962" s="37" t="s"/>
      <x:c r="G6962" s="37" t="s"/>
      <x:c r="H6962" s="39" t="s">
        <x:v>1041</x:v>
      </x:c>
      <x:c r="I6962" s="40" t="n">
        <x:v>1</x:v>
      </x:c>
      <x:c r="J6962" s="41" t="s"/>
      <x:c r="K6962" s="42">
        <x:f>ROUND(K6964,2)</x:f>
      </x:c>
      <x:c r="L6962" s="37" t="s"/>
      <x:c r="M6962" s="37" t="s"/>
      <x:c r="N6962" s="37" t="s"/>
      <x:c r="O6962" s="37" t="s"/>
      <x:c r="P6962" s="37" t="s"/>
      <x:c r="Q6962" s="37" t="s"/>
      <x:c r="R6962" s="37" t="s"/>
      <x:c r="S6962" s="37" t="s"/>
      <x:c r="T6962" s="37" t="s"/>
      <x:c r="U6962" s="37" t="s"/>
      <x:c r="V6962" s="37" t="s"/>
      <x:c r="W6962" s="37" t="s"/>
      <x:c r="X6962" s="37" t="s"/>
      <x:c r="Y6962" s="37" t="s"/>
      <x:c r="Z6962" s="37" t="s"/>
      <x:c r="AA6962" s="37" t="s"/>
    </x:row>
    <x:row r="6963" spans="1:27">
      <x:c r="D6963" s="47" t="s">
        <x:v>1063</x:v>
      </x:c>
      <x:c r="E6963" s="46" t="s"/>
      <x:c r="H6963" s="46" t="s"/>
      <x:c r="K6963" s="48">
        <x:f>SUM(J6962:J6962)</x:f>
      </x:c>
    </x:row>
    <x:row r="6964" spans="1:27">
      <x:c r="D6964" s="47" t="s">
        <x:v>1066</x:v>
      </x:c>
      <x:c r="E6964" s="46" t="s"/>
      <x:c r="H6964" s="46" t="s"/>
      <x:c r="K6964" s="48">
        <x:f>SUM(K6963:K6963)</x:f>
      </x:c>
    </x:row>
    <x:row r="6966" spans="1:27">
      <x:c r="A6966" s="19" t="s">
        <x:v>1123</x:v>
      </x:c>
      <x:c r="B6966" s="19" t="s"/>
    </x:row>
    <x:row r="6967" spans="1:27" customFormat="1" ht="45" customHeight="1">
      <x:c r="A6967" s="36" t="s">
        <x:v>2868</x:v>
      </x:c>
      <x:c r="B6967" s="36" t="s">
        <x:v>141</x:v>
      </x:c>
      <x:c r="C6967" s="37" t="s">
        <x:v>133</x:v>
      </x:c>
      <x:c r="D6967" s="38" t="s">
        <x:v>142</x:v>
      </x:c>
      <x:c r="E6967" s="37" t="s"/>
      <x:c r="F6967" s="37" t="s"/>
      <x:c r="G6967" s="37" t="s"/>
      <x:c r="H6967" s="39" t="s">
        <x:v>1041</x:v>
      </x:c>
      <x:c r="I6967" s="40" t="n">
        <x:v>1</x:v>
      </x:c>
      <x:c r="J6967" s="41" t="s"/>
      <x:c r="K6967" s="42">
        <x:f>ROUND(K6979,2)</x:f>
      </x:c>
      <x:c r="L6967" s="37" t="s"/>
      <x:c r="M6967" s="37" t="s"/>
      <x:c r="N6967" s="37" t="s"/>
      <x:c r="O6967" s="37" t="s"/>
      <x:c r="P6967" s="37" t="s"/>
      <x:c r="Q6967" s="37" t="s"/>
      <x:c r="R6967" s="37" t="s"/>
      <x:c r="S6967" s="37" t="s"/>
      <x:c r="T6967" s="37" t="s"/>
      <x:c r="U6967" s="37" t="s"/>
      <x:c r="V6967" s="37" t="s"/>
      <x:c r="W6967" s="37" t="s"/>
      <x:c r="X6967" s="37" t="s"/>
      <x:c r="Y6967" s="37" t="s"/>
      <x:c r="Z6967" s="37" t="s"/>
      <x:c r="AA6967" s="37" t="s"/>
    </x:row>
    <x:row r="6968" spans="1:27">
      <x:c r="B6968" s="14" t="s">
        <x:v>1123</x:v>
      </x:c>
    </x:row>
    <x:row r="6969" spans="1:27">
      <x:c r="B6969" s="0" t="s">
        <x:v>1398</x:v>
      </x:c>
      <x:c r="C6969" s="0" t="s">
        <x:v>31</x:v>
      </x:c>
      <x:c r="D6969" s="0" t="s">
        <x:v>1399</x:v>
      </x:c>
      <x:c r="E6969" s="43" t="n">
        <x:v>0.04</x:v>
      </x:c>
      <x:c r="G6969" s="0" t="s">
        <x:v>1047</x:v>
      </x:c>
      <x:c r="H6969" s="44" t="n">
        <x:v>141.11622</x:v>
      </x:c>
      <x:c r="I6969" s="0" t="s">
        <x:v>1048</x:v>
      </x:c>
      <x:c r="J6969" s="45">
        <x:f>ROUND(E6969* H6969,5)</x:f>
      </x:c>
      <x:c r="K6969" s="46" t="s"/>
    </x:row>
    <x:row r="6970" spans="1:27">
      <x:c r="B6970" s="0" t="s">
        <x:v>1404</x:v>
      </x:c>
      <x:c r="C6970" s="0" t="s">
        <x:v>13</x:v>
      </x:c>
      <x:c r="D6970" s="0" t="s">
        <x:v>1405</x:v>
      </x:c>
      <x:c r="E6970" s="43" t="n">
        <x:v>0.5</x:v>
      </x:c>
      <x:c r="G6970" s="0" t="s">
        <x:v>1047</x:v>
      </x:c>
      <x:c r="H6970" s="44" t="n">
        <x:v>47.23161</x:v>
      </x:c>
      <x:c r="I6970" s="0" t="s">
        <x:v>1048</x:v>
      </x:c>
      <x:c r="J6970" s="45">
        <x:f>ROUND(E6970* H6970,5)</x:f>
      </x:c>
      <x:c r="K6970" s="46" t="s"/>
    </x:row>
    <x:row r="6971" spans="1:27">
      <x:c r="B6971" s="0" t="s">
        <x:v>1182</x:v>
      </x:c>
      <x:c r="C6971" s="0" t="s">
        <x:v>31</x:v>
      </x:c>
      <x:c r="D6971" s="0" t="s">
        <x:v>1183</x:v>
      </x:c>
      <x:c r="E6971" s="43" t="n">
        <x:v>0.04</x:v>
      </x:c>
      <x:c r="G6971" s="0" t="s">
        <x:v>1047</x:v>
      </x:c>
      <x:c r="H6971" s="44" t="n">
        <x:v>409.63925</x:v>
      </x:c>
      <x:c r="I6971" s="0" t="s">
        <x:v>1048</x:v>
      </x:c>
      <x:c r="J6971" s="45">
        <x:f>ROUND(E6971* H6971,5)</x:f>
      </x:c>
      <x:c r="K6971" s="46" t="s"/>
    </x:row>
    <x:row r="6972" spans="1:27">
      <x:c r="B6972" s="0" t="s">
        <x:v>1149</x:v>
      </x:c>
      <x:c r="C6972" s="0" t="s">
        <x:v>1140</x:v>
      </x:c>
      <x:c r="D6972" s="0" t="s">
        <x:v>1150</x:v>
      </x:c>
      <x:c r="E6972" s="43" t="n">
        <x:v>0.04</x:v>
      </x:c>
      <x:c r="G6972" s="0" t="s">
        <x:v>1047</x:v>
      </x:c>
      <x:c r="H6972" s="44" t="n">
        <x:v>13.21</x:v>
      </x:c>
      <x:c r="I6972" s="0" t="s">
        <x:v>1048</x:v>
      </x:c>
      <x:c r="J6972" s="45">
        <x:f>ROUND(E6972* H6972,5)</x:f>
      </x:c>
      <x:c r="K6972" s="46" t="s"/>
    </x:row>
    <x:row r="6973" spans="1:27">
      <x:c r="B6973" s="0" t="s">
        <x:v>1145</x:v>
      </x:c>
      <x:c r="C6973" s="0" t="s">
        <x:v>1140</x:v>
      </x:c>
      <x:c r="D6973" s="0" t="s">
        <x:v>1146</x:v>
      </x:c>
      <x:c r="E6973" s="43" t="n">
        <x:v>0.04</x:v>
      </x:c>
      <x:c r="G6973" s="0" t="s">
        <x:v>1047</x:v>
      </x:c>
      <x:c r="H6973" s="44" t="n">
        <x:v>11.30955</x:v>
      </x:c>
      <x:c r="I6973" s="0" t="s">
        <x:v>1048</x:v>
      </x:c>
      <x:c r="J6973" s="45">
        <x:f>ROUND(E6973* H6973,5)</x:f>
      </x:c>
      <x:c r="K6973" s="46" t="s"/>
    </x:row>
    <x:row r="6974" spans="1:27">
      <x:c r="B6974" s="0" t="s">
        <x:v>1380</x:v>
      </x:c>
      <x:c r="C6974" s="0" t="s">
        <x:v>50</x:v>
      </x:c>
      <x:c r="D6974" s="49" t="s">
        <x:v>1381</x:v>
      </x:c>
      <x:c r="E6974" s="43" t="n">
        <x:v>2.6</x:v>
      </x:c>
      <x:c r="G6974" s="0" t="s">
        <x:v>1047</x:v>
      </x:c>
      <x:c r="H6974" s="44" t="n">
        <x:v>4.07207</x:v>
      </x:c>
      <x:c r="I6974" s="0" t="s">
        <x:v>1048</x:v>
      </x:c>
      <x:c r="J6974" s="45">
        <x:f>ROUND(E6974* H6974,5)</x:f>
      </x:c>
      <x:c r="K6974" s="46" t="s"/>
    </x:row>
    <x:row r="6975" spans="1:27">
      <x:c r="B6975" s="0" t="s">
        <x:v>128</x:v>
      </x:c>
      <x:c r="C6975" s="0" t="s">
        <x:v>50</x:v>
      </x:c>
      <x:c r="D6975" s="49" t="s">
        <x:v>129</x:v>
      </x:c>
      <x:c r="E6975" s="43" t="n">
        <x:v>0.04</x:v>
      </x:c>
      <x:c r="G6975" s="0" t="s">
        <x:v>1047</x:v>
      </x:c>
      <x:c r="H6975" s="44" t="n">
        <x:v>18.48112</x:v>
      </x:c>
      <x:c r="I6975" s="0" t="s">
        <x:v>1048</x:v>
      </x:c>
      <x:c r="J6975" s="45">
        <x:f>ROUND(E6975* H6975,5)</x:f>
      </x:c>
      <x:c r="K6975" s="46" t="s"/>
    </x:row>
    <x:row r="6976" spans="1:27">
      <x:c r="D6976" s="47" t="s">
        <x:v>2869</x:v>
      </x:c>
      <x:c r="E6976" s="46" t="s"/>
      <x:c r="H6976" s="46" t="s"/>
      <x:c r="K6976" s="44">
        <x:f>SUM(J6969:J6975)</x:f>
      </x:c>
    </x:row>
    <x:row r="6977" spans="1:27">
      <x:c r="D6977" s="47" t="s">
        <x:v>1063</x:v>
      </x:c>
      <x:c r="E6977" s="46" t="s"/>
      <x:c r="H6977" s="46" t="s"/>
      <x:c r="K6977" s="48">
        <x:f>SUM(J6968:J6976)</x:f>
      </x:c>
    </x:row>
    <x:row r="6978" spans="1:27">
      <x:c r="D6978" s="47" t="s">
        <x:v>1130</x:v>
      </x:c>
      <x:c r="E6978" s="46" t="s"/>
      <x:c r="H6978" s="46" t="n">
        <x:v>15.53</x:v>
      </x:c>
      <x:c r="I6978" s="0" t="s">
        <x:v>1065</x:v>
      </x:c>
      <x:c r="K6978" s="44">
        <x:f>ROUND(H6978/100*K6977,5)</x:f>
      </x:c>
    </x:row>
    <x:row r="6979" spans="1:27">
      <x:c r="D6979" s="47" t="s">
        <x:v>1066</x:v>
      </x:c>
      <x:c r="E6979" s="46" t="s"/>
      <x:c r="H6979" s="46" t="s"/>
      <x:c r="K6979" s="48">
        <x:f>SUM(K6977:K6978)</x:f>
      </x:c>
    </x:row>
    <x:row r="6981" spans="1:27" customFormat="1" ht="45" customHeight="1">
      <x:c r="A6981" s="36" t="s">
        <x:v>2870</x:v>
      </x:c>
      <x:c r="B6981" s="36" t="s">
        <x:v>159</x:v>
      </x:c>
      <x:c r="C6981" s="37" t="s">
        <x:v>36</x:v>
      </x:c>
      <x:c r="D6981" s="38" t="s">
        <x:v>160</x:v>
      </x:c>
      <x:c r="E6981" s="37" t="s"/>
      <x:c r="F6981" s="37" t="s"/>
      <x:c r="G6981" s="37" t="s"/>
      <x:c r="H6981" s="39" t="s">
        <x:v>1041</x:v>
      </x:c>
      <x:c r="I6981" s="40" t="n">
        <x:v>1</x:v>
      </x:c>
      <x:c r="J6981" s="41" t="s"/>
      <x:c r="K6981" s="42">
        <x:f>ROUND(K6990,2)</x:f>
      </x:c>
      <x:c r="L6981" s="37" t="s"/>
      <x:c r="M6981" s="37" t="s"/>
      <x:c r="N6981" s="37" t="s"/>
      <x:c r="O6981" s="37" t="s"/>
      <x:c r="P6981" s="37" t="s"/>
      <x:c r="Q6981" s="37" t="s"/>
      <x:c r="R6981" s="37" t="s"/>
      <x:c r="S6981" s="37" t="s"/>
      <x:c r="T6981" s="37" t="s"/>
      <x:c r="U6981" s="37" t="s"/>
      <x:c r="V6981" s="37" t="s"/>
      <x:c r="W6981" s="37" t="s"/>
      <x:c r="X6981" s="37" t="s"/>
      <x:c r="Y6981" s="37" t="s"/>
      <x:c r="Z6981" s="37" t="s"/>
      <x:c r="AA6981" s="37" t="s"/>
    </x:row>
    <x:row r="6982" spans="1:27">
      <x:c r="B6982" s="14" t="s">
        <x:v>1123</x:v>
      </x:c>
    </x:row>
    <x:row r="6983" spans="1:27">
      <x:c r="B6983" s="0" t="s">
        <x:v>1155</x:v>
      </x:c>
      <x:c r="C6983" s="0" t="s">
        <x:v>1140</x:v>
      </x:c>
      <x:c r="D6983" s="0" t="s">
        <x:v>1156</x:v>
      </x:c>
      <x:c r="E6983" s="43" t="n">
        <x:v>0.095</x:v>
      </x:c>
      <x:c r="G6983" s="0" t="s">
        <x:v>1047</x:v>
      </x:c>
      <x:c r="H6983" s="44" t="n">
        <x:v>115.18946</x:v>
      </x:c>
      <x:c r="I6983" s="0" t="s">
        <x:v>1048</x:v>
      </x:c>
      <x:c r="J6983" s="45">
        <x:f>ROUND(E6983* H6983,5)</x:f>
      </x:c>
      <x:c r="K6983" s="46" t="s"/>
    </x:row>
    <x:row r="6984" spans="1:27">
      <x:c r="B6984" s="0" t="s">
        <x:v>1163</x:v>
      </x:c>
      <x:c r="C6984" s="0" t="s">
        <x:v>148</x:v>
      </x:c>
      <x:c r="D6984" s="0" t="s">
        <x:v>1164</x:v>
      </x:c>
      <x:c r="E6984" s="43" t="n">
        <x:v>5</x:v>
      </x:c>
      <x:c r="G6984" s="0" t="s">
        <x:v>1047</x:v>
      </x:c>
      <x:c r="H6984" s="44" t="n">
        <x:v>1.54244</x:v>
      </x:c>
      <x:c r="I6984" s="0" t="s">
        <x:v>1048</x:v>
      </x:c>
      <x:c r="J6984" s="45">
        <x:f>ROUND(E6984* H6984,5)</x:f>
      </x:c>
      <x:c r="K6984" s="46" t="s"/>
    </x:row>
    <x:row r="6985" spans="1:27">
      <x:c r="B6985" s="0" t="s">
        <x:v>1170</x:v>
      </x:c>
      <x:c r="C6985" s="0" t="s">
        <x:v>13</x:v>
      </x:c>
      <x:c r="D6985" s="0" t="s">
        <x:v>1171</x:v>
      </x:c>
      <x:c r="E6985" s="43" t="n">
        <x:v>1.1</x:v>
      </x:c>
      <x:c r="G6985" s="0" t="s">
        <x:v>1047</x:v>
      </x:c>
      <x:c r="H6985" s="44" t="n">
        <x:v>44.83514</x:v>
      </x:c>
      <x:c r="I6985" s="0" t="s">
        <x:v>1048</x:v>
      </x:c>
      <x:c r="J6985" s="45">
        <x:f>ROUND(E6985* H6985,5)</x:f>
      </x:c>
      <x:c r="K6985" s="46" t="s"/>
    </x:row>
    <x:row r="6986" spans="1:27">
      <x:c r="B6986" s="0" t="s">
        <x:v>1166</x:v>
      </x:c>
      <x:c r="C6986" s="0" t="s">
        <x:v>13</x:v>
      </x:c>
      <x:c r="D6986" s="0" t="s">
        <x:v>1167</x:v>
      </x:c>
      <x:c r="E6986" s="43" t="n">
        <x:v>1.2</x:v>
      </x:c>
      <x:c r="G6986" s="0" t="s">
        <x:v>1047</x:v>
      </x:c>
      <x:c r="H6986" s="44" t="n">
        <x:v>3.03878</x:v>
      </x:c>
      <x:c r="I6986" s="0" t="s">
        <x:v>1048</x:v>
      </x:c>
      <x:c r="J6986" s="45">
        <x:f>ROUND(E6986* H6986,5)</x:f>
      </x:c>
      <x:c r="K6986" s="46" t="s"/>
    </x:row>
    <x:row r="6987" spans="1:27">
      <x:c r="D6987" s="47" t="s">
        <x:v>2869</x:v>
      </x:c>
      <x:c r="E6987" s="46" t="s"/>
      <x:c r="H6987" s="46" t="s"/>
      <x:c r="K6987" s="44">
        <x:f>SUM(J6983:J6986)</x:f>
      </x:c>
    </x:row>
    <x:row r="6988" spans="1:27">
      <x:c r="D6988" s="47" t="s">
        <x:v>1063</x:v>
      </x:c>
      <x:c r="E6988" s="46" t="s"/>
      <x:c r="H6988" s="46" t="s"/>
      <x:c r="K6988" s="48">
        <x:f>SUM(J6982:J6987)</x:f>
      </x:c>
    </x:row>
    <x:row r="6989" spans="1:27">
      <x:c r="D6989" s="47" t="s">
        <x:v>1130</x:v>
      </x:c>
      <x:c r="E6989" s="46" t="s"/>
      <x:c r="H6989" s="46" t="n">
        <x:v>15.53</x:v>
      </x:c>
      <x:c r="I6989" s="0" t="s">
        <x:v>1065</x:v>
      </x:c>
      <x:c r="K6989" s="44">
        <x:f>ROUND(H6989/100*K6988,5)</x:f>
      </x:c>
    </x:row>
    <x:row r="6990" spans="1:27">
      <x:c r="D6990" s="47" t="s">
        <x:v>1066</x:v>
      </x:c>
      <x:c r="E6990" s="46" t="s"/>
      <x:c r="H6990" s="46" t="s"/>
      <x:c r="K6990" s="48">
        <x:f>SUM(K6988:K6989)</x:f>
      </x:c>
    </x:row>
    <x:row r="6992" spans="1:27" customFormat="1" ht="45" customHeight="1">
      <x:c r="A6992" s="36" t="s">
        <x:v>2871</x:v>
      </x:c>
      <x:c r="B6992" s="36" t="s">
        <x:v>203</x:v>
      </x:c>
      <x:c r="C6992" s="37" t="s">
        <x:v>50</x:v>
      </x:c>
      <x:c r="D6992" s="38" t="s">
        <x:v>204</x:v>
      </x:c>
      <x:c r="E6992" s="37" t="s"/>
      <x:c r="F6992" s="37" t="s"/>
      <x:c r="G6992" s="37" t="s"/>
      <x:c r="H6992" s="39" t="s">
        <x:v>1041</x:v>
      </x:c>
      <x:c r="I6992" s="40" t="n">
        <x:v>1</x:v>
      </x:c>
      <x:c r="J6992" s="41" t="s"/>
      <x:c r="K6992" s="42">
        <x:f>ROUND(K7001,2)</x:f>
      </x:c>
      <x:c r="L6992" s="37" t="s"/>
      <x:c r="M6992" s="37" t="s"/>
      <x:c r="N6992" s="37" t="s"/>
      <x:c r="O6992" s="37" t="s"/>
      <x:c r="P6992" s="37" t="s"/>
      <x:c r="Q6992" s="37" t="s"/>
      <x:c r="R6992" s="37" t="s"/>
      <x:c r="S6992" s="37" t="s"/>
      <x:c r="T6992" s="37" t="s"/>
      <x:c r="U6992" s="37" t="s"/>
      <x:c r="V6992" s="37" t="s"/>
      <x:c r="W6992" s="37" t="s"/>
      <x:c r="X6992" s="37" t="s"/>
      <x:c r="Y6992" s="37" t="s"/>
      <x:c r="Z6992" s="37" t="s"/>
      <x:c r="AA6992" s="37" t="s"/>
    </x:row>
    <x:row r="6993" spans="1:27">
      <x:c r="B6993" s="14" t="s">
        <x:v>1123</x:v>
      </x:c>
    </x:row>
    <x:row r="6994" spans="1:27">
      <x:c r="B6994" s="0" t="s">
        <x:v>1194</x:v>
      </x:c>
      <x:c r="C6994" s="0" t="s">
        <x:v>13</x:v>
      </x:c>
      <x:c r="D6994" s="0" t="s">
        <x:v>1195</x:v>
      </x:c>
      <x:c r="E6994" s="43" t="n">
        <x:v>0.15</x:v>
      </x:c>
      <x:c r="G6994" s="0" t="s">
        <x:v>1047</x:v>
      </x:c>
      <x:c r="H6994" s="44" t="n">
        <x:v>16.69298</x:v>
      </x:c>
      <x:c r="I6994" s="0" t="s">
        <x:v>1048</x:v>
      </x:c>
      <x:c r="J6994" s="45">
        <x:f>ROUND(E6994* H6994,5)</x:f>
      </x:c>
      <x:c r="K6994" s="46" t="s"/>
    </x:row>
    <x:row r="6995" spans="1:27">
      <x:c r="B6995" s="0" t="s">
        <x:v>209</x:v>
      </x:c>
      <x:c r="C6995" s="0" t="s">
        <x:v>13</x:v>
      </x:c>
      <x:c r="D6995" s="0" t="s">
        <x:v>210</x:v>
      </x:c>
      <x:c r="E6995" s="43" t="n">
        <x:v>0.15</x:v>
      </x:c>
      <x:c r="G6995" s="0" t="s">
        <x:v>1047</x:v>
      </x:c>
      <x:c r="H6995" s="44" t="n">
        <x:v>32.22117</x:v>
      </x:c>
      <x:c r="I6995" s="0" t="s">
        <x:v>1048</x:v>
      </x:c>
      <x:c r="J6995" s="45">
        <x:f>ROUND(E6995* H6995,5)</x:f>
      </x:c>
      <x:c r="K6995" s="46" t="s"/>
    </x:row>
    <x:row r="6996" spans="1:27">
      <x:c r="B6996" s="0" t="s">
        <x:v>1202</x:v>
      </x:c>
      <x:c r="C6996" s="0" t="s">
        <x:v>13</x:v>
      </x:c>
      <x:c r="D6996" s="0" t="s">
        <x:v>1203</x:v>
      </x:c>
      <x:c r="E6996" s="43" t="n">
        <x:v>0.5</x:v>
      </x:c>
      <x:c r="G6996" s="0" t="s">
        <x:v>1047</x:v>
      </x:c>
      <x:c r="H6996" s="44" t="n">
        <x:v>25.25908</x:v>
      </x:c>
      <x:c r="I6996" s="0" t="s">
        <x:v>1048</x:v>
      </x:c>
      <x:c r="J6996" s="45">
        <x:f>ROUND(E6996* H6996,5)</x:f>
      </x:c>
      <x:c r="K6996" s="46" t="s"/>
    </x:row>
    <x:row r="6997" spans="1:27">
      <x:c r="B6997" s="0" t="s">
        <x:v>1190</x:v>
      </x:c>
      <x:c r="C6997" s="0" t="s">
        <x:v>50</x:v>
      </x:c>
      <x:c r="D6997" s="0" t="s">
        <x:v>1191</x:v>
      </x:c>
      <x:c r="E6997" s="43" t="n">
        <x:v>1</x:v>
      </x:c>
      <x:c r="G6997" s="0" t="s">
        <x:v>1047</x:v>
      </x:c>
      <x:c r="H6997" s="44" t="n">
        <x:v>56.3959</x:v>
      </x:c>
      <x:c r="I6997" s="0" t="s">
        <x:v>1048</x:v>
      </x:c>
      <x:c r="J6997" s="45">
        <x:f>ROUND(E6997* H6997,5)</x:f>
      </x:c>
      <x:c r="K6997" s="46" t="s"/>
    </x:row>
    <x:row r="6998" spans="1:27">
      <x:c r="D6998" s="47" t="s">
        <x:v>2869</x:v>
      </x:c>
      <x:c r="E6998" s="46" t="s"/>
      <x:c r="H6998" s="46" t="s"/>
      <x:c r="K6998" s="44">
        <x:f>SUM(J6994:J6997)</x:f>
      </x:c>
    </x:row>
    <x:row r="6999" spans="1:27">
      <x:c r="D6999" s="47" t="s">
        <x:v>1063</x:v>
      </x:c>
      <x:c r="E6999" s="46" t="s"/>
      <x:c r="H6999" s="46" t="s"/>
      <x:c r="K6999" s="48">
        <x:f>SUM(J6993:J6998)</x:f>
      </x:c>
    </x:row>
    <x:row r="7000" spans="1:27">
      <x:c r="D7000" s="47" t="s">
        <x:v>1130</x:v>
      </x:c>
      <x:c r="E7000" s="46" t="s"/>
      <x:c r="H7000" s="46" t="n">
        <x:v>15.53</x:v>
      </x:c>
      <x:c r="I7000" s="0" t="s">
        <x:v>1065</x:v>
      </x:c>
      <x:c r="K7000" s="44">
        <x:f>ROUND(H7000/100*K6999,5)</x:f>
      </x:c>
    </x:row>
    <x:row r="7001" spans="1:27">
      <x:c r="D7001" s="47" t="s">
        <x:v>1066</x:v>
      </x:c>
      <x:c r="E7001" s="46" t="s"/>
      <x:c r="H7001" s="46" t="s"/>
      <x:c r="K7001" s="48">
        <x:f>SUM(K6999:K7000)</x:f>
      </x:c>
    </x:row>
    <x:row r="7003" spans="1:27" customFormat="1" ht="45" customHeight="1">
      <x:c r="A7003" s="36" t="s">
        <x:v>2872</x:v>
      </x:c>
      <x:c r="B7003" s="36" t="s">
        <x:v>143</x:v>
      </x:c>
      <x:c r="C7003" s="37" t="s">
        <x:v>31</x:v>
      </x:c>
      <x:c r="D7003" s="38" t="s">
        <x:v>144</x:v>
      </x:c>
      <x:c r="E7003" s="37" t="s"/>
      <x:c r="F7003" s="37" t="s"/>
      <x:c r="G7003" s="37" t="s"/>
      <x:c r="H7003" s="39" t="s">
        <x:v>1041</x:v>
      </x:c>
      <x:c r="I7003" s="40" t="n">
        <x:v>1</x:v>
      </x:c>
      <x:c r="J7003" s="41" t="s"/>
      <x:c r="K7003" s="42">
        <x:f>ROUND(K7012,2)</x:f>
      </x:c>
      <x:c r="L7003" s="37" t="s"/>
      <x:c r="M7003" s="37" t="s"/>
      <x:c r="N7003" s="37" t="s"/>
      <x:c r="O7003" s="37" t="s"/>
      <x:c r="P7003" s="37" t="s"/>
      <x:c r="Q7003" s="37" t="s"/>
      <x:c r="R7003" s="37" t="s"/>
      <x:c r="S7003" s="37" t="s"/>
      <x:c r="T7003" s="37" t="s"/>
      <x:c r="U7003" s="37" t="s"/>
      <x:c r="V7003" s="37" t="s"/>
      <x:c r="W7003" s="37" t="s"/>
      <x:c r="X7003" s="37" t="s"/>
      <x:c r="Y7003" s="37" t="s"/>
      <x:c r="Z7003" s="37" t="s"/>
      <x:c r="AA7003" s="37" t="s"/>
    </x:row>
    <x:row r="7004" spans="1:27">
      <x:c r="B7004" s="14" t="s">
        <x:v>1123</x:v>
      </x:c>
    </x:row>
    <x:row r="7005" spans="1:27">
      <x:c r="B7005" s="0" t="s">
        <x:v>128</x:v>
      </x:c>
      <x:c r="C7005" s="0" t="s">
        <x:v>50</x:v>
      </x:c>
      <x:c r="D7005" s="49" t="s">
        <x:v>129</x:v>
      </x:c>
      <x:c r="E7005" s="43" t="n">
        <x:v>1</x:v>
      </x:c>
      <x:c r="G7005" s="0" t="s">
        <x:v>1047</x:v>
      </x:c>
      <x:c r="H7005" s="44" t="n">
        <x:v>18.48112</x:v>
      </x:c>
      <x:c r="I7005" s="0" t="s">
        <x:v>1048</x:v>
      </x:c>
      <x:c r="J7005" s="45">
        <x:f>ROUND(E7005* H7005,5)</x:f>
      </x:c>
      <x:c r="K7005" s="46" t="s"/>
    </x:row>
    <x:row r="7006" spans="1:27">
      <x:c r="B7006" s="0" t="s">
        <x:v>1390</x:v>
      </x:c>
      <x:c r="C7006" s="0" t="s">
        <x:v>31</x:v>
      </x:c>
      <x:c r="D7006" s="49" t="s">
        <x:v>1391</x:v>
      </x:c>
      <x:c r="E7006" s="43" t="n">
        <x:v>1</x:v>
      </x:c>
      <x:c r="G7006" s="0" t="s">
        <x:v>1047</x:v>
      </x:c>
      <x:c r="H7006" s="44" t="n">
        <x:v>22.26</x:v>
      </x:c>
      <x:c r="I7006" s="0" t="s">
        <x:v>1048</x:v>
      </x:c>
      <x:c r="J7006" s="45">
        <x:f>ROUND(E7006* H7006,5)</x:f>
      </x:c>
      <x:c r="K7006" s="46" t="s"/>
    </x:row>
    <x:row r="7007" spans="1:27">
      <x:c r="B7007" s="0" t="s">
        <x:v>1182</x:v>
      </x:c>
      <x:c r="C7007" s="0" t="s">
        <x:v>31</x:v>
      </x:c>
      <x:c r="D7007" s="0" t="s">
        <x:v>1183</x:v>
      </x:c>
      <x:c r="E7007" s="43" t="n">
        <x:v>1</x:v>
      </x:c>
      <x:c r="G7007" s="0" t="s">
        <x:v>1047</x:v>
      </x:c>
      <x:c r="H7007" s="44" t="n">
        <x:v>409.63925</x:v>
      </x:c>
      <x:c r="I7007" s="0" t="s">
        <x:v>1048</x:v>
      </x:c>
      <x:c r="J7007" s="45">
        <x:f>ROUND(E7007* H7007,5)</x:f>
      </x:c>
      <x:c r="K7007" s="46" t="s"/>
    </x:row>
    <x:row r="7008" spans="1:27">
      <x:c r="B7008" s="0" t="s">
        <x:v>1380</x:v>
      </x:c>
      <x:c r="C7008" s="0" t="s">
        <x:v>50</x:v>
      </x:c>
      <x:c r="D7008" s="49" t="s">
        <x:v>1381</x:v>
      </x:c>
      <x:c r="E7008" s="43" t="n">
        <x:v>2</x:v>
      </x:c>
      <x:c r="G7008" s="0" t="s">
        <x:v>1047</x:v>
      </x:c>
      <x:c r="H7008" s="44" t="n">
        <x:v>4.07207</x:v>
      </x:c>
      <x:c r="I7008" s="0" t="s">
        <x:v>1048</x:v>
      </x:c>
      <x:c r="J7008" s="45">
        <x:f>ROUND(E7008* H7008,5)</x:f>
      </x:c>
      <x:c r="K7008" s="46" t="s"/>
    </x:row>
    <x:row r="7009" spans="1:27">
      <x:c r="D7009" s="47" t="s">
        <x:v>2869</x:v>
      </x:c>
      <x:c r="E7009" s="46" t="s"/>
      <x:c r="H7009" s="46" t="s"/>
      <x:c r="K7009" s="44">
        <x:f>SUM(J7005:J7008)</x:f>
      </x:c>
    </x:row>
    <x:row r="7010" spans="1:27">
      <x:c r="D7010" s="47" t="s">
        <x:v>1063</x:v>
      </x:c>
      <x:c r="E7010" s="46" t="s"/>
      <x:c r="H7010" s="46" t="s"/>
      <x:c r="K7010" s="48">
        <x:f>SUM(J7004:J7009)</x:f>
      </x:c>
    </x:row>
    <x:row r="7011" spans="1:27">
      <x:c r="D7011" s="47" t="s">
        <x:v>1130</x:v>
      </x:c>
      <x:c r="E7011" s="46" t="s"/>
      <x:c r="H7011" s="46" t="n">
        <x:v>15.53</x:v>
      </x:c>
      <x:c r="I7011" s="0" t="s">
        <x:v>1065</x:v>
      </x:c>
      <x:c r="K7011" s="44">
        <x:f>ROUND(H7011/100*K7010,5)</x:f>
      </x:c>
    </x:row>
    <x:row r="7012" spans="1:27">
      <x:c r="D7012" s="47" t="s">
        <x:v>1066</x:v>
      </x:c>
      <x:c r="E7012" s="46" t="s"/>
      <x:c r="H7012" s="46" t="s"/>
      <x:c r="K7012" s="48">
        <x:f>SUM(K7010:K7011)</x:f>
      </x:c>
    </x:row>
    <x:row r="7014" spans="1:27" customFormat="1" ht="45" customHeight="1">
      <x:c r="A7014" s="36" t="s">
        <x:v>2873</x:v>
      </x:c>
      <x:c r="B7014" s="36" t="s">
        <x:v>161</x:v>
      </x:c>
      <x:c r="C7014" s="37" t="s">
        <x:v>36</x:v>
      </x:c>
      <x:c r="D7014" s="38" t="s">
        <x:v>162</x:v>
      </x:c>
      <x:c r="E7014" s="37" t="s"/>
      <x:c r="F7014" s="37" t="s"/>
      <x:c r="G7014" s="37" t="s"/>
      <x:c r="H7014" s="39" t="s">
        <x:v>1041</x:v>
      </x:c>
      <x:c r="I7014" s="40" t="n">
        <x:v>1</x:v>
      </x:c>
      <x:c r="J7014" s="41" t="s"/>
      <x:c r="K7014" s="42">
        <x:f>ROUND(K7026,2)</x:f>
      </x:c>
      <x:c r="L7014" s="37" t="s"/>
      <x:c r="M7014" s="37" t="s"/>
      <x:c r="N7014" s="37" t="s"/>
      <x:c r="O7014" s="37" t="s"/>
      <x:c r="P7014" s="37" t="s"/>
      <x:c r="Q7014" s="37" t="s"/>
      <x:c r="R7014" s="37" t="s"/>
      <x:c r="S7014" s="37" t="s"/>
      <x:c r="T7014" s="37" t="s"/>
      <x:c r="U7014" s="37" t="s"/>
      <x:c r="V7014" s="37" t="s"/>
      <x:c r="W7014" s="37" t="s"/>
      <x:c r="X7014" s="37" t="s"/>
      <x:c r="Y7014" s="37" t="s"/>
      <x:c r="Z7014" s="37" t="s"/>
      <x:c r="AA7014" s="37" t="s"/>
    </x:row>
    <x:row r="7015" spans="1:27">
      <x:c r="B7015" s="14" t="s">
        <x:v>1054</x:v>
      </x:c>
    </x:row>
    <x:row r="7016" spans="1:27">
      <x:c r="B7016" s="0" t="s">
        <x:v>2874</x:v>
      </x:c>
      <x:c r="C7016" s="0" t="s">
        <x:v>18</x:v>
      </x:c>
      <x:c r="D7016" s="0" t="s">
        <x:v>2875</x:v>
      </x:c>
      <x:c r="E7016" s="43" t="n">
        <x:v>1.05</x:v>
      </x:c>
      <x:c r="G7016" s="0" t="s">
        <x:v>1047</x:v>
      </x:c>
      <x:c r="H7016" s="44" t="n">
        <x:v>0.69</x:v>
      </x:c>
      <x:c r="I7016" s="0" t="s">
        <x:v>1048</x:v>
      </x:c>
      <x:c r="J7016" s="45">
        <x:f>ROUND(E7016* H7016,5)</x:f>
      </x:c>
      <x:c r="K7016" s="46" t="s"/>
    </x:row>
    <x:row r="7017" spans="1:27">
      <x:c r="D7017" s="47" t="s">
        <x:v>1062</x:v>
      </x:c>
      <x:c r="E7017" s="46" t="s"/>
      <x:c r="H7017" s="46" t="s"/>
      <x:c r="K7017" s="44">
        <x:f>SUM(J7016:J7016)</x:f>
      </x:c>
    </x:row>
    <x:row r="7018" spans="1:27">
      <x:c r="B7018" s="14" t="s">
        <x:v>1123</x:v>
      </x:c>
      <x:c r="E7018" s="46" t="s"/>
      <x:c r="H7018" s="46" t="s"/>
      <x:c r="K7018" s="46" t="s"/>
    </x:row>
    <x:row r="7019" spans="1:27">
      <x:c r="B7019" s="0" t="s">
        <x:v>1390</x:v>
      </x:c>
      <x:c r="C7019" s="0" t="s">
        <x:v>31</x:v>
      </x:c>
      <x:c r="D7019" s="49" t="s">
        <x:v>1391</x:v>
      </x:c>
      <x:c r="E7019" s="43" t="n">
        <x:v>0.15</x:v>
      </x:c>
      <x:c r="G7019" s="0" t="s">
        <x:v>1047</x:v>
      </x:c>
      <x:c r="H7019" s="44" t="n">
        <x:v>22.26</x:v>
      </x:c>
      <x:c r="I7019" s="0" t="s">
        <x:v>1048</x:v>
      </x:c>
      <x:c r="J7019" s="45">
        <x:f>ROUND(E7019* H7019,5)</x:f>
      </x:c>
      <x:c r="K7019" s="46" t="s"/>
    </x:row>
    <x:row r="7020" spans="1:27">
      <x:c r="B7020" s="0" t="s">
        <x:v>1178</x:v>
      </x:c>
      <x:c r="C7020" s="0" t="s">
        <x:v>133</x:v>
      </x:c>
      <x:c r="D7020" s="49" t="s">
        <x:v>1179</x:v>
      </x:c>
      <x:c r="E7020" s="43" t="n">
        <x:v>4</x:v>
      </x:c>
      <x:c r="G7020" s="0" t="s">
        <x:v>1047</x:v>
      </x:c>
      <x:c r="H7020" s="44" t="n">
        <x:v>2.48313</x:v>
      </x:c>
      <x:c r="I7020" s="0" t="s">
        <x:v>1048</x:v>
      </x:c>
      <x:c r="J7020" s="45">
        <x:f>ROUND(E7020* H7020,5)</x:f>
      </x:c>
      <x:c r="K7020" s="46" t="s"/>
    </x:row>
    <x:row r="7021" spans="1:27">
      <x:c r="B7021" s="0" t="s">
        <x:v>1166</x:v>
      </x:c>
      <x:c r="C7021" s="0" t="s">
        <x:v>13</x:v>
      </x:c>
      <x:c r="D7021" s="0" t="s">
        <x:v>1167</x:v>
      </x:c>
      <x:c r="E7021" s="43" t="n">
        <x:v>1.2</x:v>
      </x:c>
      <x:c r="G7021" s="0" t="s">
        <x:v>1047</x:v>
      </x:c>
      <x:c r="H7021" s="44" t="n">
        <x:v>3.03878</x:v>
      </x:c>
      <x:c r="I7021" s="0" t="s">
        <x:v>1048</x:v>
      </x:c>
      <x:c r="J7021" s="45">
        <x:f>ROUND(E7021* H7021,5)</x:f>
      </x:c>
      <x:c r="K7021" s="46" t="s"/>
    </x:row>
    <x:row r="7022" spans="1:27">
      <x:c r="B7022" s="0" t="s">
        <x:v>1155</x:v>
      </x:c>
      <x:c r="C7022" s="0" t="s">
        <x:v>1140</x:v>
      </x:c>
      <x:c r="D7022" s="0" t="s">
        <x:v>1156</x:v>
      </x:c>
      <x:c r="E7022" s="43" t="n">
        <x:v>0.07</x:v>
      </x:c>
      <x:c r="G7022" s="0" t="s">
        <x:v>1047</x:v>
      </x:c>
      <x:c r="H7022" s="44" t="n">
        <x:v>115.18946</x:v>
      </x:c>
      <x:c r="I7022" s="0" t="s">
        <x:v>1048</x:v>
      </x:c>
      <x:c r="J7022" s="45">
        <x:f>ROUND(E7022* H7022,5)</x:f>
      </x:c>
      <x:c r="K7022" s="46" t="s"/>
    </x:row>
    <x:row r="7023" spans="1:27">
      <x:c r="D7023" s="47" t="s">
        <x:v>2869</x:v>
      </x:c>
      <x:c r="E7023" s="46" t="s"/>
      <x:c r="H7023" s="46" t="s"/>
      <x:c r="K7023" s="44">
        <x:f>SUM(J7019:J7022)</x:f>
      </x:c>
    </x:row>
    <x:row r="7024" spans="1:27">
      <x:c r="D7024" s="47" t="s">
        <x:v>1063</x:v>
      </x:c>
      <x:c r="E7024" s="46" t="s"/>
      <x:c r="H7024" s="46" t="s"/>
      <x:c r="K7024" s="48">
        <x:f>SUM(J7015:J7023)</x:f>
      </x:c>
    </x:row>
    <x:row r="7025" spans="1:27">
      <x:c r="D7025" s="47" t="s">
        <x:v>1130</x:v>
      </x:c>
      <x:c r="E7025" s="46" t="s"/>
      <x:c r="H7025" s="46" t="n">
        <x:v>15.53</x:v>
      </x:c>
      <x:c r="I7025" s="0" t="s">
        <x:v>1065</x:v>
      </x:c>
      <x:c r="K7025" s="44">
        <x:f>ROUND(H7025/100*K7024,5)</x:f>
      </x:c>
    </x:row>
    <x:row r="7026" spans="1:27">
      <x:c r="D7026" s="47" t="s">
        <x:v>1066</x:v>
      </x:c>
      <x:c r="E7026" s="46" t="s"/>
      <x:c r="H7026" s="46" t="s"/>
      <x:c r="K7026" s="48">
        <x:f>SUM(K7024:K7025)</x:f>
      </x:c>
    </x:row>
    <x:row r="7028" spans="1:27" customFormat="1" ht="45" customHeight="1">
      <x:c r="A7028" s="36" t="s">
        <x:v>2876</x:v>
      </x:c>
      <x:c r="B7028" s="36" t="s">
        <x:v>135</x:v>
      </x:c>
      <x:c r="C7028" s="37" t="s">
        <x:v>36</x:v>
      </x:c>
      <x:c r="D7028" s="38" t="s">
        <x:v>136</x:v>
      </x:c>
      <x:c r="E7028" s="37" t="s"/>
      <x:c r="F7028" s="37" t="s"/>
      <x:c r="G7028" s="37" t="s"/>
      <x:c r="H7028" s="39" t="s">
        <x:v>1041</x:v>
      </x:c>
      <x:c r="I7028" s="40" t="n">
        <x:v>1</x:v>
      </x:c>
      <x:c r="J7028" s="41" t="s"/>
      <x:c r="K7028" s="42">
        <x:f>ROUND(K7035,2)</x:f>
      </x:c>
      <x:c r="L7028" s="37" t="s"/>
      <x:c r="M7028" s="37" t="s"/>
      <x:c r="N7028" s="37" t="s"/>
      <x:c r="O7028" s="37" t="s"/>
      <x:c r="P7028" s="37" t="s"/>
      <x:c r="Q7028" s="37" t="s"/>
      <x:c r="R7028" s="37" t="s"/>
      <x:c r="S7028" s="37" t="s"/>
      <x:c r="T7028" s="37" t="s"/>
      <x:c r="U7028" s="37" t="s"/>
      <x:c r="V7028" s="37" t="s"/>
      <x:c r="W7028" s="37" t="s"/>
      <x:c r="X7028" s="37" t="s"/>
      <x:c r="Y7028" s="37" t="s"/>
      <x:c r="Z7028" s="37" t="s"/>
      <x:c r="AA7028" s="37" t="s"/>
    </x:row>
    <x:row r="7029" spans="1:27">
      <x:c r="B7029" s="14" t="s">
        <x:v>1123</x:v>
      </x:c>
    </x:row>
    <x:row r="7030" spans="1:27">
      <x:c r="B7030" s="0" t="s">
        <x:v>1400</x:v>
      </x:c>
      <x:c r="C7030" s="0" t="s">
        <x:v>13</x:v>
      </x:c>
      <x:c r="D7030" s="0" t="s">
        <x:v>1401</x:v>
      </x:c>
      <x:c r="E7030" s="43" t="n">
        <x:v>1.2</x:v>
      </x:c>
      <x:c r="G7030" s="0" t="s">
        <x:v>1047</x:v>
      </x:c>
      <x:c r="H7030" s="44" t="n">
        <x:v>13.10861</x:v>
      </x:c>
      <x:c r="I7030" s="0" t="s">
        <x:v>1048</x:v>
      </x:c>
      <x:c r="J7030" s="45">
        <x:f>ROUND(E7030* H7030,5)</x:f>
      </x:c>
      <x:c r="K7030" s="46" t="s"/>
    </x:row>
    <x:row r="7031" spans="1:27">
      <x:c r="B7031" s="0" t="s">
        <x:v>1394</x:v>
      </x:c>
      <x:c r="C7031" s="0" t="s">
        <x:v>31</x:v>
      </x:c>
      <x:c r="D7031" s="0" t="s">
        <x:v>1395</x:v>
      </x:c>
      <x:c r="E7031" s="43" t="n">
        <x:v>0.065</x:v>
      </x:c>
      <x:c r="G7031" s="0" t="s">
        <x:v>1047</x:v>
      </x:c>
      <x:c r="H7031" s="44" t="n">
        <x:v>104.52859</x:v>
      </x:c>
      <x:c r="I7031" s="0" t="s">
        <x:v>1048</x:v>
      </x:c>
      <x:c r="J7031" s="45">
        <x:f>ROUND(E7031* H7031,5)</x:f>
      </x:c>
      <x:c r="K7031" s="46" t="s"/>
    </x:row>
    <x:row r="7032" spans="1:27">
      <x:c r="D7032" s="47" t="s">
        <x:v>2869</x:v>
      </x:c>
      <x:c r="E7032" s="46" t="s"/>
      <x:c r="H7032" s="46" t="s"/>
      <x:c r="K7032" s="44">
        <x:f>SUM(J7030:J7031)</x:f>
      </x:c>
    </x:row>
    <x:row r="7033" spans="1:27">
      <x:c r="D7033" s="47" t="s">
        <x:v>1063</x:v>
      </x:c>
      <x:c r="E7033" s="46" t="s"/>
      <x:c r="H7033" s="46" t="s"/>
      <x:c r="K7033" s="48">
        <x:f>SUM(J7029:J7032)</x:f>
      </x:c>
    </x:row>
    <x:row r="7034" spans="1:27">
      <x:c r="D7034" s="47" t="s">
        <x:v>1130</x:v>
      </x:c>
      <x:c r="E7034" s="46" t="s"/>
      <x:c r="H7034" s="46" t="n">
        <x:v>15.53</x:v>
      </x:c>
      <x:c r="I7034" s="0" t="s">
        <x:v>1065</x:v>
      </x:c>
      <x:c r="K7034" s="44">
        <x:f>ROUND(H7034/100*K7033,5)</x:f>
      </x:c>
    </x:row>
    <x:row r="7035" spans="1:27">
      <x:c r="D7035" s="47" t="s">
        <x:v>1066</x:v>
      </x:c>
      <x:c r="E7035" s="46" t="s"/>
      <x:c r="H7035" s="46" t="s"/>
      <x:c r="K7035" s="48">
        <x:f>SUM(K7033:K7034)</x:f>
      </x:c>
    </x:row>
    <x:row r="7037" spans="1:27" customFormat="1" ht="45" customHeight="1">
      <x:c r="A7037" s="36" t="s">
        <x:v>2877</x:v>
      </x:c>
      <x:c r="B7037" s="36" t="s">
        <x:v>286</x:v>
      </x:c>
      <x:c r="C7037" s="37" t="s">
        <x:v>13</x:v>
      </x:c>
      <x:c r="D7037" s="38" t="s">
        <x:v>287</x:v>
      </x:c>
      <x:c r="E7037" s="37" t="s"/>
      <x:c r="F7037" s="37" t="s"/>
      <x:c r="G7037" s="37" t="s"/>
      <x:c r="H7037" s="39" t="s">
        <x:v>1041</x:v>
      </x:c>
      <x:c r="I7037" s="40" t="n">
        <x:v>1</x:v>
      </x:c>
      <x:c r="J7037" s="41" t="s"/>
      <x:c r="K7037" s="42">
        <x:f>ROUND(K7044,2)</x:f>
      </x:c>
      <x:c r="L7037" s="37" t="s"/>
      <x:c r="M7037" s="37" t="s"/>
      <x:c r="N7037" s="37" t="s"/>
      <x:c r="O7037" s="37" t="s"/>
      <x:c r="P7037" s="37" t="s"/>
      <x:c r="Q7037" s="37" t="s"/>
      <x:c r="R7037" s="37" t="s"/>
      <x:c r="S7037" s="37" t="s"/>
      <x:c r="T7037" s="37" t="s"/>
      <x:c r="U7037" s="37" t="s"/>
      <x:c r="V7037" s="37" t="s"/>
      <x:c r="W7037" s="37" t="s"/>
      <x:c r="X7037" s="37" t="s"/>
      <x:c r="Y7037" s="37" t="s"/>
      <x:c r="Z7037" s="37" t="s"/>
      <x:c r="AA7037" s="37" t="s"/>
    </x:row>
    <x:row r="7038" spans="1:27">
      <x:c r="B7038" s="14" t="s">
        <x:v>1123</x:v>
      </x:c>
    </x:row>
    <x:row r="7039" spans="1:27">
      <x:c r="B7039" s="0" t="s">
        <x:v>1453</x:v>
      </x:c>
      <x:c r="C7039" s="0" t="s">
        <x:v>13</x:v>
      </x:c>
      <x:c r="D7039" s="0" t="s">
        <x:v>1454</x:v>
      </x:c>
      <x:c r="E7039" s="43" t="n">
        <x:v>1</x:v>
      </x:c>
      <x:c r="G7039" s="0" t="s">
        <x:v>1047</x:v>
      </x:c>
      <x:c r="H7039" s="44" t="n">
        <x:v>6.8688</x:v>
      </x:c>
      <x:c r="I7039" s="0" t="s">
        <x:v>1048</x:v>
      </x:c>
      <x:c r="J7039" s="45">
        <x:f>ROUND(E7039* H7039,5)</x:f>
      </x:c>
      <x:c r="K7039" s="46" t="s"/>
    </x:row>
    <x:row r="7040" spans="1:27">
      <x:c r="B7040" s="0" t="s">
        <x:v>1441</x:v>
      </x:c>
      <x:c r="C7040" s="0" t="s">
        <x:v>13</x:v>
      </x:c>
      <x:c r="D7040" s="0" t="s">
        <x:v>1442</x:v>
      </x:c>
      <x:c r="E7040" s="43" t="n">
        <x:v>1</x:v>
      </x:c>
      <x:c r="G7040" s="0" t="s">
        <x:v>1047</x:v>
      </x:c>
      <x:c r="H7040" s="44" t="n">
        <x:v>9.49636</x:v>
      </x:c>
      <x:c r="I7040" s="0" t="s">
        <x:v>1048</x:v>
      </x:c>
      <x:c r="J7040" s="45">
        <x:f>ROUND(E7040* H7040,5)</x:f>
      </x:c>
      <x:c r="K7040" s="46" t="s"/>
    </x:row>
    <x:row r="7041" spans="1:27">
      <x:c r="D7041" s="47" t="s">
        <x:v>2869</x:v>
      </x:c>
      <x:c r="E7041" s="46" t="s"/>
      <x:c r="H7041" s="46" t="s"/>
      <x:c r="K7041" s="44">
        <x:f>SUM(J7039:J7040)</x:f>
      </x:c>
    </x:row>
    <x:row r="7042" spans="1:27">
      <x:c r="D7042" s="47" t="s">
        <x:v>1063</x:v>
      </x:c>
      <x:c r="E7042" s="46" t="s"/>
      <x:c r="H7042" s="46" t="s"/>
      <x:c r="K7042" s="48">
        <x:f>SUM(J7038:J7041)</x:f>
      </x:c>
    </x:row>
    <x:row r="7043" spans="1:27">
      <x:c r="D7043" s="47" t="s">
        <x:v>1130</x:v>
      </x:c>
      <x:c r="E7043" s="46" t="s"/>
      <x:c r="H7043" s="46" t="n">
        <x:v>15.53</x:v>
      </x:c>
      <x:c r="I7043" s="0" t="s">
        <x:v>1065</x:v>
      </x:c>
      <x:c r="K7043" s="44">
        <x:f>ROUND(H7043/100*K7042,5)</x:f>
      </x:c>
    </x:row>
    <x:row r="7044" spans="1:27">
      <x:c r="D7044" s="47" t="s">
        <x:v>1066</x:v>
      </x:c>
      <x:c r="E7044" s="46" t="s"/>
      <x:c r="H7044" s="46" t="s"/>
      <x:c r="K7044" s="48">
        <x:f>SUM(K7042:K7043)</x:f>
      </x:c>
    </x:row>
    <x:row r="7046" spans="1:27" customFormat="1" ht="45" customHeight="1">
      <x:c r="A7046" s="36" t="s">
        <x:v>2878</x:v>
      </x:c>
      <x:c r="B7046" s="36" t="s">
        <x:v>997</x:v>
      </x:c>
      <x:c r="C7046" s="37" t="s">
        <x:v>50</x:v>
      </x:c>
      <x:c r="D7046" s="38" t="s">
        <x:v>998</x:v>
      </x:c>
      <x:c r="E7046" s="37" t="s"/>
      <x:c r="F7046" s="37" t="s"/>
      <x:c r="G7046" s="37" t="s"/>
      <x:c r="H7046" s="39" t="s">
        <x:v>1041</x:v>
      </x:c>
      <x:c r="I7046" s="40" t="n">
        <x:v>1</x:v>
      </x:c>
      <x:c r="J7046" s="41" t="s"/>
      <x:c r="K7046" s="42">
        <x:f>ROUND(K7058,2)</x:f>
      </x:c>
      <x:c r="L7046" s="37" t="s"/>
      <x:c r="M7046" s="37" t="s"/>
      <x:c r="N7046" s="37" t="s"/>
      <x:c r="O7046" s="37" t="s"/>
      <x:c r="P7046" s="37" t="s"/>
      <x:c r="Q7046" s="37" t="s"/>
      <x:c r="R7046" s="37" t="s"/>
      <x:c r="S7046" s="37" t="s"/>
      <x:c r="T7046" s="37" t="s"/>
      <x:c r="U7046" s="37" t="s"/>
      <x:c r="V7046" s="37" t="s"/>
      <x:c r="W7046" s="37" t="s"/>
      <x:c r="X7046" s="37" t="s"/>
      <x:c r="Y7046" s="37" t="s"/>
      <x:c r="Z7046" s="37" t="s"/>
      <x:c r="AA7046" s="37" t="s"/>
    </x:row>
    <x:row r="7047" spans="1:27">
      <x:c r="B7047" s="14" t="s">
        <x:v>1123</x:v>
      </x:c>
    </x:row>
    <x:row r="7048" spans="1:27">
      <x:c r="B7048" s="0" t="s">
        <x:v>1492</x:v>
      </x:c>
      <x:c r="C7048" s="0" t="s">
        <x:v>18</x:v>
      </x:c>
      <x:c r="D7048" s="0" t="s">
        <x:v>1493</x:v>
      </x:c>
      <x:c r="E7048" s="43" t="n">
        <x:v>0.2</x:v>
      </x:c>
      <x:c r="G7048" s="0" t="s">
        <x:v>1047</x:v>
      </x:c>
      <x:c r="H7048" s="44" t="n">
        <x:v>115.03732</x:v>
      </x:c>
      <x:c r="I7048" s="0" t="s">
        <x:v>1048</x:v>
      </x:c>
      <x:c r="J7048" s="45">
        <x:f>ROUND(E7048* H7048,5)</x:f>
      </x:c>
      <x:c r="K7048" s="46" t="s"/>
    </x:row>
    <x:row r="7049" spans="1:27">
      <x:c r="B7049" s="0" t="s">
        <x:v>1496</x:v>
      </x:c>
      <x:c r="C7049" s="0" t="s">
        <x:v>18</x:v>
      </x:c>
      <x:c r="D7049" s="0" t="s">
        <x:v>1497</x:v>
      </x:c>
      <x:c r="E7049" s="43" t="n">
        <x:v>0.2</x:v>
      </x:c>
      <x:c r="G7049" s="0" t="s">
        <x:v>1047</x:v>
      </x:c>
      <x:c r="H7049" s="44" t="n">
        <x:v>110.65732</x:v>
      </x:c>
      <x:c r="I7049" s="0" t="s">
        <x:v>1048</x:v>
      </x:c>
      <x:c r="J7049" s="45">
        <x:f>ROUND(E7049* H7049,5)</x:f>
      </x:c>
      <x:c r="K7049" s="46" t="s"/>
    </x:row>
    <x:row r="7050" spans="1:27">
      <x:c r="B7050" s="0" t="s">
        <x:v>1486</x:v>
      </x:c>
      <x:c r="C7050" s="0" t="s">
        <x:v>18</x:v>
      </x:c>
      <x:c r="D7050" s="0" t="s">
        <x:v>1487</x:v>
      </x:c>
      <x:c r="E7050" s="43" t="n">
        <x:v>0.2</x:v>
      </x:c>
      <x:c r="G7050" s="0" t="s">
        <x:v>1047</x:v>
      </x:c>
      <x:c r="H7050" s="44" t="n">
        <x:v>63.49567</x:v>
      </x:c>
      <x:c r="I7050" s="0" t="s">
        <x:v>1048</x:v>
      </x:c>
      <x:c r="J7050" s="45">
        <x:f>ROUND(E7050* H7050,5)</x:f>
      </x:c>
      <x:c r="K7050" s="46" t="s"/>
    </x:row>
    <x:row r="7051" spans="1:27">
      <x:c r="B7051" s="0" t="s">
        <x:v>1480</x:v>
      </x:c>
      <x:c r="C7051" s="0" t="s">
        <x:v>18</x:v>
      </x:c>
      <x:c r="D7051" s="0" t="s">
        <x:v>1481</x:v>
      </x:c>
      <x:c r="E7051" s="43" t="n">
        <x:v>0.4</x:v>
      </x:c>
      <x:c r="G7051" s="0" t="s">
        <x:v>1047</x:v>
      </x:c>
      <x:c r="H7051" s="44" t="n">
        <x:v>124.84873</x:v>
      </x:c>
      <x:c r="I7051" s="0" t="s">
        <x:v>1048</x:v>
      </x:c>
      <x:c r="J7051" s="45">
        <x:f>ROUND(E7051* H7051,5)</x:f>
      </x:c>
      <x:c r="K7051" s="46" t="s"/>
    </x:row>
    <x:row r="7052" spans="1:27">
      <x:c r="B7052" s="0" t="s">
        <x:v>1472</x:v>
      </x:c>
      <x:c r="C7052" s="0" t="s">
        <x:v>18</x:v>
      </x:c>
      <x:c r="D7052" s="0" t="s">
        <x:v>1473</x:v>
      </x:c>
      <x:c r="E7052" s="43" t="n">
        <x:v>0.2</x:v>
      </x:c>
      <x:c r="G7052" s="0" t="s">
        <x:v>1047</x:v>
      </x:c>
      <x:c r="H7052" s="44" t="n">
        <x:v>110.78452</x:v>
      </x:c>
      <x:c r="I7052" s="0" t="s">
        <x:v>1048</x:v>
      </x:c>
      <x:c r="J7052" s="45">
        <x:f>ROUND(E7052* H7052,5)</x:f>
      </x:c>
      <x:c r="K7052" s="46" t="s"/>
    </x:row>
    <x:row r="7053" spans="1:27">
      <x:c r="B7053" s="0" t="s">
        <x:v>1460</x:v>
      </x:c>
      <x:c r="C7053" s="0" t="s">
        <x:v>18</x:v>
      </x:c>
      <x:c r="D7053" s="0" t="s">
        <x:v>1461</x:v>
      </x:c>
      <x:c r="E7053" s="43" t="n">
        <x:v>0.2</x:v>
      </x:c>
      <x:c r="G7053" s="0" t="s">
        <x:v>1047</x:v>
      </x:c>
      <x:c r="H7053" s="44" t="n">
        <x:v>81.17557</x:v>
      </x:c>
      <x:c r="I7053" s="0" t="s">
        <x:v>1048</x:v>
      </x:c>
      <x:c r="J7053" s="45">
        <x:f>ROUND(E7053* H7053,5)</x:f>
      </x:c>
      <x:c r="K7053" s="46" t="s"/>
    </x:row>
    <x:row r="7054" spans="1:27">
      <x:c r="B7054" s="0" t="s">
        <x:v>1476</x:v>
      </x:c>
      <x:c r="C7054" s="0" t="s">
        <x:v>18</x:v>
      </x:c>
      <x:c r="D7054" s="0" t="s">
        <x:v>1477</x:v>
      </x:c>
      <x:c r="E7054" s="43" t="n">
        <x:v>0.2</x:v>
      </x:c>
      <x:c r="G7054" s="0" t="s">
        <x:v>1047</x:v>
      </x:c>
      <x:c r="H7054" s="44" t="n">
        <x:v>98.57452</x:v>
      </x:c>
      <x:c r="I7054" s="0" t="s">
        <x:v>1048</x:v>
      </x:c>
      <x:c r="J7054" s="45">
        <x:f>ROUND(E7054* H7054,5)</x:f>
      </x:c>
      <x:c r="K7054" s="46" t="s"/>
    </x:row>
    <x:row r="7055" spans="1:27">
      <x:c r="B7055" s="0" t="s">
        <x:v>1468</x:v>
      </x:c>
      <x:c r="C7055" s="0" t="s">
        <x:v>18</x:v>
      </x:c>
      <x:c r="D7055" s="0" t="s">
        <x:v>1469</x:v>
      </x:c>
      <x:c r="E7055" s="43" t="n">
        <x:v>0.8</x:v>
      </x:c>
      <x:c r="G7055" s="0" t="s">
        <x:v>1047</x:v>
      </x:c>
      <x:c r="H7055" s="44" t="n">
        <x:v>82.93557</x:v>
      </x:c>
      <x:c r="I7055" s="0" t="s">
        <x:v>1048</x:v>
      </x:c>
      <x:c r="J7055" s="45">
        <x:f>ROUND(E7055* H7055,5)</x:f>
      </x:c>
      <x:c r="K7055" s="46" t="s"/>
    </x:row>
    <x:row r="7056" spans="1:27">
      <x:c r="D7056" s="47" t="s">
        <x:v>1063</x:v>
      </x:c>
      <x:c r="E7056" s="46" t="s"/>
      <x:c r="H7056" s="46" t="s"/>
      <x:c r="K7056" s="48">
        <x:f>SUM(J7047:J7055)</x:f>
      </x:c>
    </x:row>
    <x:row r="7057" spans="1:27">
      <x:c r="D7057" s="47" t="s">
        <x:v>1130</x:v>
      </x:c>
      <x:c r="E7057" s="46" t="s"/>
      <x:c r="H7057" s="46" t="n">
        <x:v>15.53</x:v>
      </x:c>
      <x:c r="I7057" s="0" t="s">
        <x:v>1065</x:v>
      </x:c>
      <x:c r="K7057" s="44">
        <x:f>ROUND(H7057/100*K7056,5)</x:f>
      </x:c>
    </x:row>
    <x:row r="7058" spans="1:27">
      <x:c r="D7058" s="47" t="s">
        <x:v>1066</x:v>
      </x:c>
      <x:c r="E7058" s="46" t="s"/>
      <x:c r="H7058" s="46" t="s"/>
      <x:c r="K7058" s="48">
        <x:f>SUM(K7056:K7057)</x:f>
      </x:c>
    </x:row>
  </x:sheetData>
  <x:sheetProtection sheet="1"/>
  <x:mergeCells count="1133">
    <x:mergeCell ref="A1:K1"/>
    <x:mergeCell ref="A2:K2"/>
    <x:mergeCell ref="A3:K3"/>
    <x:mergeCell ref="A4:K4"/>
    <x:mergeCell ref="A6:K6"/>
    <x:mergeCell ref="D11:F11"/>
    <x:mergeCell ref="I11:J11"/>
    <x:mergeCell ref="D27:F27"/>
    <x:mergeCell ref="I27:J27"/>
    <x:mergeCell ref="D43:F43"/>
    <x:mergeCell ref="I43:J43"/>
    <x:mergeCell ref="D59:F59"/>
    <x:mergeCell ref="I59:J59"/>
    <x:mergeCell ref="D75:F75"/>
    <x:mergeCell ref="I75:J75"/>
    <x:mergeCell ref="D92:F92"/>
    <x:mergeCell ref="I92:J92"/>
    <x:mergeCell ref="D109:F109"/>
    <x:mergeCell ref="I109:J109"/>
    <x:mergeCell ref="D126:F126"/>
    <x:mergeCell ref="I126:J126"/>
    <x:mergeCell ref="D142:F142"/>
    <x:mergeCell ref="I142:J142"/>
    <x:mergeCell ref="D157:F157"/>
    <x:mergeCell ref="I157:J157"/>
    <x:mergeCell ref="D170:F170"/>
    <x:mergeCell ref="I170:J170"/>
    <x:mergeCell ref="D182:F182"/>
    <x:mergeCell ref="I182:J182"/>
    <x:mergeCell ref="D195:F195"/>
    <x:mergeCell ref="I195:J195"/>
    <x:mergeCell ref="D209:F209"/>
    <x:mergeCell ref="I209:J209"/>
    <x:mergeCell ref="D224:F224"/>
    <x:mergeCell ref="I224:J224"/>
    <x:mergeCell ref="D232:F232"/>
    <x:mergeCell ref="I232:J232"/>
    <x:mergeCell ref="D241:F241"/>
    <x:mergeCell ref="I241:J241"/>
    <x:mergeCell ref="D250:F250"/>
    <x:mergeCell ref="I250:J250"/>
    <x:mergeCell ref="D259:F259"/>
    <x:mergeCell ref="I259:J259"/>
    <x:mergeCell ref="D267:F267"/>
    <x:mergeCell ref="I267:J267"/>
    <x:mergeCell ref="D275:F275"/>
    <x:mergeCell ref="I275:J275"/>
    <x:mergeCell ref="D292:F292"/>
    <x:mergeCell ref="I292:J292"/>
    <x:mergeCell ref="D309:F309"/>
    <x:mergeCell ref="I309:J309"/>
    <x:mergeCell ref="D324:F324"/>
    <x:mergeCell ref="I324:J324"/>
    <x:mergeCell ref="D338:F338"/>
    <x:mergeCell ref="I338:J338"/>
    <x:mergeCell ref="D355:F355"/>
    <x:mergeCell ref="I355:J355"/>
    <x:mergeCell ref="D369:F369"/>
    <x:mergeCell ref="I369:J369"/>
    <x:mergeCell ref="D386:F386"/>
    <x:mergeCell ref="I386:J386"/>
    <x:mergeCell ref="D403:F403"/>
    <x:mergeCell ref="I403:J403"/>
    <x:mergeCell ref="D417:F417"/>
    <x:mergeCell ref="I417:J417"/>
    <x:mergeCell ref="D432:F432"/>
    <x:mergeCell ref="I432:J432"/>
    <x:mergeCell ref="D450:F450"/>
    <x:mergeCell ref="I450:J450"/>
    <x:mergeCell ref="D468:F468"/>
    <x:mergeCell ref="I468:J468"/>
    <x:mergeCell ref="D484:F484"/>
    <x:mergeCell ref="I484:J484"/>
    <x:mergeCell ref="D498:F498"/>
    <x:mergeCell ref="I498:J498"/>
    <x:mergeCell ref="D513:F513"/>
    <x:mergeCell ref="I513:J513"/>
    <x:mergeCell ref="D530:F530"/>
    <x:mergeCell ref="I530:J530"/>
    <x:mergeCell ref="D548:F548"/>
    <x:mergeCell ref="I548:J548"/>
    <x:mergeCell ref="D564:F564"/>
    <x:mergeCell ref="I564:J564"/>
    <x:mergeCell ref="D580:F580"/>
    <x:mergeCell ref="I580:J580"/>
    <x:mergeCell ref="D596:F596"/>
    <x:mergeCell ref="I596:J596"/>
    <x:mergeCell ref="D612:F612"/>
    <x:mergeCell ref="I612:J612"/>
    <x:mergeCell ref="D628:F628"/>
    <x:mergeCell ref="I628:J628"/>
    <x:mergeCell ref="D644:F644"/>
    <x:mergeCell ref="I644:J644"/>
    <x:mergeCell ref="D660:F660"/>
    <x:mergeCell ref="I660:J660"/>
    <x:mergeCell ref="D676:F676"/>
    <x:mergeCell ref="I676:J676"/>
    <x:mergeCell ref="D692:F692"/>
    <x:mergeCell ref="I692:J692"/>
    <x:mergeCell ref="D708:F708"/>
    <x:mergeCell ref="I708:J708"/>
    <x:mergeCell ref="D724:F724"/>
    <x:mergeCell ref="I724:J724"/>
    <x:mergeCell ref="D740:F740"/>
    <x:mergeCell ref="I740:J740"/>
    <x:mergeCell ref="D757:F757"/>
    <x:mergeCell ref="I757:J757"/>
    <x:mergeCell ref="D774:F774"/>
    <x:mergeCell ref="I774:J774"/>
    <x:mergeCell ref="D790:F790"/>
    <x:mergeCell ref="I790:J790"/>
    <x:mergeCell ref="D806:F806"/>
    <x:mergeCell ref="I806:J806"/>
    <x:mergeCell ref="D822:F822"/>
    <x:mergeCell ref="I822:J822"/>
    <x:mergeCell ref="D838:F838"/>
    <x:mergeCell ref="I838:J838"/>
    <x:mergeCell ref="D853:F853"/>
    <x:mergeCell ref="I853:J853"/>
    <x:mergeCell ref="D867:F867"/>
    <x:mergeCell ref="I867:J867"/>
    <x:mergeCell ref="D884:F884"/>
    <x:mergeCell ref="I884:J884"/>
    <x:mergeCell ref="D901:F901"/>
    <x:mergeCell ref="I901:J901"/>
    <x:mergeCell ref="D914:F914"/>
    <x:mergeCell ref="I914:J914"/>
    <x:mergeCell ref="D927:F927"/>
    <x:mergeCell ref="I927:J927"/>
    <x:mergeCell ref="D940:F940"/>
    <x:mergeCell ref="I940:J940"/>
    <x:mergeCell ref="D955:F955"/>
    <x:mergeCell ref="I955:J955"/>
    <x:mergeCell ref="D970:F970"/>
    <x:mergeCell ref="I970:J970"/>
    <x:mergeCell ref="D982:F982"/>
    <x:mergeCell ref="I982:J982"/>
    <x:mergeCell ref="D996:F996"/>
    <x:mergeCell ref="I996:J996"/>
    <x:mergeCell ref="D1006:F1006"/>
    <x:mergeCell ref="I1006:J1006"/>
    <x:mergeCell ref="D1016:F1016"/>
    <x:mergeCell ref="I1016:J1016"/>
    <x:mergeCell ref="D1031:F1031"/>
    <x:mergeCell ref="I1031:J1031"/>
    <x:mergeCell ref="D1044:F1044"/>
    <x:mergeCell ref="I1044:J1044"/>
    <x:mergeCell ref="D1053:F1053"/>
    <x:mergeCell ref="I1053:J1053"/>
    <x:mergeCell ref="D1061:F1061"/>
    <x:mergeCell ref="I1061:J1061"/>
    <x:mergeCell ref="D1077:F1077"/>
    <x:mergeCell ref="I1077:J1077"/>
    <x:mergeCell ref="D1091:F1091"/>
    <x:mergeCell ref="I1091:J1091"/>
    <x:mergeCell ref="D1106:F1106"/>
    <x:mergeCell ref="I1106:J1106"/>
    <x:mergeCell ref="D1124:F1124"/>
    <x:mergeCell ref="I1124:J1124"/>
    <x:mergeCell ref="D1144:F1144"/>
    <x:mergeCell ref="I1144:J1144"/>
    <x:mergeCell ref="D1159:F1159"/>
    <x:mergeCell ref="I1159:J1159"/>
    <x:mergeCell ref="D1173:F1173"/>
    <x:mergeCell ref="I1173:J1173"/>
    <x:mergeCell ref="D1190:F1190"/>
    <x:mergeCell ref="I1190:J1190"/>
    <x:mergeCell ref="D1191:F1191"/>
    <x:mergeCell ref="I1191:J1191"/>
    <x:mergeCell ref="D1205:F1205"/>
    <x:mergeCell ref="I1205:J1205"/>
    <x:mergeCell ref="D1220:F1220"/>
    <x:mergeCell ref="I1220:J1220"/>
    <x:mergeCell ref="D1235:F1235"/>
    <x:mergeCell ref="I1235:J1235"/>
    <x:mergeCell ref="D1250:F1250"/>
    <x:mergeCell ref="I1250:J1250"/>
    <x:mergeCell ref="D1265:F1265"/>
    <x:mergeCell ref="I1265:J1265"/>
    <x:mergeCell ref="D1280:F1280"/>
    <x:mergeCell ref="I1280:J1280"/>
    <x:mergeCell ref="D1295:F1295"/>
    <x:mergeCell ref="I1295:J1295"/>
    <x:mergeCell ref="D1310:F1310"/>
    <x:mergeCell ref="I1310:J1310"/>
    <x:mergeCell ref="D1325:F1325"/>
    <x:mergeCell ref="I1325:J1325"/>
    <x:mergeCell ref="D1340:F1340"/>
    <x:mergeCell ref="I1340:J1340"/>
    <x:mergeCell ref="D1355:F1355"/>
    <x:mergeCell ref="I1355:J1355"/>
    <x:mergeCell ref="D1356:F1356"/>
    <x:mergeCell ref="I1356:J1356"/>
    <x:mergeCell ref="D1357:F1357"/>
    <x:mergeCell ref="I1357:J1357"/>
    <x:mergeCell ref="D1358:F1358"/>
    <x:mergeCell ref="I1358:J1358"/>
    <x:mergeCell ref="D1359:F1359"/>
    <x:mergeCell ref="I1359:J1359"/>
    <x:mergeCell ref="D1360:F1360"/>
    <x:mergeCell ref="I1360:J1360"/>
    <x:mergeCell ref="D1361:F1361"/>
    <x:mergeCell ref="I1361:J1361"/>
    <x:mergeCell ref="D1362:F1362"/>
    <x:mergeCell ref="I1362:J1362"/>
    <x:mergeCell ref="D1363:F1363"/>
    <x:mergeCell ref="I1363:J1363"/>
    <x:mergeCell ref="D1364:F1364"/>
    <x:mergeCell ref="I1364:J1364"/>
    <x:mergeCell ref="D1365:F1365"/>
    <x:mergeCell ref="I1365:J1365"/>
    <x:mergeCell ref="D1366:F1366"/>
    <x:mergeCell ref="I1366:J1366"/>
    <x:mergeCell ref="D1367:F1367"/>
    <x:mergeCell ref="I1367:J1367"/>
    <x:mergeCell ref="D1380:F1380"/>
    <x:mergeCell ref="I1380:J1380"/>
    <x:mergeCell ref="D1396:F1396"/>
    <x:mergeCell ref="I1396:J1396"/>
    <x:mergeCell ref="D1413:F1413"/>
    <x:mergeCell ref="I1413:J1413"/>
    <x:mergeCell ref="D1427:F1427"/>
    <x:mergeCell ref="I1427:J1427"/>
    <x:mergeCell ref="D1444:F1444"/>
    <x:mergeCell ref="I1444:J1444"/>
    <x:mergeCell ref="D1463:F1463"/>
    <x:mergeCell ref="I1463:J1463"/>
    <x:mergeCell ref="D1480:F1480"/>
    <x:mergeCell ref="I1480:J1480"/>
    <x:mergeCell ref="D1494:F1494"/>
    <x:mergeCell ref="I1494:J1494"/>
    <x:mergeCell ref="D1508:F1508"/>
    <x:mergeCell ref="I1508:J1508"/>
    <x:mergeCell ref="D1523:F1523"/>
    <x:mergeCell ref="I1523:J1523"/>
    <x:mergeCell ref="D1538:F1538"/>
    <x:mergeCell ref="I1538:J1538"/>
    <x:mergeCell ref="D1557:F1557"/>
    <x:mergeCell ref="I1557:J1557"/>
    <x:mergeCell ref="D1576:F1576"/>
    <x:mergeCell ref="I1576:J1576"/>
    <x:mergeCell ref="D1594:F1594"/>
    <x:mergeCell ref="I1594:J1594"/>
    <x:mergeCell ref="D1612:F1612"/>
    <x:mergeCell ref="I1612:J1612"/>
    <x:mergeCell ref="D1629:F1629"/>
    <x:mergeCell ref="I1629:J1629"/>
    <x:mergeCell ref="D1643:F1643"/>
    <x:mergeCell ref="I1643:J1643"/>
    <x:mergeCell ref="D1658:F1658"/>
    <x:mergeCell ref="I1658:J1658"/>
    <x:mergeCell ref="D1678:F1678"/>
    <x:mergeCell ref="I1678:J1678"/>
    <x:mergeCell ref="D1695:F1695"/>
    <x:mergeCell ref="I1695:J1695"/>
    <x:mergeCell ref="D1710:F1710"/>
    <x:mergeCell ref="I1710:J1710"/>
    <x:mergeCell ref="D1724:F1724"/>
    <x:mergeCell ref="I1724:J1724"/>
    <x:mergeCell ref="D1740:F1740"/>
    <x:mergeCell ref="I1740:J1740"/>
    <x:mergeCell ref="D1741:F1741"/>
    <x:mergeCell ref="I1741:J1741"/>
    <x:mergeCell ref="D1758:F1758"/>
    <x:mergeCell ref="I1758:J1758"/>
    <x:mergeCell ref="D1775:F1775"/>
    <x:mergeCell ref="I1775:J1775"/>
    <x:mergeCell ref="D1790:F1790"/>
    <x:mergeCell ref="I1790:J1790"/>
    <x:mergeCell ref="D1805:F1805"/>
    <x:mergeCell ref="I1805:J1805"/>
    <x:mergeCell ref="D1819:F1819"/>
    <x:mergeCell ref="I1819:J1819"/>
    <x:mergeCell ref="D1835:F1835"/>
    <x:mergeCell ref="I1835:J1835"/>
    <x:mergeCell ref="D1849:F1849"/>
    <x:mergeCell ref="I1849:J1849"/>
    <x:mergeCell ref="D1869:F1869"/>
    <x:mergeCell ref="I1869:J1869"/>
    <x:mergeCell ref="D1887:F1887"/>
    <x:mergeCell ref="I1887:J1887"/>
    <x:mergeCell ref="D1905:F1905"/>
    <x:mergeCell ref="I1905:J1905"/>
    <x:mergeCell ref="D1921:F1921"/>
    <x:mergeCell ref="I1921:J1921"/>
    <x:mergeCell ref="D1935:F1935"/>
    <x:mergeCell ref="I1935:J1935"/>
    <x:mergeCell ref="D1949:F1949"/>
    <x:mergeCell ref="I1949:J1949"/>
    <x:mergeCell ref="D1964:F1964"/>
    <x:mergeCell ref="I1964:J1964"/>
    <x:mergeCell ref="D1981:F1981"/>
    <x:mergeCell ref="I1981:J1981"/>
    <x:mergeCell ref="D1996:F1996"/>
    <x:mergeCell ref="I1996:J1996"/>
    <x:mergeCell ref="D2009:F2009"/>
    <x:mergeCell ref="I2009:J2009"/>
    <x:mergeCell ref="D2027:F2027"/>
    <x:mergeCell ref="I2027:J2027"/>
    <x:mergeCell ref="D2044:F2044"/>
    <x:mergeCell ref="I2044:J2044"/>
    <x:mergeCell ref="D2061:F2061"/>
    <x:mergeCell ref="I2061:J2061"/>
    <x:mergeCell ref="D2077:F2077"/>
    <x:mergeCell ref="I2077:J2077"/>
    <x:mergeCell ref="D2095:F2095"/>
    <x:mergeCell ref="I2095:J2095"/>
    <x:mergeCell ref="D2111:F2111"/>
    <x:mergeCell ref="I2111:J2111"/>
    <x:mergeCell ref="D2125:F2125"/>
    <x:mergeCell ref="I2125:J2125"/>
    <x:mergeCell ref="D2144:F2144"/>
    <x:mergeCell ref="I2144:J2144"/>
    <x:mergeCell ref="D2160:F2160"/>
    <x:mergeCell ref="I2160:J2160"/>
    <x:mergeCell ref="D2176:F2176"/>
    <x:mergeCell ref="I2176:J2176"/>
    <x:mergeCell ref="D2192:F2192"/>
    <x:mergeCell ref="I2192:J2192"/>
    <x:mergeCell ref="D2208:F2208"/>
    <x:mergeCell ref="I2208:J2208"/>
    <x:mergeCell ref="D2224:F2224"/>
    <x:mergeCell ref="I2224:J2224"/>
    <x:mergeCell ref="D2240:F2240"/>
    <x:mergeCell ref="I2240:J2240"/>
    <x:mergeCell ref="D2256:F2256"/>
    <x:mergeCell ref="I2256:J2256"/>
    <x:mergeCell ref="D2272:F2272"/>
    <x:mergeCell ref="I2272:J2272"/>
    <x:mergeCell ref="D2289:F2289"/>
    <x:mergeCell ref="I2289:J2289"/>
    <x:mergeCell ref="D2305:F2305"/>
    <x:mergeCell ref="I2305:J2305"/>
    <x:mergeCell ref="D2321:F2321"/>
    <x:mergeCell ref="I2321:J2321"/>
    <x:mergeCell ref="D2337:F2337"/>
    <x:mergeCell ref="I2337:J2337"/>
    <x:mergeCell ref="D2353:F2353"/>
    <x:mergeCell ref="I2353:J2353"/>
    <x:mergeCell ref="D2369:F2369"/>
    <x:mergeCell ref="I2369:J2369"/>
    <x:mergeCell ref="D2385:F2385"/>
    <x:mergeCell ref="I2385:J2385"/>
    <x:mergeCell ref="D2402:F2402"/>
    <x:mergeCell ref="I2402:J2402"/>
    <x:mergeCell ref="D2416:F2416"/>
    <x:mergeCell ref="I2416:J2416"/>
    <x:mergeCell ref="D2424:F2424"/>
    <x:mergeCell ref="I2424:J2424"/>
    <x:mergeCell ref="D2432:F2432"/>
    <x:mergeCell ref="I2432:J2432"/>
    <x:mergeCell ref="D2440:F2440"/>
    <x:mergeCell ref="I2440:J2440"/>
    <x:mergeCell ref="D2448:F2448"/>
    <x:mergeCell ref="I2448:J2448"/>
    <x:mergeCell ref="D2456:F2456"/>
    <x:mergeCell ref="I2456:J2456"/>
    <x:mergeCell ref="D2464:F2464"/>
    <x:mergeCell ref="I2464:J2464"/>
    <x:mergeCell ref="D2477:F2477"/>
    <x:mergeCell ref="I2477:J2477"/>
    <x:mergeCell ref="D2492:F2492"/>
    <x:mergeCell ref="I2492:J2492"/>
    <x:mergeCell ref="D2507:F2507"/>
    <x:mergeCell ref="I2507:J2507"/>
    <x:mergeCell ref="D2522:F2522"/>
    <x:mergeCell ref="I2522:J2522"/>
    <x:mergeCell ref="D2537:F2537"/>
    <x:mergeCell ref="I2537:J2537"/>
    <x:mergeCell ref="D2553:F2553"/>
    <x:mergeCell ref="I2553:J2553"/>
    <x:mergeCell ref="D2567:F2567"/>
    <x:mergeCell ref="I2567:J2567"/>
    <x:mergeCell ref="D2581:F2581"/>
    <x:mergeCell ref="I2581:J2581"/>
    <x:mergeCell ref="D2595:F2595"/>
    <x:mergeCell ref="I2595:J2595"/>
    <x:mergeCell ref="D2612:F2612"/>
    <x:mergeCell ref="I2612:J2612"/>
    <x:mergeCell ref="D2629:F2629"/>
    <x:mergeCell ref="I2629:J2629"/>
    <x:mergeCell ref="D2643:F2643"/>
    <x:mergeCell ref="I2643:J2643"/>
    <x:mergeCell ref="D2656:F2656"/>
    <x:mergeCell ref="I2656:J2656"/>
    <x:mergeCell ref="D2669:F2669"/>
    <x:mergeCell ref="I2669:J2669"/>
    <x:mergeCell ref="D2682:F2682"/>
    <x:mergeCell ref="I2682:J2682"/>
    <x:mergeCell ref="D2695:F2695"/>
    <x:mergeCell ref="I2695:J2695"/>
    <x:mergeCell ref="D2710:F2710"/>
    <x:mergeCell ref="I2710:J2710"/>
    <x:mergeCell ref="D2726:F2726"/>
    <x:mergeCell ref="I2726:J2726"/>
    <x:mergeCell ref="D2742:F2742"/>
    <x:mergeCell ref="I2742:J2742"/>
    <x:mergeCell ref="D2759:F2759"/>
    <x:mergeCell ref="I2759:J2759"/>
    <x:mergeCell ref="D2776:F2776"/>
    <x:mergeCell ref="I2776:J2776"/>
    <x:mergeCell ref="D2797:F2797"/>
    <x:mergeCell ref="I2797:J2797"/>
    <x:mergeCell ref="D2821:F2821"/>
    <x:mergeCell ref="I2821:J2821"/>
    <x:mergeCell ref="D2845:F2845"/>
    <x:mergeCell ref="I2845:J2845"/>
    <x:mergeCell ref="D2869:F2869"/>
    <x:mergeCell ref="I2869:J2869"/>
    <x:mergeCell ref="D2885:F2885"/>
    <x:mergeCell ref="I2885:J2885"/>
    <x:mergeCell ref="D2900:F2900"/>
    <x:mergeCell ref="I2900:J2900"/>
    <x:mergeCell ref="D2914:F2914"/>
    <x:mergeCell ref="I2914:J2914"/>
    <x:mergeCell ref="D2928:F2928"/>
    <x:mergeCell ref="I2928:J2928"/>
    <x:mergeCell ref="D2942:F2942"/>
    <x:mergeCell ref="I2942:J2942"/>
    <x:mergeCell ref="D2956:F2956"/>
    <x:mergeCell ref="I2956:J2956"/>
    <x:mergeCell ref="D2970:F2970"/>
    <x:mergeCell ref="I2970:J2970"/>
    <x:mergeCell ref="D2984:F2984"/>
    <x:mergeCell ref="I2984:J2984"/>
    <x:mergeCell ref="D2998:F2998"/>
    <x:mergeCell ref="I2998:J2998"/>
    <x:mergeCell ref="D3012:F3012"/>
    <x:mergeCell ref="I3012:J3012"/>
    <x:mergeCell ref="D3026:F3026"/>
    <x:mergeCell ref="I3026:J3026"/>
    <x:mergeCell ref="D3040:F3040"/>
    <x:mergeCell ref="I3040:J3040"/>
    <x:mergeCell ref="D3053:F3053"/>
    <x:mergeCell ref="I3053:J3053"/>
    <x:mergeCell ref="D3067:F3067"/>
    <x:mergeCell ref="I3067:J3067"/>
    <x:mergeCell ref="D3081:F3081"/>
    <x:mergeCell ref="I3081:J3081"/>
    <x:mergeCell ref="D3082:F3082"/>
    <x:mergeCell ref="I3082:J3082"/>
    <x:mergeCell ref="D3099:F3099"/>
    <x:mergeCell ref="I3099:J3099"/>
    <x:mergeCell ref="D3116:F3116"/>
    <x:mergeCell ref="I3116:J3116"/>
    <x:mergeCell ref="D3133:F3133"/>
    <x:mergeCell ref="I3133:J3133"/>
    <x:mergeCell ref="D3150:F3150"/>
    <x:mergeCell ref="I3150:J3150"/>
    <x:mergeCell ref="D3167:F3167"/>
    <x:mergeCell ref="I3167:J3167"/>
    <x:mergeCell ref="D3184:F3184"/>
    <x:mergeCell ref="I3184:J3184"/>
    <x:mergeCell ref="D3201:F3201"/>
    <x:mergeCell ref="I3201:J3201"/>
    <x:mergeCell ref="D3218:F3218"/>
    <x:mergeCell ref="I3218:J3218"/>
    <x:mergeCell ref="D3235:F3235"/>
    <x:mergeCell ref="I3235:J3235"/>
    <x:mergeCell ref="D3252:F3252"/>
    <x:mergeCell ref="I3252:J3252"/>
    <x:mergeCell ref="D3269:F3269"/>
    <x:mergeCell ref="I3269:J3269"/>
    <x:mergeCell ref="D3286:F3286"/>
    <x:mergeCell ref="I3286:J3286"/>
    <x:mergeCell ref="D3303:F3303"/>
    <x:mergeCell ref="I3303:J3303"/>
    <x:mergeCell ref="D3320:F3320"/>
    <x:mergeCell ref="I3320:J3320"/>
    <x:mergeCell ref="D3337:F3337"/>
    <x:mergeCell ref="I3337:J3337"/>
    <x:mergeCell ref="D3352:F3352"/>
    <x:mergeCell ref="I3352:J3352"/>
    <x:mergeCell ref="D3367:F3367"/>
    <x:mergeCell ref="I3367:J3367"/>
    <x:mergeCell ref="D3382:F3382"/>
    <x:mergeCell ref="I3382:J3382"/>
    <x:mergeCell ref="D3397:F3397"/>
    <x:mergeCell ref="I3397:J3397"/>
    <x:mergeCell ref="D3412:F3412"/>
    <x:mergeCell ref="I3412:J3412"/>
    <x:mergeCell ref="D3427:F3427"/>
    <x:mergeCell ref="I3427:J3427"/>
    <x:mergeCell ref="D3442:F3442"/>
    <x:mergeCell ref="I3442:J3442"/>
    <x:mergeCell ref="D3457:F3457"/>
    <x:mergeCell ref="I3457:J3457"/>
    <x:mergeCell ref="D3472:F3472"/>
    <x:mergeCell ref="I3472:J3472"/>
    <x:mergeCell ref="D3487:F3487"/>
    <x:mergeCell ref="I3487:J3487"/>
    <x:mergeCell ref="D3502:F3502"/>
    <x:mergeCell ref="I3502:J3502"/>
    <x:mergeCell ref="D3517:F3517"/>
    <x:mergeCell ref="I3517:J3517"/>
    <x:mergeCell ref="D3531:F3531"/>
    <x:mergeCell ref="I3531:J3531"/>
    <x:mergeCell ref="D3546:F3546"/>
    <x:mergeCell ref="I3546:J3546"/>
    <x:mergeCell ref="D3561:F3561"/>
    <x:mergeCell ref="I3561:J3561"/>
    <x:mergeCell ref="D3562:F3562"/>
    <x:mergeCell ref="I3562:J3562"/>
    <x:mergeCell ref="D3563:F3563"/>
    <x:mergeCell ref="I3563:J3563"/>
    <x:mergeCell ref="D3577:F3577"/>
    <x:mergeCell ref="I3577:J3577"/>
    <x:mergeCell ref="D3591:F3591"/>
    <x:mergeCell ref="I3591:J3591"/>
    <x:mergeCell ref="D3605:F3605"/>
    <x:mergeCell ref="I3605:J3605"/>
    <x:mergeCell ref="D3619:F3619"/>
    <x:mergeCell ref="I3619:J3619"/>
    <x:mergeCell ref="D3633:F3633"/>
    <x:mergeCell ref="I3633:J3633"/>
    <x:mergeCell ref="D3648:F3648"/>
    <x:mergeCell ref="I3648:J3648"/>
    <x:mergeCell ref="D3662:F3662"/>
    <x:mergeCell ref="I3662:J3662"/>
    <x:mergeCell ref="D3676:F3676"/>
    <x:mergeCell ref="I3676:J3676"/>
    <x:mergeCell ref="D3690:F3690"/>
    <x:mergeCell ref="I3690:J3690"/>
    <x:mergeCell ref="D3706:F3706"/>
    <x:mergeCell ref="I3706:J3706"/>
    <x:mergeCell ref="D3721:F3721"/>
    <x:mergeCell ref="I3721:J3721"/>
    <x:mergeCell ref="D3737:F3737"/>
    <x:mergeCell ref="I3737:J3737"/>
    <x:mergeCell ref="D3753:F3753"/>
    <x:mergeCell ref="I3753:J3753"/>
    <x:mergeCell ref="D3768:F3768"/>
    <x:mergeCell ref="I3768:J3768"/>
    <x:mergeCell ref="D3782:F3782"/>
    <x:mergeCell ref="I3782:J3782"/>
    <x:mergeCell ref="D3796:F3796"/>
    <x:mergeCell ref="I3796:J3796"/>
    <x:mergeCell ref="D3810:F3810"/>
    <x:mergeCell ref="I3810:J3810"/>
    <x:mergeCell ref="D3824:F3824"/>
    <x:mergeCell ref="I3824:J3824"/>
    <x:mergeCell ref="D3838:F3838"/>
    <x:mergeCell ref="I3838:J3838"/>
    <x:mergeCell ref="D3852:F3852"/>
    <x:mergeCell ref="I3852:J3852"/>
    <x:mergeCell ref="D3866:F3866"/>
    <x:mergeCell ref="I3866:J3866"/>
    <x:mergeCell ref="D3880:F3880"/>
    <x:mergeCell ref="I3880:J3880"/>
    <x:mergeCell ref="D3894:F3894"/>
    <x:mergeCell ref="I3894:J3894"/>
    <x:mergeCell ref="D3908:F3908"/>
    <x:mergeCell ref="I3908:J3908"/>
    <x:mergeCell ref="D3922:F3922"/>
    <x:mergeCell ref="I3922:J3922"/>
    <x:mergeCell ref="D3936:F3936"/>
    <x:mergeCell ref="I3936:J3936"/>
    <x:mergeCell ref="D3950:F3950"/>
    <x:mergeCell ref="I3950:J3950"/>
    <x:mergeCell ref="D3965:F3965"/>
    <x:mergeCell ref="I3965:J3965"/>
    <x:mergeCell ref="D3980:F3980"/>
    <x:mergeCell ref="I3980:J3980"/>
    <x:mergeCell ref="D3995:F3995"/>
    <x:mergeCell ref="I3995:J3995"/>
    <x:mergeCell ref="D4010:F4010"/>
    <x:mergeCell ref="I4010:J4010"/>
    <x:mergeCell ref="D4025:F4025"/>
    <x:mergeCell ref="I4025:J4025"/>
    <x:mergeCell ref="D4040:F4040"/>
    <x:mergeCell ref="I4040:J4040"/>
    <x:mergeCell ref="D4055:F4055"/>
    <x:mergeCell ref="I4055:J4055"/>
    <x:mergeCell ref="D4070:F4070"/>
    <x:mergeCell ref="I4070:J4070"/>
    <x:mergeCell ref="D4085:F4085"/>
    <x:mergeCell ref="I4085:J4085"/>
    <x:mergeCell ref="D4100:F4100"/>
    <x:mergeCell ref="I4100:J4100"/>
    <x:mergeCell ref="D4115:F4115"/>
    <x:mergeCell ref="I4115:J4115"/>
    <x:mergeCell ref="D4130:F4130"/>
    <x:mergeCell ref="I4130:J4130"/>
    <x:mergeCell ref="D4145:F4145"/>
    <x:mergeCell ref="I4145:J4145"/>
    <x:mergeCell ref="D4160:F4160"/>
    <x:mergeCell ref="I4160:J4160"/>
    <x:mergeCell ref="D4175:F4175"/>
    <x:mergeCell ref="I4175:J4175"/>
    <x:mergeCell ref="D4190:F4190"/>
    <x:mergeCell ref="I4190:J4190"/>
    <x:mergeCell ref="D4205:F4205"/>
    <x:mergeCell ref="I4205:J4205"/>
    <x:mergeCell ref="D4220:F4220"/>
    <x:mergeCell ref="I4220:J4220"/>
    <x:mergeCell ref="D4235:F4235"/>
    <x:mergeCell ref="I4235:J4235"/>
    <x:mergeCell ref="D4250:F4250"/>
    <x:mergeCell ref="I4250:J4250"/>
    <x:mergeCell ref="D4265:F4265"/>
    <x:mergeCell ref="I4265:J4265"/>
    <x:mergeCell ref="D4280:F4280"/>
    <x:mergeCell ref="I4280:J4280"/>
    <x:mergeCell ref="D4295:F4295"/>
    <x:mergeCell ref="I4295:J4295"/>
    <x:mergeCell ref="D4310:F4310"/>
    <x:mergeCell ref="I4310:J4310"/>
    <x:mergeCell ref="D4311:F4311"/>
    <x:mergeCell ref="I4311:J4311"/>
    <x:mergeCell ref="D4312:F4312"/>
    <x:mergeCell ref="I4312:J4312"/>
    <x:mergeCell ref="D4313:F4313"/>
    <x:mergeCell ref="I4313:J4313"/>
    <x:mergeCell ref="D4314:F4314"/>
    <x:mergeCell ref="I4314:J4314"/>
    <x:mergeCell ref="D4329:F4329"/>
    <x:mergeCell ref="I4329:J4329"/>
    <x:mergeCell ref="D4344:F4344"/>
    <x:mergeCell ref="I4344:J4344"/>
    <x:mergeCell ref="D4345:F4345"/>
    <x:mergeCell ref="I4345:J4345"/>
    <x:mergeCell ref="D4360:F4360"/>
    <x:mergeCell ref="I4360:J4360"/>
    <x:mergeCell ref="D4374:F4374"/>
    <x:mergeCell ref="I4374:J4374"/>
    <x:mergeCell ref="D4389:F4389"/>
    <x:mergeCell ref="I4389:J4389"/>
    <x:mergeCell ref="D4404:F4404"/>
    <x:mergeCell ref="I4404:J4404"/>
    <x:mergeCell ref="D4419:F4419"/>
    <x:mergeCell ref="I4419:J4419"/>
    <x:mergeCell ref="D4434:F4434"/>
    <x:mergeCell ref="I4434:J4434"/>
    <x:mergeCell ref="D4449:F4449"/>
    <x:mergeCell ref="I4449:J4449"/>
    <x:mergeCell ref="D4464:F4464"/>
    <x:mergeCell ref="I4464:J4464"/>
    <x:mergeCell ref="D4480:F4480"/>
    <x:mergeCell ref="I4480:J4480"/>
    <x:mergeCell ref="D4481:F4481"/>
    <x:mergeCell ref="I4481:J4481"/>
    <x:mergeCell ref="D4482:F4482"/>
    <x:mergeCell ref="I4482:J4482"/>
    <x:mergeCell ref="D4497:F4497"/>
    <x:mergeCell ref="I4497:J4497"/>
    <x:mergeCell ref="D4512:F4512"/>
    <x:mergeCell ref="I4512:J4512"/>
    <x:mergeCell ref="D4527:F4527"/>
    <x:mergeCell ref="I4527:J4527"/>
    <x:mergeCell ref="D4542:F4542"/>
    <x:mergeCell ref="I4542:J4542"/>
    <x:mergeCell ref="D4557:F4557"/>
    <x:mergeCell ref="I4557:J4557"/>
    <x:mergeCell ref="D4572:F4572"/>
    <x:mergeCell ref="I4572:J4572"/>
    <x:mergeCell ref="D4587:F4587"/>
    <x:mergeCell ref="I4587:J4587"/>
    <x:mergeCell ref="D4602:F4602"/>
    <x:mergeCell ref="I4602:J4602"/>
    <x:mergeCell ref="D4617:F4617"/>
    <x:mergeCell ref="I4617:J4617"/>
    <x:mergeCell ref="D4632:F4632"/>
    <x:mergeCell ref="I4632:J4632"/>
    <x:mergeCell ref="D4647:F4647"/>
    <x:mergeCell ref="I4647:J4647"/>
    <x:mergeCell ref="D4648:F4648"/>
    <x:mergeCell ref="I4648:J4648"/>
    <x:mergeCell ref="D4649:F4649"/>
    <x:mergeCell ref="I4649:J4649"/>
    <x:mergeCell ref="D4663:F4663"/>
    <x:mergeCell ref="I4663:J4663"/>
    <x:mergeCell ref="D4677:F4677"/>
    <x:mergeCell ref="I4677:J4677"/>
    <x:mergeCell ref="D4691:F4691"/>
    <x:mergeCell ref="I4691:J4691"/>
    <x:mergeCell ref="D4705:F4705"/>
    <x:mergeCell ref="I4705:J4705"/>
    <x:mergeCell ref="D4719:F4719"/>
    <x:mergeCell ref="I4719:J4719"/>
    <x:mergeCell ref="D4733:F4733"/>
    <x:mergeCell ref="I4733:J4733"/>
    <x:mergeCell ref="D4747:F4747"/>
    <x:mergeCell ref="I4747:J4747"/>
    <x:mergeCell ref="D4761:F4761"/>
    <x:mergeCell ref="I4761:J4761"/>
    <x:mergeCell ref="D4775:F4775"/>
    <x:mergeCell ref="I4775:J4775"/>
    <x:mergeCell ref="D4789:F4789"/>
    <x:mergeCell ref="I4789:J4789"/>
    <x:mergeCell ref="D4803:F4803"/>
    <x:mergeCell ref="I4803:J4803"/>
    <x:mergeCell ref="D4818:F4818"/>
    <x:mergeCell ref="I4818:J4818"/>
    <x:mergeCell ref="D4832:F4832"/>
    <x:mergeCell ref="I4832:J4832"/>
    <x:mergeCell ref="D4847:F4847"/>
    <x:mergeCell ref="I4847:J4847"/>
    <x:mergeCell ref="D4861:F4861"/>
    <x:mergeCell ref="I4861:J4861"/>
    <x:mergeCell ref="D4862:F4862"/>
    <x:mergeCell ref="I4862:J4862"/>
    <x:mergeCell ref="D4863:F4863"/>
    <x:mergeCell ref="I4863:J4863"/>
    <x:mergeCell ref="D4864:F4864"/>
    <x:mergeCell ref="I4864:J4864"/>
    <x:mergeCell ref="D4865:F4865"/>
    <x:mergeCell ref="I4865:J4865"/>
    <x:mergeCell ref="D4866:F4866"/>
    <x:mergeCell ref="I4866:J4866"/>
    <x:mergeCell ref="D4867:F4867"/>
    <x:mergeCell ref="I4867:J4867"/>
    <x:mergeCell ref="D4868:F4868"/>
    <x:mergeCell ref="I4868:J4868"/>
    <x:mergeCell ref="D4869:F4869"/>
    <x:mergeCell ref="I4869:J4869"/>
    <x:mergeCell ref="D4870:F4870"/>
    <x:mergeCell ref="I4870:J4870"/>
    <x:mergeCell ref="D4871:F4871"/>
    <x:mergeCell ref="I4871:J4871"/>
    <x:mergeCell ref="D4872:F4872"/>
    <x:mergeCell ref="I4872:J4872"/>
    <x:mergeCell ref="D4873:F4873"/>
    <x:mergeCell ref="I4873:J4873"/>
    <x:mergeCell ref="D4874:F4874"/>
    <x:mergeCell ref="I4874:J4874"/>
    <x:mergeCell ref="D4875:F4875"/>
    <x:mergeCell ref="I4875:J4875"/>
    <x:mergeCell ref="D4876:F4876"/>
    <x:mergeCell ref="I4876:J4876"/>
    <x:mergeCell ref="D4877:F4877"/>
    <x:mergeCell ref="I4877:J4877"/>
    <x:mergeCell ref="D4878:F4878"/>
    <x:mergeCell ref="I4878:J4878"/>
    <x:mergeCell ref="D4879:F4879"/>
    <x:mergeCell ref="I4879:J4879"/>
    <x:mergeCell ref="D4880:F4880"/>
    <x:mergeCell ref="I4880:J4880"/>
    <x:mergeCell ref="D4881:F4881"/>
    <x:mergeCell ref="I4881:J4881"/>
    <x:mergeCell ref="D4882:F4882"/>
    <x:mergeCell ref="I4882:J4882"/>
    <x:mergeCell ref="D4883:F4883"/>
    <x:mergeCell ref="I4883:J4883"/>
    <x:mergeCell ref="D4884:F4884"/>
    <x:mergeCell ref="I4884:J4884"/>
    <x:mergeCell ref="D4899:F4899"/>
    <x:mergeCell ref="I4899:J4899"/>
    <x:mergeCell ref="D4914:F4914"/>
    <x:mergeCell ref="I4914:J4914"/>
    <x:mergeCell ref="D4928:F4928"/>
    <x:mergeCell ref="I4928:J4928"/>
    <x:mergeCell ref="D4943:F4943"/>
    <x:mergeCell ref="I4943:J4943"/>
    <x:mergeCell ref="D4958:F4958"/>
    <x:mergeCell ref="I4958:J4958"/>
    <x:mergeCell ref="D4974:F4974"/>
    <x:mergeCell ref="I4974:J4974"/>
    <x:mergeCell ref="D4988:F4988"/>
    <x:mergeCell ref="I4988:J4988"/>
    <x:mergeCell ref="D5005:F5005"/>
    <x:mergeCell ref="I5005:J5005"/>
    <x:mergeCell ref="D5019:F5019"/>
    <x:mergeCell ref="I5019:J5019"/>
    <x:mergeCell ref="D5033:F5033"/>
    <x:mergeCell ref="I5033:J5033"/>
    <x:mergeCell ref="D5047:F5047"/>
    <x:mergeCell ref="I5047:J5047"/>
    <x:mergeCell ref="D5061:F5061"/>
    <x:mergeCell ref="I5061:J5061"/>
    <x:mergeCell ref="D5075:F5075"/>
    <x:mergeCell ref="I5075:J5075"/>
    <x:mergeCell ref="D5088:F5088"/>
    <x:mergeCell ref="I5088:J5088"/>
    <x:mergeCell ref="D5101:F5101"/>
    <x:mergeCell ref="I5101:J5101"/>
    <x:mergeCell ref="D5114:F5114"/>
    <x:mergeCell ref="I5114:J5114"/>
    <x:mergeCell ref="D5127:F5127"/>
    <x:mergeCell ref="I5127:J5127"/>
    <x:mergeCell ref="D5141:F5141"/>
    <x:mergeCell ref="I5141:J5141"/>
    <x:mergeCell ref="D5155:F5155"/>
    <x:mergeCell ref="I5155:J5155"/>
    <x:mergeCell ref="D5169:F5169"/>
    <x:mergeCell ref="I5169:J5169"/>
    <x:mergeCell ref="D5183:F5183"/>
    <x:mergeCell ref="I5183:J5183"/>
    <x:mergeCell ref="D5184:F5184"/>
    <x:mergeCell ref="I5184:J5184"/>
    <x:mergeCell ref="D5199:F5199"/>
    <x:mergeCell ref="I5199:J5199"/>
    <x:mergeCell ref="D5214:F5214"/>
    <x:mergeCell ref="I5214:J5214"/>
    <x:mergeCell ref="D5228:F5228"/>
    <x:mergeCell ref="I5228:J5228"/>
    <x:mergeCell ref="D5246:F5246"/>
    <x:mergeCell ref="I5246:J5246"/>
    <x:mergeCell ref="D5260:F5260"/>
    <x:mergeCell ref="I5260:J5260"/>
    <x:mergeCell ref="D5274:F5274"/>
    <x:mergeCell ref="I5274:J5274"/>
    <x:mergeCell ref="D5289:F5289"/>
    <x:mergeCell ref="I5289:J5289"/>
    <x:mergeCell ref="D5303:F5303"/>
    <x:mergeCell ref="I5303:J5303"/>
    <x:mergeCell ref="D5317:F5317"/>
    <x:mergeCell ref="I5317:J5317"/>
    <x:mergeCell ref="D5331:F5331"/>
    <x:mergeCell ref="I5331:J5331"/>
    <x:mergeCell ref="D5345:F5345"/>
    <x:mergeCell ref="I5345:J5345"/>
    <x:mergeCell ref="D5359:F5359"/>
    <x:mergeCell ref="I5359:J5359"/>
    <x:mergeCell ref="D5373:F5373"/>
    <x:mergeCell ref="I5373:J5373"/>
    <x:mergeCell ref="D5387:F5387"/>
    <x:mergeCell ref="I5387:J5387"/>
    <x:mergeCell ref="D5401:F5401"/>
    <x:mergeCell ref="I5401:J5401"/>
    <x:mergeCell ref="D5415:F5415"/>
    <x:mergeCell ref="I5415:J5415"/>
    <x:mergeCell ref="D5429:F5429"/>
    <x:mergeCell ref="I5429:J5429"/>
    <x:mergeCell ref="D5437:F5437"/>
    <x:mergeCell ref="I5437:J5437"/>
    <x:mergeCell ref="D5451:F5451"/>
    <x:mergeCell ref="I5451:J5451"/>
    <x:mergeCell ref="D5464:F5464"/>
    <x:mergeCell ref="I5464:J5464"/>
    <x:mergeCell ref="D5478:F5478"/>
    <x:mergeCell ref="I5478:J5478"/>
    <x:mergeCell ref="D5492:F5492"/>
    <x:mergeCell ref="I5492:J5492"/>
    <x:mergeCell ref="D5506:F5506"/>
    <x:mergeCell ref="I5506:J5506"/>
    <x:mergeCell ref="D5520:F5520"/>
    <x:mergeCell ref="I5520:J5520"/>
    <x:mergeCell ref="D5534:F5534"/>
    <x:mergeCell ref="I5534:J5534"/>
    <x:mergeCell ref="D5552:F5552"/>
    <x:mergeCell ref="I5552:J5552"/>
    <x:mergeCell ref="D5562:F5562"/>
    <x:mergeCell ref="I5562:J5562"/>
    <x:mergeCell ref="D5576:F5576"/>
    <x:mergeCell ref="I5576:J5576"/>
    <x:mergeCell ref="D5589:F5589"/>
    <x:mergeCell ref="I5589:J5589"/>
    <x:mergeCell ref="D5590:F5590"/>
    <x:mergeCell ref="I5590:J5590"/>
    <x:mergeCell ref="D5591:F5591"/>
    <x:mergeCell ref="I5591:J5591"/>
    <x:mergeCell ref="D5605:F5605"/>
    <x:mergeCell ref="I5605:J5605"/>
    <x:mergeCell ref="D5619:F5619"/>
    <x:mergeCell ref="I5619:J5619"/>
    <x:mergeCell ref="D5632:F5632"/>
    <x:mergeCell ref="I5632:J5632"/>
    <x:mergeCell ref="D5645:F5645"/>
    <x:mergeCell ref="I5645:J5645"/>
    <x:mergeCell ref="D5659:F5659"/>
    <x:mergeCell ref="I5659:J5659"/>
    <x:mergeCell ref="D5668:F5668"/>
    <x:mergeCell ref="I5668:J5668"/>
    <x:mergeCell ref="D5676:F5676"/>
    <x:mergeCell ref="I5676:J5676"/>
    <x:mergeCell ref="D5695:F5695"/>
    <x:mergeCell ref="I5695:J5695"/>
    <x:mergeCell ref="D5712:F5712"/>
    <x:mergeCell ref="I5712:J5712"/>
    <x:mergeCell ref="D5727:F5727"/>
    <x:mergeCell ref="I5727:J5727"/>
    <x:mergeCell ref="D5741:F5741"/>
    <x:mergeCell ref="I5741:J5741"/>
    <x:mergeCell ref="D5749:F5749"/>
    <x:mergeCell ref="I5749:J5749"/>
    <x:mergeCell ref="D5750:F5750"/>
    <x:mergeCell ref="I5750:J5750"/>
    <x:mergeCell ref="D5758:F5758"/>
    <x:mergeCell ref="I5758:J5758"/>
    <x:mergeCell ref="D5766:F5766"/>
    <x:mergeCell ref="I5766:J5766"/>
    <x:mergeCell ref="D5774:F5774"/>
    <x:mergeCell ref="I5774:J5774"/>
    <x:mergeCell ref="D5782:F5782"/>
    <x:mergeCell ref="I5782:J5782"/>
    <x:mergeCell ref="D5790:F5790"/>
    <x:mergeCell ref="I5790:J5790"/>
    <x:mergeCell ref="D5798:F5798"/>
    <x:mergeCell ref="I5798:J5798"/>
    <x:mergeCell ref="D5806:F5806"/>
    <x:mergeCell ref="I5806:J5806"/>
    <x:mergeCell ref="D5814:F5814"/>
    <x:mergeCell ref="I5814:J5814"/>
    <x:mergeCell ref="D5822:F5822"/>
    <x:mergeCell ref="I5822:J5822"/>
    <x:mergeCell ref="D5830:F5830"/>
    <x:mergeCell ref="I5830:J5830"/>
    <x:mergeCell ref="D5846:F5846"/>
    <x:mergeCell ref="I5846:J5846"/>
    <x:mergeCell ref="D5863:F5863"/>
    <x:mergeCell ref="I5863:J5863"/>
    <x:mergeCell ref="D5864:F5864"/>
    <x:mergeCell ref="I5864:J5864"/>
    <x:mergeCell ref="D5865:F5865"/>
    <x:mergeCell ref="I5865:J5865"/>
    <x:mergeCell ref="D5873:F5873"/>
    <x:mergeCell ref="I5873:J5873"/>
    <x:mergeCell ref="D5881:F5881"/>
    <x:mergeCell ref="I5881:J5881"/>
    <x:mergeCell ref="D5890:F5890"/>
    <x:mergeCell ref="I5890:J5890"/>
    <x:mergeCell ref="D5891:F5891"/>
    <x:mergeCell ref="I5891:J5891"/>
    <x:mergeCell ref="D5905:F5905"/>
    <x:mergeCell ref="I5905:J5905"/>
    <x:mergeCell ref="D5913:F5913"/>
    <x:mergeCell ref="I5913:J5913"/>
    <x:mergeCell ref="D5923:F5923"/>
    <x:mergeCell ref="I5923:J5923"/>
    <x:mergeCell ref="D5937:F5937"/>
    <x:mergeCell ref="I5937:J5937"/>
    <x:mergeCell ref="D5948:F5948"/>
    <x:mergeCell ref="I5948:J5948"/>
    <x:mergeCell ref="D5962:F5962"/>
    <x:mergeCell ref="I5962:J5962"/>
    <x:mergeCell ref="D5976:F5976"/>
    <x:mergeCell ref="I5976:J5976"/>
    <x:mergeCell ref="D5986:F5986"/>
    <x:mergeCell ref="I5986:J5986"/>
    <x:mergeCell ref="D6002:F6002"/>
    <x:mergeCell ref="I6002:J6002"/>
    <x:mergeCell ref="D6012:F6012"/>
    <x:mergeCell ref="I6012:J6012"/>
    <x:mergeCell ref="D6022:F6022"/>
    <x:mergeCell ref="I6022:J6022"/>
    <x:mergeCell ref="D6033:F6033"/>
    <x:mergeCell ref="I6033:J6033"/>
    <x:mergeCell ref="D6043:F6043"/>
    <x:mergeCell ref="I6043:J6043"/>
    <x:mergeCell ref="D6053:F6053"/>
    <x:mergeCell ref="I6053:J6053"/>
    <x:mergeCell ref="D6063:F6063"/>
    <x:mergeCell ref="I6063:J6063"/>
    <x:mergeCell ref="D6073:F6073"/>
    <x:mergeCell ref="I6073:J6073"/>
    <x:mergeCell ref="D6083:F6083"/>
    <x:mergeCell ref="I6083:J6083"/>
    <x:mergeCell ref="D6093:F6093"/>
    <x:mergeCell ref="I6093:J6093"/>
    <x:mergeCell ref="D6107:F6107"/>
    <x:mergeCell ref="I6107:J6107"/>
    <x:mergeCell ref="D6117:F6117"/>
    <x:mergeCell ref="I6117:J6117"/>
    <x:mergeCell ref="D6127:F6127"/>
    <x:mergeCell ref="I6127:J6127"/>
    <x:mergeCell ref="D6137:F6137"/>
    <x:mergeCell ref="I6137:J6137"/>
    <x:mergeCell ref="D6147:F6147"/>
    <x:mergeCell ref="I6147:J6147"/>
    <x:mergeCell ref="D6157:F6157"/>
    <x:mergeCell ref="I6157:J6157"/>
    <x:mergeCell ref="D6168:F6168"/>
    <x:mergeCell ref="I6168:J6168"/>
    <x:mergeCell ref="D6179:F6179"/>
    <x:mergeCell ref="I6179:J6179"/>
    <x:mergeCell ref="D6187:F6187"/>
    <x:mergeCell ref="I6187:J6187"/>
    <x:mergeCell ref="D6197:F6197"/>
    <x:mergeCell ref="I6197:J6197"/>
    <x:mergeCell ref="D6205:F6205"/>
    <x:mergeCell ref="I6205:J6205"/>
    <x:mergeCell ref="D6214:F6214"/>
    <x:mergeCell ref="I6214:J6214"/>
    <x:mergeCell ref="D6222:F6222"/>
    <x:mergeCell ref="I6222:J6222"/>
    <x:mergeCell ref="D6230:F6230"/>
    <x:mergeCell ref="I6230:J6230"/>
    <x:mergeCell ref="D6238:F6238"/>
    <x:mergeCell ref="I6238:J6238"/>
    <x:mergeCell ref="D6246:F6246"/>
    <x:mergeCell ref="I6246:J6246"/>
    <x:mergeCell ref="D6254:F6254"/>
    <x:mergeCell ref="I6254:J6254"/>
    <x:mergeCell ref="D6268:F6268"/>
    <x:mergeCell ref="I6268:J6268"/>
    <x:mergeCell ref="D6287:F6287"/>
    <x:mergeCell ref="I6287:J6287"/>
    <x:mergeCell ref="D6304:F6304"/>
    <x:mergeCell ref="I6304:J6304"/>
    <x:mergeCell ref="D6318:F6318"/>
    <x:mergeCell ref="I6318:J6318"/>
    <x:mergeCell ref="D6332:F6332"/>
    <x:mergeCell ref="I6332:J6332"/>
    <x:mergeCell ref="D6346:F6346"/>
    <x:mergeCell ref="I6346:J6346"/>
    <x:mergeCell ref="D6361:F6361"/>
    <x:mergeCell ref="I6361:J6361"/>
    <x:mergeCell ref="D6381:F6381"/>
    <x:mergeCell ref="I6381:J6381"/>
    <x:mergeCell ref="D6401:F6401"/>
    <x:mergeCell ref="I6401:J6401"/>
    <x:mergeCell ref="D6418:F6418"/>
    <x:mergeCell ref="I6418:J6418"/>
    <x:mergeCell ref="D6441:F6441"/>
    <x:mergeCell ref="I6441:J6441"/>
    <x:mergeCell ref="D6456:F6456"/>
    <x:mergeCell ref="I6456:J6456"/>
    <x:mergeCell ref="D6470:F6470"/>
    <x:mergeCell ref="I6470:J6470"/>
    <x:mergeCell ref="D6487:F6487"/>
    <x:mergeCell ref="I6487:J6487"/>
    <x:mergeCell ref="D6504:F6504"/>
    <x:mergeCell ref="I6504:J6504"/>
    <x:mergeCell ref="D6520:F6520"/>
    <x:mergeCell ref="I6520:J6520"/>
    <x:mergeCell ref="D6544:F6544"/>
    <x:mergeCell ref="I6544:J6544"/>
    <x:mergeCell ref="D6568:F6568"/>
    <x:mergeCell ref="I6568:J6568"/>
    <x:mergeCell ref="D6586:F6586"/>
    <x:mergeCell ref="I6586:J6586"/>
    <x:mergeCell ref="D6601:F6601"/>
    <x:mergeCell ref="I6601:J6601"/>
    <x:mergeCell ref="D6616:F6616"/>
    <x:mergeCell ref="I6616:J6616"/>
    <x:mergeCell ref="D6634:F6634"/>
    <x:mergeCell ref="I6634:J6634"/>
    <x:mergeCell ref="D6648:F6648"/>
    <x:mergeCell ref="I6648:J6648"/>
    <x:mergeCell ref="D6662:F6662"/>
    <x:mergeCell ref="I6662:J6662"/>
    <x:mergeCell ref="D6676:F6676"/>
    <x:mergeCell ref="I6676:J6676"/>
    <x:mergeCell ref="D6691:F6691"/>
    <x:mergeCell ref="I6691:J6691"/>
    <x:mergeCell ref="D6706:F6706"/>
    <x:mergeCell ref="I6706:J6706"/>
    <x:mergeCell ref="D6721:F6721"/>
    <x:mergeCell ref="I6721:J6721"/>
    <x:mergeCell ref="D6735:F6735"/>
    <x:mergeCell ref="I6735:J6735"/>
    <x:mergeCell ref="D6749:F6749"/>
    <x:mergeCell ref="I6749:J6749"/>
    <x:mergeCell ref="D6763:F6763"/>
    <x:mergeCell ref="I6763:J6763"/>
    <x:mergeCell ref="D6780:F6780"/>
    <x:mergeCell ref="I6780:J6780"/>
    <x:mergeCell ref="D6781:F6781"/>
    <x:mergeCell ref="I6781:J6781"/>
    <x:mergeCell ref="D6782:F6782"/>
    <x:mergeCell ref="I6782:J6782"/>
    <x:mergeCell ref="D6792:F6792"/>
    <x:mergeCell ref="I6792:J6792"/>
    <x:mergeCell ref="D6793:F6793"/>
    <x:mergeCell ref="I6793:J6793"/>
    <x:mergeCell ref="D6794:F6794"/>
    <x:mergeCell ref="I6794:J6794"/>
    <x:mergeCell ref="D6795:F6795"/>
    <x:mergeCell ref="I6795:J6795"/>
    <x:mergeCell ref="D6796:F6796"/>
    <x:mergeCell ref="I6796:J6796"/>
    <x:mergeCell ref="D6819:F6819"/>
    <x:mergeCell ref="I6819:J6819"/>
    <x:mergeCell ref="D6833:F6833"/>
    <x:mergeCell ref="I6833:J6833"/>
    <x:mergeCell ref="D6858:F6858"/>
    <x:mergeCell ref="I6858:J6858"/>
    <x:mergeCell ref="D6875:F6875"/>
    <x:mergeCell ref="I6875:J6875"/>
    <x:mergeCell ref="D6892:F6892"/>
    <x:mergeCell ref="I6892:J6892"/>
    <x:mergeCell ref="D6908:F6908"/>
    <x:mergeCell ref="I6908:J6908"/>
    <x:mergeCell ref="D6909:F6909"/>
    <x:mergeCell ref="I6909:J6909"/>
    <x:mergeCell ref="D6910:F6910"/>
    <x:mergeCell ref="I6910:J6910"/>
    <x:mergeCell ref="D6911:F6911"/>
    <x:mergeCell ref="I6911:J6911"/>
    <x:mergeCell ref="D6912:F6912"/>
    <x:mergeCell ref="I6912:J6912"/>
    <x:mergeCell ref="D6913:F6913"/>
    <x:mergeCell ref="I6913:J6913"/>
    <x:mergeCell ref="D6914:F6914"/>
    <x:mergeCell ref="I6914:J6914"/>
    <x:mergeCell ref="D6915:F6915"/>
    <x:mergeCell ref="I6915:J6915"/>
    <x:mergeCell ref="D6916:F6916"/>
    <x:mergeCell ref="I6916:J6916"/>
    <x:mergeCell ref="D6917:F6917"/>
    <x:mergeCell ref="I6917:J6917"/>
    <x:mergeCell ref="D6918:F6918"/>
    <x:mergeCell ref="I6918:J6918"/>
    <x:mergeCell ref="D6919:F6919"/>
    <x:mergeCell ref="I6919:J6919"/>
    <x:mergeCell ref="D6920:F6920"/>
    <x:mergeCell ref="I6920:J6920"/>
    <x:mergeCell ref="D6921:F6921"/>
    <x:mergeCell ref="I6921:J6921"/>
    <x:mergeCell ref="D6922:F6922"/>
    <x:mergeCell ref="I6922:J6922"/>
    <x:mergeCell ref="D6923:F6923"/>
    <x:mergeCell ref="I6923:J6923"/>
    <x:mergeCell ref="D6924:F6924"/>
    <x:mergeCell ref="I6924:J6924"/>
    <x:mergeCell ref="D6925:F6925"/>
    <x:mergeCell ref="I6925:J6925"/>
    <x:mergeCell ref="D6934:F6934"/>
    <x:mergeCell ref="I6934:J6934"/>
    <x:mergeCell ref="D6945:F6945"/>
    <x:mergeCell ref="I6945:J6945"/>
    <x:mergeCell ref="D6946:F6946"/>
    <x:mergeCell ref="I6946:J6946"/>
    <x:mergeCell ref="D6954:F6954"/>
    <x:mergeCell ref="I6954:J6954"/>
    <x:mergeCell ref="D6962:F6962"/>
    <x:mergeCell ref="I6962:J6962"/>
    <x:mergeCell ref="D6967:F6967"/>
    <x:mergeCell ref="I6967:J6967"/>
    <x:mergeCell ref="D6981:F6981"/>
    <x:mergeCell ref="I6981:J6981"/>
    <x:mergeCell ref="D6992:F6992"/>
    <x:mergeCell ref="I6992:J6992"/>
    <x:mergeCell ref="D7003:F7003"/>
    <x:mergeCell ref="I7003:J7003"/>
    <x:mergeCell ref="D7014:F7014"/>
    <x:mergeCell ref="I7014:J7014"/>
    <x:mergeCell ref="D7028:F7028"/>
    <x:mergeCell ref="I7028:J7028"/>
    <x:mergeCell ref="D7037:F7037"/>
    <x:mergeCell ref="I7037:J7037"/>
    <x:mergeCell ref="D7046:F7046"/>
    <x:mergeCell ref="I7046:J704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D611"/>
  <x:sheetViews>
    <x:sheetView workbookViewId="0">
      <x:pane xSplit="0" ySplit="8" topLeftCell="A9" state="frozenSplit"/>
    </x:sheetView>
  </x:sheetViews>
  <x:sheetFormatPr defaultRowHeight="15"/>
  <x:cols>
    <x:col min="1" max="1" width="14.710625" style="0" customWidth="1"/>
    <x:col min="2" max="2" width="6.210625" style="0" customWidth="1"/>
    <x:col min="3" max="3" width="65.710625" style="0" customWidth="1"/>
    <x:col min="4" max="4" width="13.710625" style="0" customWidth="1"/>
    <x:col min="5" max="5" width="3.410625" style="0" customWidth="1"/>
  </x:cols>
  <x:sheetData>
    <x:row r="1" spans="1:5">
      <x:c r="A1" s="16" t="s">
        <x:v>0</x:v>
      </x:c>
      <x:c r="B1" s="16" t="s">
        <x:v>0</x:v>
      </x:c>
      <x:c r="C1" s="16" t="s">
        <x:v>0</x:v>
      </x:c>
      <x:c r="D1" s="16" t="s">
        <x:v>0</x:v>
      </x:c>
    </x:row>
    <x:row r="2" spans="1:5">
      <x:c r="A2" s="16" t="s"/>
      <x:c r="B2" s="16" t="s"/>
      <x:c r="C2" s="16" t="s"/>
      <x:c r="D2" s="16" t="s"/>
    </x:row>
    <x:row r="3" spans="1:5">
      <x:c r="A3" s="16" t="s"/>
      <x:c r="B3" s="16" t="s"/>
      <x:c r="C3" s="16" t="s"/>
      <x:c r="D3" s="16" t="s"/>
    </x:row>
    <x:row r="4" spans="1:5">
      <x:c r="A4" s="16" t="s"/>
      <x:c r="B4" s="16" t="s"/>
      <x:c r="C4" s="16" t="s"/>
      <x:c r="D4" s="16" t="s"/>
    </x:row>
    <x:row r="6" spans="1:5">
      <x:c r="A6" s="3" t="s">
        <x:v>1033</x:v>
      </x:c>
      <x:c r="B6" s="3" t="s">
        <x:v>1033</x:v>
      </x:c>
      <x:c r="C6" s="3" t="s">
        <x:v>1033</x:v>
      </x:c>
      <x:c r="D6" s="3" t="s">
        <x:v>1033</x:v>
      </x:c>
    </x:row>
    <x:row r="8" spans="1:5">
      <x:c r="A8" s="35" t="s">
        <x:v>1035</x:v>
      </x:c>
      <x:c r="B8" s="35" t="s">
        <x:v>1036</x:v>
      </x:c>
      <x:c r="C8" s="35" t="s">
        <x:v>1037</x:v>
      </x:c>
      <x:c r="D8" s="35" t="s">
        <x:v>2</x:v>
      </x:c>
    </x:row>
    <x:row r="10" spans="1:5">
      <x:c r="A10" s="19" t="s">
        <x:v>1042</x:v>
      </x:c>
    </x:row>
    <x:row r="11" spans="1:5">
      <x:c r="A11" s="0" t="s">
        <x:v>1455</x:v>
      </x:c>
      <x:c r="B11" s="0" t="s">
        <x:v>1044</x:v>
      </x:c>
      <x:c r="C11" s="0" t="s">
        <x:v>1175</x:v>
      </x:c>
      <x:c r="D11" s="44" t="n">
        <x:v>23.07</x:v>
      </x:c>
    </x:row>
    <x:row r="12" spans="1:5">
      <x:c r="A12" s="0" t="s">
        <x:v>1463</x:v>
      </x:c>
      <x:c r="B12" s="0" t="s">
        <x:v>1044</x:v>
      </x:c>
      <x:c r="C12" s="0" t="s">
        <x:v>1209</x:v>
      </x:c>
      <x:c r="D12" s="44" t="n">
        <x:v>23.25</x:v>
      </x:c>
    </x:row>
    <x:row r="13" spans="1:5">
      <x:c r="A13" s="0" t="s">
        <x:v>1547</x:v>
      </x:c>
      <x:c r="B13" s="0" t="s">
        <x:v>1044</x:v>
      </x:c>
      <x:c r="C13" s="0" t="s">
        <x:v>1548</x:v>
      </x:c>
      <x:c r="D13" s="44" t="n">
        <x:v>26.81</x:v>
      </x:c>
    </x:row>
    <x:row r="14" spans="1:5">
      <x:c r="A14" s="0" t="s">
        <x:v>1157</x:v>
      </x:c>
      <x:c r="B14" s="0" t="s">
        <x:v>1044</x:v>
      </x:c>
      <x:c r="C14" s="0" t="s">
        <x:v>1158</x:v>
      </x:c>
      <x:c r="D14" s="44" t="n">
        <x:v>26.81</x:v>
      </x:c>
    </x:row>
    <x:row r="15" spans="1:5">
      <x:c r="A15" s="0" t="s">
        <x:v>1196</x:v>
      </x:c>
      <x:c r="B15" s="0" t="s">
        <x:v>1044</x:v>
      </x:c>
      <x:c r="C15" s="0" t="s">
        <x:v>1197</x:v>
      </x:c>
      <x:c r="D15" s="44" t="n">
        <x:v>26.81</x:v>
      </x:c>
    </x:row>
    <x:row r="16" spans="1:5">
      <x:c r="A16" s="0" t="s">
        <x:v>1109</x:v>
      </x:c>
      <x:c r="B16" s="0" t="s">
        <x:v>1044</x:v>
      </x:c>
      <x:c r="C16" s="0" t="s">
        <x:v>1110</x:v>
      </x:c>
      <x:c r="D16" s="44" t="n">
        <x:v>26.81</x:v>
      </x:c>
    </x:row>
    <x:row r="17" spans="1:5">
      <x:c r="A17" s="0" t="s">
        <x:v>2653</x:v>
      </x:c>
      <x:c r="B17" s="0" t="s">
        <x:v>1044</x:v>
      </x:c>
      <x:c r="C17" s="0" t="s">
        <x:v>2654</x:v>
      </x:c>
      <x:c r="D17" s="44" t="n">
        <x:v>27.26</x:v>
      </x:c>
    </x:row>
    <x:row r="18" spans="1:5">
      <x:c r="A18" s="0" t="s">
        <x:v>1172</x:v>
      </x:c>
      <x:c r="B18" s="0" t="s">
        <x:v>1044</x:v>
      </x:c>
      <x:c r="C18" s="0" t="s">
        <x:v>1173</x:v>
      </x:c>
      <x:c r="D18" s="44" t="n">
        <x:v>26.81</x:v>
      </x:c>
    </x:row>
    <x:row r="19" spans="1:5">
      <x:c r="A19" s="0" t="s">
        <x:v>2741</x:v>
      </x:c>
      <x:c r="B19" s="0" t="s">
        <x:v>1044</x:v>
      </x:c>
      <x:c r="C19" s="0" t="s">
        <x:v>2742</x:v>
      </x:c>
      <x:c r="D19" s="44" t="n">
        <x:v>26.81</x:v>
      </x:c>
    </x:row>
    <x:row r="20" spans="1:5">
      <x:c r="A20" s="0" t="s">
        <x:v>1210</x:v>
      </x:c>
      <x:c r="B20" s="0" t="s">
        <x:v>1044</x:v>
      </x:c>
      <x:c r="C20" s="0" t="s">
        <x:v>1211</x:v>
      </x:c>
      <x:c r="D20" s="44" t="n">
        <x:v>27.29</x:v>
      </x:c>
    </x:row>
    <x:row r="21" spans="1:5">
      <x:c r="A21" s="0" t="s">
        <x:v>1117</x:v>
      </x:c>
      <x:c r="B21" s="0" t="s">
        <x:v>1044</x:v>
      </x:c>
      <x:c r="C21" s="0" t="s">
        <x:v>1118</x:v>
      </x:c>
      <x:c r="D21" s="44" t="n">
        <x:v>26.81</x:v>
      </x:c>
    </x:row>
    <x:row r="22" spans="1:5">
      <x:c r="A22" s="0" t="s">
        <x:v>1609</x:v>
      </x:c>
      <x:c r="B22" s="0" t="s">
        <x:v>1044</x:v>
      </x:c>
      <x:c r="C22" s="0" t="s">
        <x:v>1610</x:v>
      </x:c>
      <x:c r="D22" s="44" t="n">
        <x:v>26.81</x:v>
      </x:c>
    </x:row>
    <x:row r="23" spans="1:5">
      <x:c r="A23" s="0" t="s">
        <x:v>1339</x:v>
      </x:c>
      <x:c r="B23" s="0" t="s">
        <x:v>1044</x:v>
      </x:c>
      <x:c r="C23" s="0" t="s">
        <x:v>1340</x:v>
      </x:c>
      <x:c r="D23" s="44" t="n">
        <x:v>26.05</x:v>
      </x:c>
    </x:row>
    <x:row r="24" spans="1:5">
      <x:c r="A24" s="0" t="s">
        <x:v>1329</x:v>
      </x:c>
      <x:c r="B24" s="0" t="s">
        <x:v>1044</x:v>
      </x:c>
      <x:c r="C24" s="0" t="s">
        <x:v>1330</x:v>
      </x:c>
      <x:c r="D24" s="44" t="n">
        <x:v>27.23</x:v>
      </x:c>
    </x:row>
    <x:row r="25" spans="1:5">
      <x:c r="A25" s="0" t="s">
        <x:v>1853</x:v>
      </x:c>
      <x:c r="B25" s="0" t="s">
        <x:v>1044</x:v>
      </x:c>
      <x:c r="C25" s="0" t="s">
        <x:v>1854</x:v>
      </x:c>
      <x:c r="D25" s="44" t="n">
        <x:v>27.71</x:v>
      </x:c>
    </x:row>
    <x:row r="26" spans="1:5">
      <x:c r="A26" s="0" t="s">
        <x:v>2063</x:v>
      </x:c>
      <x:c r="B26" s="0" t="s">
        <x:v>1044</x:v>
      </x:c>
      <x:c r="C26" s="0" t="s">
        <x:v>2064</x:v>
      </x:c>
      <x:c r="D26" s="44" t="n">
        <x:v>27.71</x:v>
      </x:c>
    </x:row>
    <x:row r="27" spans="1:5">
      <x:c r="A27" s="0" t="s">
        <x:v>1795</x:v>
      </x:c>
      <x:c r="B27" s="0" t="s">
        <x:v>1044</x:v>
      </x:c>
      <x:c r="C27" s="0" t="s">
        <x:v>1796</x:v>
      </x:c>
      <x:c r="D27" s="44" t="n">
        <x:v>27.71</x:v>
      </x:c>
    </x:row>
    <x:row r="28" spans="1:5">
      <x:c r="A28" s="0" t="s">
        <x:v>1255</x:v>
      </x:c>
      <x:c r="B28" s="0" t="s">
        <x:v>1044</x:v>
      </x:c>
      <x:c r="C28" s="0" t="s">
        <x:v>1256</x:v>
      </x:c>
      <x:c r="D28" s="44" t="n">
        <x:v>27.71</x:v>
      </x:c>
    </x:row>
    <x:row r="29" spans="1:5">
      <x:c r="A29" s="0" t="s">
        <x:v>1356</x:v>
      </x:c>
      <x:c r="B29" s="0" t="s">
        <x:v>1044</x:v>
      </x:c>
      <x:c r="C29" s="0" t="s">
        <x:v>1357</x:v>
      </x:c>
      <x:c r="D29" s="44" t="n">
        <x:v>26.81</x:v>
      </x:c>
    </x:row>
    <x:row r="30" spans="1:5">
      <x:c r="A30" s="0" t="s">
        <x:v>2549</x:v>
      </x:c>
      <x:c r="B30" s="0" t="s">
        <x:v>1044</x:v>
      </x:c>
      <x:c r="C30" s="0" t="s">
        <x:v>2550</x:v>
      </x:c>
      <x:c r="D30" s="44" t="n">
        <x:v>26.81</x:v>
      </x:c>
    </x:row>
    <x:row r="31" spans="1:5">
      <x:c r="A31" s="0" t="s">
        <x:v>1198</x:v>
      </x:c>
      <x:c r="B31" s="0" t="s">
        <x:v>1044</x:v>
      </x:c>
      <x:c r="C31" s="0" t="s">
        <x:v>1199</x:v>
      </x:c>
      <x:c r="D31" s="44" t="n">
        <x:v>23.8</x:v>
      </x:c>
    </x:row>
    <x:row r="32" spans="1:5">
      <x:c r="A32" s="0" t="s">
        <x:v>1107</x:v>
      </x:c>
      <x:c r="B32" s="0" t="s">
        <x:v>1044</x:v>
      </x:c>
      <x:c r="C32" s="0" t="s">
        <x:v>1108</x:v>
      </x:c>
      <x:c r="D32" s="44" t="n">
        <x:v>23.8</x:v>
      </x:c>
    </x:row>
    <x:row r="33" spans="1:5">
      <x:c r="A33" s="0" t="s">
        <x:v>1174</x:v>
      </x:c>
      <x:c r="B33" s="0" t="s">
        <x:v>1044</x:v>
      </x:c>
      <x:c r="C33" s="0" t="s">
        <x:v>1175</x:v>
      </x:c>
      <x:c r="D33" s="44" t="n">
        <x:v>23.8</x:v>
      </x:c>
    </x:row>
    <x:row r="34" spans="1:5">
      <x:c r="A34" s="0" t="s">
        <x:v>1208</x:v>
      </x:c>
      <x:c r="B34" s="0" t="s">
        <x:v>1044</x:v>
      </x:c>
      <x:c r="C34" s="0" t="s">
        <x:v>1209</x:v>
      </x:c>
      <x:c r="D34" s="44" t="n">
        <x:v>23.97</x:v>
      </x:c>
    </x:row>
    <x:row r="35" spans="1:5">
      <x:c r="A35" s="0" t="s">
        <x:v>2778</x:v>
      </x:c>
      <x:c r="B35" s="0" t="s">
        <x:v>1044</x:v>
      </x:c>
      <x:c r="C35" s="0" t="s">
        <x:v>2779</x:v>
      </x:c>
      <x:c r="D35" s="44" t="n">
        <x:v>23.8</x:v>
      </x:c>
    </x:row>
    <x:row r="36" spans="1:5">
      <x:c r="A36" s="0" t="s">
        <x:v>1611</x:v>
      </x:c>
      <x:c r="B36" s="0" t="s">
        <x:v>1044</x:v>
      </x:c>
      <x:c r="C36" s="0" t="s">
        <x:v>1612</x:v>
      </x:c>
      <x:c r="D36" s="44" t="n">
        <x:v>23.8</x:v>
      </x:c>
    </x:row>
    <x:row r="37" spans="1:5">
      <x:c r="A37" s="0" t="s">
        <x:v>1725</x:v>
      </x:c>
      <x:c r="B37" s="0" t="s">
        <x:v>1044</x:v>
      </x:c>
      <x:c r="C37" s="0" t="s">
        <x:v>1726</x:v>
      </x:c>
      <x:c r="D37" s="44" t="n">
        <x:v>23.59</x:v>
      </x:c>
    </x:row>
    <x:row r="38" spans="1:5">
      <x:c r="A38" s="0" t="s">
        <x:v>1327</x:v>
      </x:c>
      <x:c r="B38" s="0" t="s">
        <x:v>1044</x:v>
      </x:c>
      <x:c r="C38" s="0" t="s">
        <x:v>1328</x:v>
      </x:c>
      <x:c r="D38" s="44" t="n">
        <x:v>23.89</x:v>
      </x:c>
    </x:row>
    <x:row r="39" spans="1:5">
      <x:c r="A39" s="0" t="s">
        <x:v>1851</x:v>
      </x:c>
      <x:c r="B39" s="0" t="s">
        <x:v>1044</x:v>
      </x:c>
      <x:c r="C39" s="0" t="s">
        <x:v>1852</x:v>
      </x:c>
      <x:c r="D39" s="44" t="n">
        <x:v>23.76</x:v>
      </x:c>
    </x:row>
    <x:row r="40" spans="1:5">
      <x:c r="A40" s="0" t="s">
        <x:v>2061</x:v>
      </x:c>
      <x:c r="B40" s="0" t="s">
        <x:v>1044</x:v>
      </x:c>
      <x:c r="C40" s="0" t="s">
        <x:v>2062</x:v>
      </x:c>
      <x:c r="D40" s="44" t="n">
        <x:v>23.76</x:v>
      </x:c>
    </x:row>
    <x:row r="41" spans="1:5">
      <x:c r="A41" s="0" t="s">
        <x:v>1797</x:v>
      </x:c>
      <x:c r="B41" s="0" t="s">
        <x:v>1044</x:v>
      </x:c>
      <x:c r="C41" s="0" t="s">
        <x:v>1798</x:v>
      </x:c>
      <x:c r="D41" s="44" t="n">
        <x:v>23.76</x:v>
      </x:c>
    </x:row>
    <x:row r="42" spans="1:5">
      <x:c r="A42" s="0" t="s">
        <x:v>1257</x:v>
      </x:c>
      <x:c r="B42" s="0" t="s">
        <x:v>1044</x:v>
      </x:c>
      <x:c r="C42" s="0" t="s">
        <x:v>1258</x:v>
      </x:c>
      <x:c r="D42" s="44" t="n">
        <x:v>23.8</x:v>
      </x:c>
    </x:row>
    <x:row r="43" spans="1:5">
      <x:c r="A43" s="0" t="s">
        <x:v>1095</x:v>
      </x:c>
      <x:c r="B43" s="0" t="s">
        <x:v>1044</x:v>
      </x:c>
      <x:c r="C43" s="0" t="s">
        <x:v>1096</x:v>
      </x:c>
      <x:c r="D43" s="44" t="n">
        <x:v>22.38</x:v>
      </x:c>
    </x:row>
    <x:row r="44" spans="1:5">
      <x:c r="A44" s="0" t="s">
        <x:v>1101</x:v>
      </x:c>
      <x:c r="B44" s="0" t="s">
        <x:v>1044</x:v>
      </x:c>
      <x:c r="C44" s="0" t="s">
        <x:v>1102</x:v>
      </x:c>
      <x:c r="D44" s="44" t="n">
        <x:v>22.38</x:v>
      </x:c>
    </x:row>
    <x:row r="45" spans="1:5">
      <x:c r="A45" s="0" t="s">
        <x:v>1043</x:v>
      </x:c>
      <x:c r="B45" s="0" t="s">
        <x:v>1044</x:v>
      </x:c>
      <x:c r="C45" s="0" t="s">
        <x:v>1045</x:v>
      </x:c>
      <x:c r="D45" s="44" t="n">
        <x:v>23.14</x:v>
      </x:c>
    </x:row>
    <x:row r="46" spans="1:5">
      <x:c r="A46" s="0" t="s">
        <x:v>2865</x:v>
      </x:c>
      <x:c r="B46" s="0" t="s">
        <x:v>1044</x:v>
      </x:c>
      <x:c r="C46" s="0" t="s">
        <x:v>2866</x:v>
      </x:c>
      <x:c r="D46" s="44" t="n">
        <x:v>15.28</x:v>
      </x:c>
    </x:row>
    <x:row r="47" spans="1:5">
      <x:c r="A47" s="0" t="s">
        <x:v>1364</x:v>
      </x:c>
      <x:c r="B47" s="0" t="s">
        <x:v>1044</x:v>
      </x:c>
      <x:c r="C47" s="0" t="s">
        <x:v>1365</x:v>
      </x:c>
      <x:c r="D47" s="44" t="n">
        <x:v>26.81</x:v>
      </x:c>
    </x:row>
    <x:row r="48" spans="1:5">
      <x:c r="A48" s="0" t="s">
        <x:v>2610</x:v>
      </x:c>
      <x:c r="B48" s="0" t="s">
        <x:v>1044</x:v>
      </x:c>
      <x:c r="C48" s="0" t="s">
        <x:v>2611</x:v>
      </x:c>
      <x:c r="D48" s="44" t="n">
        <x:v>22.38</x:v>
      </x:c>
    </x:row>
    <x:row r="49" spans="1:5">
      <x:c r="A49" s="0" t="s">
        <x:v>1444</x:v>
      </x:c>
      <x:c r="B49" s="0" t="s">
        <x:v>1044</x:v>
      </x:c>
      <x:c r="C49" s="0" t="s">
        <x:v>1096</x:v>
      </x:c>
      <x:c r="D49" s="44" t="n">
        <x:v>24.39</x:v>
      </x:c>
    </x:row>
    <x:row r="50" spans="1:5">
      <x:c r="A50" s="0" t="s">
        <x:v>2827</x:v>
      </x:c>
      <x:c r="B50" s="0" t="s">
        <x:v>1044</x:v>
      </x:c>
      <x:c r="C50" s="0" t="s">
        <x:v>1045</x:v>
      </x:c>
      <x:c r="D50" s="44" t="n">
        <x:v>25.22</x:v>
      </x:c>
    </x:row>
    <x:row r="51" spans="1:5">
      <x:c r="A51" s="0" t="s">
        <x:v>2836</x:v>
      </x:c>
      <x:c r="B51" s="0" t="s">
        <x:v>1044</x:v>
      </x:c>
      <x:c r="C51" s="0" t="s">
        <x:v>1548</x:v>
      </x:c>
      <x:c r="D51" s="44" t="n">
        <x:v>29.21</x:v>
      </x:c>
    </x:row>
    <x:row r="52" spans="1:5">
      <x:c r="A52" s="0" t="s">
        <x:v>1443</x:v>
      </x:c>
      <x:c r="B52" s="0" t="s">
        <x:v>1044</x:v>
      </x:c>
      <x:c r="C52" s="0" t="s">
        <x:v>1173</x:v>
      </x:c>
      <x:c r="D52" s="44" t="n">
        <x:v>25.99</x:v>
      </x:c>
    </x:row>
    <x:row r="53" spans="1:5">
      <x:c r="A53" s="0" t="s">
        <x:v>1462</x:v>
      </x:c>
      <x:c r="B53" s="0" t="s">
        <x:v>1044</x:v>
      </x:c>
      <x:c r="C53" s="0" t="s">
        <x:v>1211</x:v>
      </x:c>
      <x:c r="D53" s="44" t="n">
        <x:v>26.46</x:v>
      </x:c>
    </x:row>
    <x:row r="54" spans="1:5">
      <x:c r="A54" s="0" t="s">
        <x:v>1448</x:v>
      </x:c>
      <x:c r="B54" s="0" t="s">
        <x:v>1044</x:v>
      </x:c>
      <x:c r="C54" s="0" t="s">
        <x:v>1158</x:v>
      </x:c>
      <x:c r="D54" s="44" t="n">
        <x:v>29.21</x:v>
      </x:c>
    </x:row>
    <x:row r="55" spans="1:5">
      <x:c r="A55" s="19" t="s">
        <x:v>1050</x:v>
      </x:c>
    </x:row>
    <x:row r="56" spans="1:5">
      <x:c r="A56" s="0" t="s">
        <x:v>1128</x:v>
      </x:c>
      <x:c r="B56" s="0" t="s">
        <x:v>1044</x:v>
      </x:c>
      <x:c r="C56" s="0" t="s">
        <x:v>1129</x:v>
      </x:c>
      <x:c r="D56" s="44" t="n">
        <x:v>17.59</x:v>
      </x:c>
    </x:row>
    <x:row r="57" spans="1:5">
      <x:c r="A57" s="0" t="s">
        <x:v>1142</x:v>
      </x:c>
      <x:c r="B57" s="0" t="s">
        <x:v>1143</x:v>
      </x:c>
      <x:c r="C57" s="0" t="s">
        <x:v>1144</x:v>
      </x:c>
      <x:c r="D57" s="44" t="n">
        <x:v>51.97</x:v>
      </x:c>
    </x:row>
    <x:row r="58" spans="1:5">
      <x:c r="A58" s="0" t="s">
        <x:v>1135</x:v>
      </x:c>
      <x:c r="B58" s="0" t="s">
        <x:v>1044</x:v>
      </x:c>
      <x:c r="C58" s="0" t="s">
        <x:v>1136</x:v>
      </x:c>
      <x:c r="D58" s="44" t="n">
        <x:v>82.93</x:v>
      </x:c>
    </x:row>
    <x:row r="59" spans="1:5">
      <x:c r="A59" s="0" t="s">
        <x:v>1386</x:v>
      </x:c>
      <x:c r="B59" s="0" t="s">
        <x:v>1044</x:v>
      </x:c>
      <x:c r="C59" s="0" t="s">
        <x:v>1387</x:v>
      </x:c>
      <x:c r="D59" s="44" t="n">
        <x:v>100.59</x:v>
      </x:c>
    </x:row>
    <x:row r="60" spans="1:5">
      <x:c r="A60" s="0" t="s">
        <x:v>2673</x:v>
      </x:c>
      <x:c r="B60" s="0" t="s">
        <x:v>1044</x:v>
      </x:c>
      <x:c r="C60" s="0" t="s">
        <x:v>2674</x:v>
      </x:c>
      <x:c r="D60" s="44" t="n">
        <x:v>96.19</x:v>
      </x:c>
    </x:row>
    <x:row r="61" spans="1:5">
      <x:c r="A61" s="0" t="s">
        <x:v>1126</x:v>
      </x:c>
      <x:c r="B61" s="0" t="s">
        <x:v>1044</x:v>
      </x:c>
      <x:c r="C61" s="0" t="s">
        <x:v>1127</x:v>
      </x:c>
      <x:c r="D61" s="44" t="n">
        <x:v>57.21</x:v>
      </x:c>
    </x:row>
    <x:row r="62" spans="1:5">
      <x:c r="A62" s="0" t="s">
        <x:v>2677</x:v>
      </x:c>
      <x:c r="B62" s="0" t="s">
        <x:v>1044</x:v>
      </x:c>
      <x:c r="C62" s="0" t="s">
        <x:v>2678</x:v>
      </x:c>
      <x:c r="D62" s="44" t="n">
        <x:v>54.47</x:v>
      </x:c>
    </x:row>
    <x:row r="63" spans="1:5">
      <x:c r="A63" s="0" t="s">
        <x:v>1830</x:v>
      </x:c>
      <x:c r="B63" s="0" t="s">
        <x:v>1044</x:v>
      </x:c>
      <x:c r="C63" s="0" t="s">
        <x:v>1831</x:v>
      </x:c>
      <x:c r="D63" s="44" t="n">
        <x:v>6.36</x:v>
      </x:c>
    </x:row>
    <x:row r="64" spans="1:5">
      <x:c r="A64" s="0" t="s">
        <x:v>2566</x:v>
      </x:c>
      <x:c r="B64" s="0" t="s">
        <x:v>1044</x:v>
      </x:c>
      <x:c r="C64" s="0" t="s">
        <x:v>2567</x:v>
      </x:c>
      <x:c r="D64" s="44" t="n">
        <x:v>6.27</x:v>
      </x:c>
    </x:row>
    <x:row r="65" spans="1:5">
      <x:c r="A65" s="0" t="s">
        <x:v>2828</x:v>
      </x:c>
      <x:c r="B65" s="0" t="s">
        <x:v>1044</x:v>
      </x:c>
      <x:c r="C65" s="0" t="s">
        <x:v>2829</x:v>
      </x:c>
      <x:c r="D65" s="44" t="n">
        <x:v>8.71</x:v>
      </x:c>
    </x:row>
    <x:row r="66" spans="1:5">
      <x:c r="A66" s="0" t="s">
        <x:v>1137</x:v>
      </x:c>
      <x:c r="B66" s="0" t="s">
        <x:v>1044</x:v>
      </x:c>
      <x:c r="C66" s="0" t="s">
        <x:v>1138</x:v>
      </x:c>
      <x:c r="D66" s="44" t="n">
        <x:v>36.56</x:v>
      </x:c>
    </x:row>
    <x:row r="67" spans="1:5">
      <x:c r="A67" s="0" t="s">
        <x:v>1388</x:v>
      </x:c>
      <x:c r="B67" s="0" t="s">
        <x:v>1044</x:v>
      </x:c>
      <x:c r="C67" s="0" t="s">
        <x:v>1389</x:v>
      </x:c>
      <x:c r="D67" s="44" t="n">
        <x:v>43.58</x:v>
      </x:c>
    </x:row>
    <x:row r="68" spans="1:5">
      <x:c r="A68" s="0" t="s">
        <x:v>1147</x:v>
      </x:c>
      <x:c r="B68" s="0" t="s">
        <x:v>1140</x:v>
      </x:c>
      <x:c r="C68" s="0" t="s">
        <x:v>1148</x:v>
      </x:c>
      <x:c r="D68" s="44" t="n">
        <x:v>10.53</x:v>
      </x:c>
    </x:row>
    <x:row r="69" spans="1:5">
      <x:c r="A69" s="0" t="s">
        <x:v>2633</x:v>
      </x:c>
      <x:c r="B69" s="0" t="s">
        <x:v>25</x:v>
      </x:c>
      <x:c r="C69" s="0" t="s">
        <x:v>26</x:v>
      </x:c>
      <x:c r="D69" s="44" t="n">
        <x:v>2022.32</x:v>
      </x:c>
    </x:row>
    <x:row r="70" spans="1:5">
      <x:c r="A70" s="0" t="s">
        <x:v>2635</x:v>
      </x:c>
      <x:c r="B70" s="0" t="s">
        <x:v>18</x:v>
      </x:c>
      <x:c r="C70" s="0" t="s">
        <x:v>2636</x:v>
      </x:c>
      <x:c r="D70" s="44" t="n">
        <x:v>5397.45</x:v>
      </x:c>
    </x:row>
    <x:row r="71" spans="1:5">
      <x:c r="A71" s="0" t="s">
        <x:v>2637</x:v>
      </x:c>
      <x:c r="B71" s="0" t="s">
        <x:v>18</x:v>
      </x:c>
      <x:c r="C71" s="0" t="s">
        <x:v>2638</x:v>
      </x:c>
      <x:c r="D71" s="44" t="n">
        <x:v>2068.16</x:v>
      </x:c>
    </x:row>
    <x:row r="72" spans="1:5">
      <x:c r="A72" s="0" t="s">
        <x:v>1159</x:v>
      </x:c>
      <x:c r="B72" s="0" t="s">
        <x:v>1044</x:v>
      </x:c>
      <x:c r="C72" s="0" t="s">
        <x:v>1160</x:v>
      </x:c>
      <x:c r="D72" s="44" t="n">
        <x:v>174.42</x:v>
      </x:c>
    </x:row>
    <x:row r="73" spans="1:5">
      <x:c r="A73" s="0" t="s">
        <x:v>1418</x:v>
      </x:c>
      <x:c r="B73" s="0" t="s">
        <x:v>1044</x:v>
      </x:c>
      <x:c r="C73" s="0" t="s">
        <x:v>1419</x:v>
      </x:c>
      <x:c r="D73" s="44" t="n">
        <x:v>1.91</x:v>
      </x:c>
    </x:row>
    <x:row r="74" spans="1:5">
      <x:c r="A74" s="0" t="s">
        <x:v>1051</x:v>
      </x:c>
      <x:c r="B74" s="0" t="s">
        <x:v>1044</x:v>
      </x:c>
      <x:c r="C74" s="0" t="s">
        <x:v>1052</x:v>
      </x:c>
      <x:c r="D74" s="44" t="n">
        <x:v>1.92</x:v>
      </x:c>
    </x:row>
    <x:row r="75" spans="1:5">
      <x:c r="A75" s="0" t="s">
        <x:v>2562</x:v>
      </x:c>
      <x:c r="B75" s="0" t="s">
        <x:v>1044</x:v>
      </x:c>
      <x:c r="C75" s="0" t="s">
        <x:v>2563</x:v>
      </x:c>
      <x:c r="D75" s="44" t="n">
        <x:v>9.86</x:v>
      </x:c>
    </x:row>
    <x:row r="76" spans="1:5">
      <x:c r="A76" s="0" t="s">
        <x:v>2833</x:v>
      </x:c>
      <x:c r="B76" s="0" t="s">
        <x:v>1044</x:v>
      </x:c>
      <x:c r="C76" s="0" t="s">
        <x:v>1160</x:v>
      </x:c>
      <x:c r="D76" s="44" t="n">
        <x:v>174.76</x:v>
      </x:c>
    </x:row>
    <x:row r="77" spans="1:5">
      <x:c r="A77" s="0" t="s">
        <x:v>1392</x:v>
      </x:c>
      <x:c r="B77" s="0" t="s">
        <x:v>31</x:v>
      </x:c>
      <x:c r="C77" s="0" t="s">
        <x:v>1393</x:v>
      </x:c>
      <x:c r="D77" s="44" t="n">
        <x:v>22.26</x:v>
      </x:c>
    </x:row>
    <x:row r="78" spans="1:5">
      <x:c r="A78" s="0" t="s">
        <x:v>2680</x:v>
      </x:c>
      <x:c r="B78" s="0" t="s">
        <x:v>31</x:v>
      </x:c>
      <x:c r="C78" s="0" t="s">
        <x:v>2681</x:v>
      </x:c>
      <x:c r="D78" s="44" t="n">
        <x:v>20.05</x:v>
      </x:c>
    </x:row>
    <x:row r="79" spans="1:5">
      <x:c r="A79" s="0" t="s">
        <x:v>2684</x:v>
      </x:c>
      <x:c r="B79" s="0" t="s">
        <x:v>31</x:v>
      </x:c>
      <x:c r="C79" s="0" t="s">
        <x:v>2685</x:v>
      </x:c>
      <x:c r="D79" s="44" t="n">
        <x:v>77.56</x:v>
      </x:c>
    </x:row>
    <x:row r="80" spans="1:5">
      <x:c r="A80" s="0" t="s">
        <x:v>1382</x:v>
      </x:c>
      <x:c r="B80" s="0" t="s">
        <x:v>1044</x:v>
      </x:c>
      <x:c r="C80" s="0" t="s">
        <x:v>1383</x:v>
      </x:c>
      <x:c r="D80" s="44" t="n">
        <x:v>3.66</x:v>
      </x:c>
    </x:row>
    <x:row r="81" spans="1:5">
      <x:c r="A81" s="0" t="s">
        <x:v>1551</x:v>
      </x:c>
      <x:c r="B81" s="0" t="s">
        <x:v>1044</x:v>
      </x:c>
      <x:c r="C81" s="0" t="s">
        <x:v>1552</x:v>
      </x:c>
      <x:c r="D81" s="44" t="n">
        <x:v>3.77</x:v>
      </x:c>
    </x:row>
    <x:row r="82" spans="1:5">
      <x:c r="A82" s="0" t="s">
        <x:v>1372</x:v>
      </x:c>
      <x:c r="B82" s="0" t="s">
        <x:v>1044</x:v>
      </x:c>
      <x:c r="C82" s="0" t="s">
        <x:v>1373</x:v>
      </x:c>
      <x:c r="D82" s="44" t="n">
        <x:v>7.43</x:v>
      </x:c>
    </x:row>
    <x:row r="83" spans="1:5">
      <x:c r="A83" s="0" t="s">
        <x:v>1180</x:v>
      </x:c>
      <x:c r="B83" s="0" t="s">
        <x:v>1044</x:v>
      </x:c>
      <x:c r="C83" s="0" t="s">
        <x:v>1181</x:v>
      </x:c>
      <x:c r="D83" s="44" t="n">
        <x:v>17.46</x:v>
      </x:c>
    </x:row>
    <x:row r="84" spans="1:5">
      <x:c r="A84" s="0" t="s">
        <x:v>1549</x:v>
      </x:c>
      <x:c r="B84" s="0" t="s">
        <x:v>1044</x:v>
      </x:c>
      <x:c r="C84" s="0" t="s">
        <x:v>1550</x:v>
      </x:c>
      <x:c r="D84" s="44" t="n">
        <x:v>1.78</x:v>
      </x:c>
    </x:row>
    <x:row r="85" spans="1:5">
      <x:c r="A85" s="0" t="s">
        <x:v>2649</x:v>
      </x:c>
      <x:c r="B85" s="0" t="s">
        <x:v>1044</x:v>
      </x:c>
      <x:c r="C85" s="0" t="s">
        <x:v>2650</x:v>
      </x:c>
      <x:c r="D85" s="44" t="n">
        <x:v>3.53</x:v>
      </x:c>
    </x:row>
    <x:row r="86" spans="1:5">
      <x:c r="A86" s="19" t="s">
        <x:v>1054</x:v>
      </x:c>
    </x:row>
    <x:row r="87" spans="1:5">
      <x:c r="A87" s="0" t="s">
        <x:v>1055</x:v>
      </x:c>
      <x:c r="B87" s="0" t="s">
        <x:v>31</x:v>
      </x:c>
      <x:c r="C87" s="0" t="s">
        <x:v>1056</x:v>
      </x:c>
      <x:c r="D87" s="44" t="n">
        <x:v>1.83</x:v>
      </x:c>
    </x:row>
    <x:row r="88" spans="1:5">
      <x:c r="A88" s="0" t="s">
        <x:v>1057</x:v>
      </x:c>
      <x:c r="B88" s="0" t="s">
        <x:v>1058</x:v>
      </x:c>
      <x:c r="C88" s="0" t="s">
        <x:v>1059</x:v>
      </x:c>
      <x:c r="D88" s="44" t="n">
        <x:v>19.15</x:v>
      </x:c>
    </x:row>
    <x:row r="89" spans="1:5">
      <x:c r="A89" s="0" t="s">
        <x:v>1832</x:v>
      </x:c>
      <x:c r="B89" s="0" t="s">
        <x:v>1058</x:v>
      </x:c>
      <x:c r="C89" s="0" t="s">
        <x:v>1833</x:v>
      </x:c>
      <x:c r="D89" s="44" t="n">
        <x:v>18.75</x:v>
      </x:c>
    </x:row>
    <x:row r="90" spans="1:5">
      <x:c r="A90" s="0" t="s">
        <x:v>1121</x:v>
      </x:c>
      <x:c r="B90" s="0" t="s">
        <x:v>1058</x:v>
      </x:c>
      <x:c r="C90" s="0" t="s">
        <x:v>1122</x:v>
      </x:c>
      <x:c r="D90" s="44" t="n">
        <x:v>122.26</x:v>
      </x:c>
    </x:row>
    <x:row r="91" spans="1:5">
      <x:c r="A91" s="0" t="s">
        <x:v>2830</x:v>
      </x:c>
      <x:c r="B91" s="0" t="s">
        <x:v>1058</x:v>
      </x:c>
      <x:c r="C91" s="0" t="s">
        <x:v>2831</x:v>
      </x:c>
      <x:c r="D91" s="44" t="n">
        <x:v>11.8</x:v>
      </x:c>
    </x:row>
    <x:row r="92" spans="1:5">
      <x:c r="A92" s="0" t="s">
        <x:v>1087</x:v>
      </x:c>
      <x:c r="B92" s="0" t="s">
        <x:v>31</x:v>
      </x:c>
      <x:c r="C92" s="0" t="s">
        <x:v>1088</x:v>
      </x:c>
      <x:c r="D92" s="44" t="n">
        <x:v>103.69</x:v>
      </x:c>
    </x:row>
    <x:row r="93" spans="1:5">
      <x:c r="A93" s="0" t="s">
        <x:v>1081</x:v>
      </x:c>
      <x:c r="B93" s="0" t="s">
        <x:v>1058</x:v>
      </x:c>
      <x:c r="C93" s="0" t="s">
        <x:v>1082</x:v>
      </x:c>
      <x:c r="D93" s="44" t="n">
        <x:v>119.84</x:v>
      </x:c>
    </x:row>
    <x:row r="94" spans="1:5">
      <x:c r="A94" s="0" t="s">
        <x:v>1060</x:v>
      </x:c>
      <x:c r="B94" s="0" t="s">
        <x:v>1058</x:v>
      </x:c>
      <x:c r="C94" s="0" t="s">
        <x:v>1061</x:v>
      </x:c>
      <x:c r="D94" s="44" t="n">
        <x:v>116.11</x:v>
      </x:c>
    </x:row>
    <x:row r="95" spans="1:5">
      <x:c r="A95" s="0" t="s">
        <x:v>1103</x:v>
      </x:c>
      <x:c r="B95" s="0" t="s">
        <x:v>47</x:v>
      </x:c>
      <x:c r="C95" s="0" t="s">
        <x:v>1104</x:v>
      </x:c>
      <x:c r="D95" s="44" t="n">
        <x:v>0.13</x:v>
      </x:c>
    </x:row>
    <x:row r="96" spans="1:5">
      <x:c r="A96" s="0" t="s">
        <x:v>2743</x:v>
      </x:c>
      <x:c r="B96" s="0" t="s">
        <x:v>47</x:v>
      </x:c>
      <x:c r="C96" s="0" t="s">
        <x:v>2744</x:v>
      </x:c>
      <x:c r="D96" s="44" t="n">
        <x:v>0.13</x:v>
      </x:c>
    </x:row>
    <x:row r="97" spans="1:5">
      <x:c r="A97" s="0" t="s">
        <x:v>1119</x:v>
      </x:c>
      <x:c r="B97" s="0" t="s">
        <x:v>47</x:v>
      </x:c>
      <x:c r="C97" s="0" t="s">
        <x:v>1120</x:v>
      </x:c>
      <x:c r="D97" s="44" t="n">
        <x:v>0.53</x:v>
      </x:c>
    </x:row>
    <x:row r="98" spans="1:5">
      <x:c r="A98" s="0" t="s">
        <x:v>1075</x:v>
      </x:c>
      <x:c r="B98" s="0" t="s">
        <x:v>47</x:v>
      </x:c>
      <x:c r="C98" s="0" t="s">
        <x:v>1076</x:v>
      </x:c>
      <x:c r="D98" s="44" t="n">
        <x:v>0.21</x:v>
      </x:c>
    </x:row>
    <x:row r="99" spans="1:5">
      <x:c r="A99" s="0" t="s">
        <x:v>1660</x:v>
      </x:c>
      <x:c r="B99" s="0" t="s">
        <x:v>47</x:v>
      </x:c>
      <x:c r="C99" s="0" t="s">
        <x:v>1661</x:v>
      </x:c>
      <x:c r="D99" s="44" t="n">
        <x:v>0.35</x:v>
      </x:c>
    </x:row>
    <x:row r="100" spans="1:5">
      <x:c r="A100" s="0" t="s">
        <x:v>2750</x:v>
      </x:c>
      <x:c r="B100" s="0" t="s">
        <x:v>47</x:v>
      </x:c>
      <x:c r="C100" s="0" t="s">
        <x:v>2751</x:v>
      </x:c>
      <x:c r="D100" s="44" t="n">
        <x:v>0.92</x:v>
      </x:c>
    </x:row>
    <x:row r="101" spans="1:5">
      <x:c r="A101" s="0" t="s">
        <x:v>1684</x:v>
      </x:c>
      <x:c r="B101" s="0" t="s">
        <x:v>47</x:v>
      </x:c>
      <x:c r="C101" s="0" t="s">
        <x:v>1685</x:v>
      </x:c>
      <x:c r="D101" s="44" t="n">
        <x:v>0.16</x:v>
      </x:c>
    </x:row>
    <x:row r="102" spans="1:5">
      <x:c r="A102" s="0" t="s">
        <x:v>1513</x:v>
      </x:c>
      <x:c r="B102" s="0" t="s">
        <x:v>31</x:v>
      </x:c>
      <x:c r="C102" s="0" t="s">
        <x:v>1514</x:v>
      </x:c>
      <x:c r="D102" s="44" t="n">
        <x:v>66.93</x:v>
      </x:c>
    </x:row>
    <x:row r="103" spans="1:5">
      <x:c r="A103" s="0" t="s">
        <x:v>1396</x:v>
      </x:c>
      <x:c r="B103" s="0" t="s">
        <x:v>31</x:v>
      </x:c>
      <x:c r="C103" s="0" t="s">
        <x:v>1397</x:v>
      </x:c>
      <x:c r="D103" s="44" t="n">
        <x:v>76.14</x:v>
      </x:c>
    </x:row>
    <x:row r="104" spans="1:5">
      <x:c r="A104" s="0" t="s">
        <x:v>1161</x:v>
      </x:c>
      <x:c r="B104" s="0" t="s">
        <x:v>31</x:v>
      </x:c>
      <x:c r="C104" s="0" t="s">
        <x:v>1162</x:v>
      </x:c>
      <x:c r="D104" s="44" t="n">
        <x:v>73.39</x:v>
      </x:c>
    </x:row>
    <x:row r="105" spans="1:5">
      <x:c r="A105" s="0" t="s">
        <x:v>1649</x:v>
      </x:c>
      <x:c r="B105" s="0" t="s">
        <x:v>31</x:v>
      </x:c>
      <x:c r="C105" s="0" t="s">
        <x:v>1650</x:v>
      </x:c>
      <x:c r="D105" s="44" t="n">
        <x:v>73.39</x:v>
      </x:c>
    </x:row>
    <x:row r="106" spans="1:5">
      <x:c r="A106" s="0" t="s">
        <x:v>1245</x:v>
      </x:c>
      <x:c r="B106" s="0" t="s">
        <x:v>31</x:v>
      </x:c>
      <x:c r="C106" s="0" t="s">
        <x:v>1246</x:v>
      </x:c>
      <x:c r="D106" s="44" t="n">
        <x:v>73.96</x:v>
      </x:c>
    </x:row>
    <x:row r="107" spans="1:5">
      <x:c r="A107" s="0" t="s">
        <x:v>2834</x:v>
      </x:c>
      <x:c r="B107" s="0" t="s">
        <x:v>31</x:v>
      </x:c>
      <x:c r="C107" s="0" t="s">
        <x:v>1246</x:v>
      </x:c>
      <x:c r="D107" s="44" t="n">
        <x:v>78.15</x:v>
      </x:c>
    </x:row>
    <x:row r="108" spans="1:5">
      <x:c r="A108" s="0" t="s">
        <x:v>1528</x:v>
      </x:c>
      <x:c r="B108" s="0" t="s">
        <x:v>31</x:v>
      </x:c>
      <x:c r="C108" s="0" t="s">
        <x:v>1529</x:v>
      </x:c>
      <x:c r="D108" s="44" t="n">
        <x:v>65.19</x:v>
      </x:c>
    </x:row>
    <x:row r="109" spans="1:5">
      <x:c r="A109" s="0" t="s">
        <x:v>1360</x:v>
      </x:c>
      <x:c r="B109" s="0" t="s">
        <x:v>1058</x:v>
      </x:c>
      <x:c r="C109" s="0" t="s">
        <x:v>1361</x:v>
      </x:c>
      <x:c r="D109" s="44" t="n">
        <x:v>37.99</x:v>
      </x:c>
    </x:row>
    <x:row r="110" spans="1:5">
      <x:c r="A110" s="0" t="s">
        <x:v>1333</x:v>
      </x:c>
      <x:c r="B110" s="0" t="s">
        <x:v>1058</x:v>
      </x:c>
      <x:c r="C110" s="0" t="s">
        <x:v>1334</x:v>
      </x:c>
      <x:c r="D110" s="44" t="n">
        <x:v>39.04</x:v>
      </x:c>
    </x:row>
    <x:row r="111" spans="1:5">
      <x:c r="A111" s="0" t="s">
        <x:v>1422</x:v>
      </x:c>
      <x:c r="B111" s="0" t="s">
        <x:v>1058</x:v>
      </x:c>
      <x:c r="C111" s="0" t="s">
        <x:v>1423</x:v>
      </x:c>
      <x:c r="D111" s="44" t="n">
        <x:v>34.77</x:v>
      </x:c>
    </x:row>
    <x:row r="112" spans="1:5">
      <x:c r="A112" s="0" t="s">
        <x:v>1662</x:v>
      </x:c>
      <x:c r="B112" s="0" t="s">
        <x:v>47</x:v>
      </x:c>
      <x:c r="C112" s="0" t="s">
        <x:v>1663</x:v>
      </x:c>
      <x:c r="D112" s="44" t="n">
        <x:v>0.31</x:v>
      </x:c>
    </x:row>
    <x:row r="113" spans="1:5">
      <x:c r="A113" s="0" t="s">
        <x:v>2748</x:v>
      </x:c>
      <x:c r="B113" s="0" t="s">
        <x:v>47</x:v>
      </x:c>
      <x:c r="C113" s="0" t="s">
        <x:v>2749</x:v>
      </x:c>
      <x:c r="D113" s="44" t="n">
        <x:v>0.42</x:v>
      </x:c>
    </x:row>
    <x:row r="114" spans="1:5">
      <x:c r="A114" s="0" t="s">
        <x:v>1567</x:v>
      </x:c>
      <x:c r="B114" s="0" t="s">
        <x:v>47</x:v>
      </x:c>
      <x:c r="C114" s="0" t="s">
        <x:v>1568</x:v>
      </x:c>
      <x:c r="D114" s="44" t="n">
        <x:v>1.02</x:v>
      </x:c>
    </x:row>
    <x:row r="115" spans="1:5">
      <x:c r="A115" s="0" t="s">
        <x:v>1184</x:v>
      </x:c>
      <x:c r="B115" s="0" t="s">
        <x:v>31</x:v>
      </x:c>
      <x:c r="C115" s="0" t="s">
        <x:v>1185</x:v>
      </x:c>
      <x:c r="D115" s="44" t="n">
        <x:v>160</x:v>
      </x:c>
    </x:row>
    <x:row r="116" spans="1:5">
      <x:c r="A116" s="0" t="s">
        <x:v>1652</x:v>
      </x:c>
      <x:c r="B116" s="0" t="s">
        <x:v>47</x:v>
      </x:c>
      <x:c r="C116" s="0" t="s">
        <x:v>1653</x:v>
      </x:c>
      <x:c r="D116" s="44" t="n">
        <x:v>1.03</x:v>
      </x:c>
    </x:row>
    <x:row r="117" spans="1:5">
      <x:c r="A117" s="0" t="s">
        <x:v>1083</x:v>
      </x:c>
      <x:c r="B117" s="0" t="s">
        <x:v>47</x:v>
      </x:c>
      <x:c r="C117" s="0" t="s">
        <x:v>1084</x:v>
      </x:c>
      <x:c r="D117" s="44" t="n">
        <x:v>1.51</x:v>
      </x:c>
    </x:row>
    <x:row r="118" spans="1:5">
      <x:c r="A118" s="0" t="s">
        <x:v>1672</x:v>
      </x:c>
      <x:c r="B118" s="0" t="s">
        <x:v>47</x:v>
      </x:c>
      <x:c r="C118" s="0" t="s">
        <x:v>1673</x:v>
      </x:c>
      <x:c r="D118" s="44" t="n">
        <x:v>3.09</x:v>
      </x:c>
    </x:row>
    <x:row r="119" spans="1:5">
      <x:c r="A119" s="0" t="s">
        <x:v>1553</x:v>
      </x:c>
      <x:c r="B119" s="0" t="s">
        <x:v>47</x:v>
      </x:c>
      <x:c r="C119" s="0" t="s">
        <x:v>1554</x:v>
      </x:c>
      <x:c r="D119" s="44" t="n">
        <x:v>17.44</x:v>
      </x:c>
    </x:row>
    <x:row r="120" spans="1:5">
      <x:c r="A120" s="0" t="s">
        <x:v>2491</x:v>
      </x:c>
      <x:c r="B120" s="0" t="s">
        <x:v>50</x:v>
      </x:c>
      <x:c r="C120" s="0" t="s">
        <x:v>2492</x:v>
      </x:c>
      <x:c r="D120" s="44" t="n">
        <x:v>2.01</x:v>
      </x:c>
    </x:row>
    <x:row r="121" spans="1:5">
      <x:c r="A121" s="0" t="s">
        <x:v>1113</x:v>
      </x:c>
      <x:c r="B121" s="0" t="s">
        <x:v>47</x:v>
      </x:c>
      <x:c r="C121" s="0" t="s">
        <x:v>1114</x:v>
      </x:c>
      <x:c r="D121" s="44" t="n">
        <x:v>1.37</x:v>
      </x:c>
    </x:row>
    <x:row r="122" spans="1:5">
      <x:c r="A122" s="0" t="s">
        <x:v>1408</x:v>
      </x:c>
      <x:c r="B122" s="0" t="s">
        <x:v>148</x:v>
      </x:c>
      <x:c r="C122" s="0" t="s">
        <x:v>1409</x:v>
      </x:c>
      <x:c r="D122" s="44" t="n">
        <x:v>1.53</x:v>
      </x:c>
    </x:row>
    <x:row r="123" spans="1:5">
      <x:c r="A123" s="0" t="s">
        <x:v>1218</x:v>
      </x:c>
      <x:c r="B123" s="0" t="s">
        <x:v>47</x:v>
      </x:c>
      <x:c r="C123" s="0" t="s">
        <x:v>1219</x:v>
      </x:c>
      <x:c r="D123" s="44" t="n">
        <x:v>1.89</x:v>
      </x:c>
    </x:row>
    <x:row r="124" spans="1:5">
      <x:c r="A124" s="0" t="s">
        <x:v>1220</x:v>
      </x:c>
      <x:c r="B124" s="0" t="s">
        <x:v>1221</x:v>
      </x:c>
      <x:c r="C124" s="0" t="s">
        <x:v>1222</x:v>
      </x:c>
      <x:c r="D124" s="44" t="n">
        <x:v>3.71</x:v>
      </x:c>
    </x:row>
    <x:row r="125" spans="1:5">
      <x:c r="A125" s="0" t="s">
        <x:v>2731</x:v>
      </x:c>
      <x:c r="B125" s="0" t="s">
        <x:v>1221</x:v>
      </x:c>
      <x:c r="C125" s="0" t="s">
        <x:v>2732</x:v>
      </x:c>
      <x:c r="D125" s="44" t="n">
        <x:v>10.45</x:v>
      </x:c>
    </x:row>
    <x:row r="126" spans="1:5">
      <x:c r="A126" s="0" t="s">
        <x:v>2715</x:v>
      </x:c>
      <x:c r="B126" s="0" t="s">
        <x:v>1221</x:v>
      </x:c>
      <x:c r="C126" s="0" t="s">
        <x:v>2716</x:v>
      </x:c>
      <x:c r="D126" s="44" t="n">
        <x:v>2.73</x:v>
      </x:c>
    </x:row>
    <x:row r="127" spans="1:5">
      <x:c r="A127" s="0" t="s">
        <x:v>1234</x:v>
      </x:c>
      <x:c r="B127" s="0" t="s">
        <x:v>18</x:v>
      </x:c>
      <x:c r="C127" s="0" t="s">
        <x:v>1235</x:v>
      </x:c>
      <x:c r="D127" s="44" t="n">
        <x:v>0.18</x:v>
      </x:c>
    </x:row>
    <x:row r="128" spans="1:5">
      <x:c r="A128" s="0" t="s">
        <x:v>1216</x:v>
      </x:c>
      <x:c r="B128" s="0" t="s">
        <x:v>18</x:v>
      </x:c>
      <x:c r="C128" s="0" t="s">
        <x:v>1217</x:v>
      </x:c>
      <x:c r="D128" s="44" t="n">
        <x:v>0.1</x:v>
      </x:c>
    </x:row>
    <x:row r="129" spans="1:5">
      <x:c r="A129" s="0" t="s">
        <x:v>2489</x:v>
      </x:c>
      <x:c r="B129" s="0" t="s">
        <x:v>18</x:v>
      </x:c>
      <x:c r="C129" s="0" t="s">
        <x:v>1459</x:v>
      </x:c>
      <x:c r="D129" s="44" t="n">
        <x:v>0.17</x:v>
      </x:c>
    </x:row>
    <x:row r="130" spans="1:5">
      <x:c r="A130" s="0" t="s">
        <x:v>1961</x:v>
      </x:c>
      <x:c r="B130" s="0" t="s">
        <x:v>18</x:v>
      </x:c>
      <x:c r="C130" s="0" t="s">
        <x:v>1962</x:v>
      </x:c>
      <x:c r="D130" s="44" t="n">
        <x:v>0.29</x:v>
      </x:c>
    </x:row>
    <x:row r="131" spans="1:5">
      <x:c r="A131" s="0" t="s">
        <x:v>1909</x:v>
      </x:c>
      <x:c r="B131" s="0" t="s">
        <x:v>18</x:v>
      </x:c>
      <x:c r="C131" s="0" t="s">
        <x:v>1910</x:v>
      </x:c>
      <x:c r="D131" s="44" t="n">
        <x:v>0.3</x:v>
      </x:c>
    </x:row>
    <x:row r="132" spans="1:5">
      <x:c r="A132" s="0" t="s">
        <x:v>1918</x:v>
      </x:c>
      <x:c r="B132" s="0" t="s">
        <x:v>18</x:v>
      </x:c>
      <x:c r="C132" s="0" t="s">
        <x:v>1919</x:v>
      </x:c>
      <x:c r="D132" s="44" t="n">
        <x:v>0.3</x:v>
      </x:c>
    </x:row>
    <x:row r="133" spans="1:5">
      <x:c r="A133" s="0" t="s">
        <x:v>1925</x:v>
      </x:c>
      <x:c r="B133" s="0" t="s">
        <x:v>18</x:v>
      </x:c>
      <x:c r="C133" s="0" t="s">
        <x:v>1926</x:v>
      </x:c>
      <x:c r="D133" s="44" t="n">
        <x:v>0.3</x:v>
      </x:c>
    </x:row>
    <x:row r="134" spans="1:5">
      <x:c r="A134" s="0" t="s">
        <x:v>1936</x:v>
      </x:c>
      <x:c r="B134" s="0" t="s">
        <x:v>18</x:v>
      </x:c>
      <x:c r="C134" s="0" t="s">
        <x:v>1937</x:v>
      </x:c>
      <x:c r="D134" s="44" t="n">
        <x:v>0.31</x:v>
      </x:c>
    </x:row>
    <x:row r="135" spans="1:5">
      <x:c r="A135" s="0" t="s">
        <x:v>1945</x:v>
      </x:c>
      <x:c r="B135" s="0" t="s">
        <x:v>18</x:v>
      </x:c>
      <x:c r="C135" s="0" t="s">
        <x:v>1946</x:v>
      </x:c>
      <x:c r="D135" s="44" t="n">
        <x:v>0.33</x:v>
      </x:c>
    </x:row>
    <x:row r="136" spans="1:5">
      <x:c r="A136" s="0" t="s">
        <x:v>1954</x:v>
      </x:c>
      <x:c r="B136" s="0" t="s">
        <x:v>18</x:v>
      </x:c>
      <x:c r="C136" s="0" t="s">
        <x:v>1955</x:v>
      </x:c>
      <x:c r="D136" s="44" t="n">
        <x:v>0.35</x:v>
      </x:c>
    </x:row>
    <x:row r="137" spans="1:5">
      <x:c r="A137" s="0" t="s">
        <x:v>1975</x:v>
      </x:c>
      <x:c r="B137" s="0" t="s">
        <x:v>18</x:v>
      </x:c>
      <x:c r="C137" s="0" t="s">
        <x:v>1976</x:v>
      </x:c>
      <x:c r="D137" s="44" t="n">
        <x:v>0.31</x:v>
      </x:c>
    </x:row>
    <x:row r="138" spans="1:5">
      <x:c r="A138" s="0" t="s">
        <x:v>1988</x:v>
      </x:c>
      <x:c r="B138" s="0" t="s">
        <x:v>18</x:v>
      </x:c>
      <x:c r="C138" s="0" t="s">
        <x:v>1989</x:v>
      </x:c>
      <x:c r="D138" s="44" t="n">
        <x:v>0.33</x:v>
      </x:c>
    </x:row>
    <x:row r="139" spans="1:5">
      <x:c r="A139" s="0" t="s">
        <x:v>1995</x:v>
      </x:c>
      <x:c r="B139" s="0" t="s">
        <x:v>18</x:v>
      </x:c>
      <x:c r="C139" s="0" t="s">
        <x:v>1996</x:v>
      </x:c>
      <x:c r="D139" s="44" t="n">
        <x:v>0.35</x:v>
      </x:c>
    </x:row>
    <x:row r="140" spans="1:5">
      <x:c r="A140" s="0" t="s">
        <x:v>2011</x:v>
      </x:c>
      <x:c r="B140" s="0" t="s">
        <x:v>18</x:v>
      </x:c>
      <x:c r="C140" s="0" t="s">
        <x:v>2012</x:v>
      </x:c>
      <x:c r="D140" s="44" t="n">
        <x:v>0.55</x:v>
      </x:c>
    </x:row>
    <x:row r="141" spans="1:5">
      <x:c r="A141" s="0" t="s">
        <x:v>2024</x:v>
      </x:c>
      <x:c r="B141" s="0" t="s">
        <x:v>18</x:v>
      </x:c>
      <x:c r="C141" s="0" t="s">
        <x:v>2025</x:v>
      </x:c>
      <x:c r="D141" s="44" t="n">
        <x:v>1.03</x:v>
      </x:c>
    </x:row>
    <x:row r="142" spans="1:5">
      <x:c r="A142" s="0" t="s">
        <x:v>2033</x:v>
      </x:c>
      <x:c r="B142" s="0" t="s">
        <x:v>18</x:v>
      </x:c>
      <x:c r="C142" s="0" t="s">
        <x:v>2034</x:v>
      </x:c>
      <x:c r="D142" s="44" t="n">
        <x:v>1.6</x:v>
      </x:c>
    </x:row>
    <x:row r="143" spans="1:5">
      <x:c r="A143" s="0" t="s">
        <x:v>1972</x:v>
      </x:c>
      <x:c r="B143" s="0" t="s">
        <x:v>18</x:v>
      </x:c>
      <x:c r="C143" s="0" t="s">
        <x:v>1973</x:v>
      </x:c>
      <x:c r="D143" s="44" t="n">
        <x:v>0.3</x:v>
      </x:c>
    </x:row>
    <x:row r="144" spans="1:5">
      <x:c r="A144" s="0" t="s">
        <x:v>2006</x:v>
      </x:c>
      <x:c r="B144" s="0" t="s">
        <x:v>18</x:v>
      </x:c>
      <x:c r="C144" s="0" t="s">
        <x:v>2007</x:v>
      </x:c>
      <x:c r="D144" s="44" t="n">
        <x:v>0.42</x:v>
      </x:c>
    </x:row>
    <x:row r="145" spans="1:5">
      <x:c r="A145" s="0" t="s">
        <x:v>1792</x:v>
      </x:c>
      <x:c r="B145" s="0" t="s">
        <x:v>1221</x:v>
      </x:c>
      <x:c r="C145" s="0" t="s">
        <x:v>1793</x:v>
      </x:c>
      <x:c r="D145" s="44" t="n">
        <x:v>159.88</x:v>
      </x:c>
    </x:row>
    <x:row r="146" spans="1:5">
      <x:c r="A146" s="0" t="s">
        <x:v>1458</x:v>
      </x:c>
      <x:c r="B146" s="0" t="s">
        <x:v>18</x:v>
      </x:c>
      <x:c r="C146" s="0" t="s">
        <x:v>1459</x:v>
      </x:c>
      <x:c r="D146" s="44" t="n">
        <x:v>0.17</x:v>
      </x:c>
    </x:row>
    <x:row r="147" spans="1:5">
      <x:c r="A147" s="0" t="s">
        <x:v>2816</x:v>
      </x:c>
      <x:c r="B147" s="0" t="s">
        <x:v>1221</x:v>
      </x:c>
      <x:c r="C147" s="0" t="s">
        <x:v>2716</x:v>
      </x:c>
      <x:c r="D147" s="44" t="n">
        <x:v>2.63</x:v>
      </x:c>
    </x:row>
    <x:row r="148" spans="1:5">
      <x:c r="A148" s="0" t="s">
        <x:v>2817</x:v>
      </x:c>
      <x:c r="B148" s="0" t="s">
        <x:v>1221</x:v>
      </x:c>
      <x:c r="C148" s="0" t="s">
        <x:v>2732</x:v>
      </x:c>
      <x:c r="D148" s="44" t="n">
        <x:v>9.3</x:v>
      </x:c>
    </x:row>
    <x:row r="149" spans="1:5">
      <x:c r="A149" s="0" t="s">
        <x:v>1111</x:v>
      </x:c>
      <x:c r="B149" s="0" t="s">
        <x:v>47</x:v>
      </x:c>
      <x:c r="C149" s="0" t="s">
        <x:v>1112</x:v>
      </x:c>
      <x:c r="D149" s="44" t="n">
        <x:v>0.71</x:v>
      </x:c>
    </x:row>
    <x:row r="150" spans="1:5">
      <x:c r="A150" s="0" t="s">
        <x:v>1570</x:v>
      </x:c>
      <x:c r="B150" s="0" t="s">
        <x:v>47</x:v>
      </x:c>
      <x:c r="C150" s="0" t="s">
        <x:v>1571</x:v>
      </x:c>
      <x:c r="D150" s="44" t="n">
        <x:v>0.67</x:v>
      </x:c>
    </x:row>
    <x:row r="151" spans="1:5">
      <x:c r="A151" s="0" t="s">
        <x:v>1168</x:v>
      </x:c>
      <x:c r="B151" s="0" t="s">
        <x:v>13</x:v>
      </x:c>
      <x:c r="C151" s="0" t="s">
        <x:v>1169</x:v>
      </x:c>
      <x:c r="D151" s="44" t="n">
        <x:v>1.57</x:v>
      </x:c>
    </x:row>
    <x:row r="152" spans="1:5">
      <x:c r="A152" s="0" t="s">
        <x:v>1544</x:v>
      </x:c>
      <x:c r="B152" s="0" t="s">
        <x:v>13</x:v>
      </x:c>
      <x:c r="C152" s="0" t="s">
        <x:v>1545</x:v>
      </x:c>
      <x:c r="D152" s="44" t="n">
        <x:v>2.56</x:v>
      </x:c>
    </x:row>
    <x:row r="153" spans="1:5">
      <x:c r="A153" s="0" t="s">
        <x:v>1402</x:v>
      </x:c>
      <x:c r="B153" s="0" t="s">
        <x:v>13</x:v>
      </x:c>
      <x:c r="C153" s="0" t="s">
        <x:v>1403</x:v>
      </x:c>
      <x:c r="D153" s="44" t="n">
        <x:v>1.4</x:v>
      </x:c>
    </x:row>
    <x:row r="154" spans="1:5">
      <x:c r="A154" s="0" t="s">
        <x:v>1574</x:v>
      </x:c>
      <x:c r="B154" s="0" t="s">
        <x:v>13</x:v>
      </x:c>
      <x:c r="C154" s="0" t="s">
        <x:v>1575</x:v>
      </x:c>
      <x:c r="D154" s="44" t="n">
        <x:v>19.61</x:v>
      </x:c>
    </x:row>
    <x:row r="155" spans="1:5">
      <x:c r="A155" s="0" t="s">
        <x:v>2758</x:v>
      </x:c>
      <x:c r="B155" s="0" t="s">
        <x:v>13</x:v>
      </x:c>
      <x:c r="C155" s="0" t="s">
        <x:v>2759</x:v>
      </x:c>
      <x:c r="D155" s="44" t="n">
        <x:v>4.92</x:v>
      </x:c>
    </x:row>
    <x:row r="156" spans="1:5">
      <x:c r="A156" s="0" t="s">
        <x:v>2717</x:v>
      </x:c>
      <x:c r="B156" s="0" t="s">
        <x:v>13</x:v>
      </x:c>
      <x:c r="C156" s="0" t="s">
        <x:v>2718</x:v>
      </x:c>
      <x:c r="D156" s="44" t="n">
        <x:v>5.63</x:v>
      </x:c>
    </x:row>
    <x:row r="157" spans="1:5">
      <x:c r="A157" s="0" t="s">
        <x:v>2772</x:v>
      </x:c>
      <x:c r="B157" s="0" t="s">
        <x:v>13</x:v>
      </x:c>
      <x:c r="C157" s="0" t="s">
        <x:v>2773</x:v>
      </x:c>
      <x:c r="D157" s="44" t="n">
        <x:v>22.93</x:v>
      </x:c>
    </x:row>
    <x:row r="158" spans="1:5">
      <x:c r="A158" s="0" t="s">
        <x:v>2823</x:v>
      </x:c>
      <x:c r="B158" s="0" t="s">
        <x:v>13</x:v>
      </x:c>
      <x:c r="C158" s="0" t="s">
        <x:v>2824</x:v>
      </x:c>
      <x:c r="D158" s="44" t="n">
        <x:v>4.71</x:v>
      </x:c>
    </x:row>
    <x:row r="159" spans="1:5">
      <x:c r="A159" s="0" t="s">
        <x:v>2808</x:v>
      </x:c>
      <x:c r="B159" s="0" t="s">
        <x:v>13</x:v>
      </x:c>
      <x:c r="C159" s="0" t="s">
        <x:v>2809</x:v>
      </x:c>
      <x:c r="D159" s="44" t="n">
        <x:v>7.65</x:v>
      </x:c>
    </x:row>
    <x:row r="160" spans="1:5">
      <x:c r="A160" s="0" t="s">
        <x:v>1580</x:v>
      </x:c>
      <x:c r="B160" s="0" t="s">
        <x:v>50</x:v>
      </x:c>
      <x:c r="C160" s="0" t="s">
        <x:v>1581</x:v>
      </x:c>
      <x:c r="D160" s="44" t="n">
        <x:v>6.1</x:v>
      </x:c>
    </x:row>
    <x:row r="161" spans="1:5">
      <x:c r="A161" s="0" t="s">
        <x:v>1242</x:v>
      </x:c>
      <x:c r="B161" s="0" t="s">
        <x:v>50</x:v>
      </x:c>
      <x:c r="C161" s="0" t="s">
        <x:v>1243</x:v>
      </x:c>
      <x:c r="D161" s="44" t="n">
        <x:v>8.04</x:v>
      </x:c>
    </x:row>
    <x:row r="162" spans="1:5">
      <x:c r="A162" s="0" t="s">
        <x:v>1232</x:v>
      </x:c>
      <x:c r="B162" s="0" t="s">
        <x:v>50</x:v>
      </x:c>
      <x:c r="C162" s="0" t="s">
        <x:v>1233</x:v>
      </x:c>
      <x:c r="D162" s="44" t="n">
        <x:v>6.96</x:v>
      </x:c>
    </x:row>
    <x:row r="163" spans="1:5">
      <x:c r="A163" s="0" t="s">
        <x:v>1214</x:v>
      </x:c>
      <x:c r="B163" s="0" t="s">
        <x:v>13</x:v>
      </x:c>
      <x:c r="C163" s="0" t="s">
        <x:v>1215</x:v>
      </x:c>
      <x:c r="D163" s="44" t="n">
        <x:v>4.22</x:v>
      </x:c>
    </x:row>
    <x:row r="164" spans="1:5">
      <x:c r="A164" s="0" t="s">
        <x:v>1626</x:v>
      </x:c>
      <x:c r="B164" s="0" t="s">
        <x:v>13</x:v>
      </x:c>
      <x:c r="C164" s="0" t="s">
        <x:v>1627</x:v>
      </x:c>
      <x:c r="D164" s="44" t="n">
        <x:v>5.4</x:v>
      </x:c>
    </x:row>
    <x:row r="165" spans="1:5">
      <x:c r="A165" s="0" t="s">
        <x:v>1629</x:v>
      </x:c>
      <x:c r="B165" s="0" t="s">
        <x:v>13</x:v>
      </x:c>
      <x:c r="C165" s="0" t="s">
        <x:v>1630</x:v>
      </x:c>
      <x:c r="D165" s="44" t="n">
        <x:v>12.48</x:v>
      </x:c>
    </x:row>
    <x:row r="166" spans="1:5">
      <x:c r="A166" s="0" t="s">
        <x:v>1225</x:v>
      </x:c>
      <x:c r="B166" s="0" t="s">
        <x:v>13</x:v>
      </x:c>
      <x:c r="C166" s="0" t="s">
        <x:v>1226</x:v>
      </x:c>
      <x:c r="D166" s="44" t="n">
        <x:v>15.81</x:v>
      </x:c>
    </x:row>
    <x:row r="167" spans="1:5">
      <x:c r="A167" s="0" t="s">
        <x:v>1410</x:v>
      </x:c>
      <x:c r="B167" s="0" t="s">
        <x:v>1411</x:v>
      </x:c>
      <x:c r="C167" s="0" t="s">
        <x:v>1412</x:v>
      </x:c>
      <x:c r="D167" s="44" t="n">
        <x:v>0.39</x:v>
      </x:c>
    </x:row>
    <x:row r="168" spans="1:5">
      <x:c r="A168" s="0" t="s">
        <x:v>1212</x:v>
      </x:c>
      <x:c r="B168" s="0" t="s">
        <x:v>31</x:v>
      </x:c>
      <x:c r="C168" s="0" t="s">
        <x:v>1213</x:v>
      </x:c>
      <x:c r="D168" s="44" t="n">
        <x:v>272.6</x:v>
      </x:c>
    </x:row>
    <x:row r="169" spans="1:5">
      <x:c r="A169" s="0" t="s">
        <x:v>1413</x:v>
      </x:c>
      <x:c r="B169" s="0" t="s">
        <x:v>1414</x:v>
      </x:c>
      <x:c r="C169" s="0" t="s">
        <x:v>1415</x:v>
      </x:c>
      <x:c r="D169" s="44" t="n">
        <x:v>9.62</x:v>
      </x:c>
    </x:row>
    <x:row r="170" spans="1:5">
      <x:c r="A170" s="0" t="s">
        <x:v>2691</x:v>
      </x:c>
      <x:c r="B170" s="0" t="s">
        <x:v>1221</x:v>
      </x:c>
      <x:c r="C170" s="0" t="s">
        <x:v>2692</x:v>
      </x:c>
      <x:c r="D170" s="44" t="n">
        <x:v>13.22</x:v>
      </x:c>
    </x:row>
    <x:row r="171" spans="1:5">
      <x:c r="A171" s="0" t="s">
        <x:v>1406</x:v>
      </x:c>
      <x:c r="B171" s="0" t="s">
        <x:v>36</x:v>
      </x:c>
      <x:c r="C171" s="0" t="s">
        <x:v>1407</x:v>
      </x:c>
      <x:c r="D171" s="44" t="n">
        <x:v>1.43</x:v>
      </x:c>
    </x:row>
    <x:row r="172" spans="1:5">
      <x:c r="A172" s="0" t="s">
        <x:v>1525</x:v>
      </x:c>
      <x:c r="B172" s="0" t="s">
        <x:v>13</x:v>
      </x:c>
      <x:c r="C172" s="0" t="s">
        <x:v>1526</x:v>
      </x:c>
      <x:c r="D172" s="44" t="n">
        <x:v>1.46</x:v>
      </x:c>
    </x:row>
    <x:row r="173" spans="1:5">
      <x:c r="A173" s="0" t="s">
        <x:v>2577</x:v>
      </x:c>
      <x:c r="B173" s="0" t="s">
        <x:v>18</x:v>
      </x:c>
      <x:c r="C173" s="0" t="s">
        <x:v>2578</x:v>
      </x:c>
      <x:c r="D173" s="44" t="n">
        <x:v>1.17</x:v>
      </x:c>
    </x:row>
    <x:row r="174" spans="1:5">
      <x:c r="A174" s="0" t="s">
        <x:v>1522</x:v>
      </x:c>
      <x:c r="B174" s="0" t="s">
        <x:v>1523</x:v>
      </x:c>
      <x:c r="C174" s="0" t="s">
        <x:v>1524</x:v>
      </x:c>
      <x:c r="D174" s="44" t="n">
        <x:v>3.09</x:v>
      </x:c>
    </x:row>
    <x:row r="175" spans="1:5">
      <x:c r="A175" s="0" t="s">
        <x:v>2616</x:v>
      </x:c>
      <x:c r="B175" s="0" t="s">
        <x:v>50</x:v>
      </x:c>
      <x:c r="C175" s="0" t="s">
        <x:v>2617</x:v>
      </x:c>
      <x:c r="D175" s="44" t="n">
        <x:v>0.26</x:v>
      </x:c>
    </x:row>
    <x:row r="176" spans="1:5">
      <x:c r="A176" s="0" t="s">
        <x:v>1520</x:v>
      </x:c>
      <x:c r="B176" s="0" t="s">
        <x:v>18</x:v>
      </x:c>
      <x:c r="C176" s="0" t="s">
        <x:v>1521</x:v>
      </x:c>
      <x:c r="D176" s="44" t="n">
        <x:v>0.66</x:v>
      </x:c>
    </x:row>
    <x:row r="177" spans="1:5">
      <x:c r="A177" s="0" t="s">
        <x:v>2625</x:v>
      </x:c>
      <x:c r="B177" s="0" t="s">
        <x:v>18</x:v>
      </x:c>
      <x:c r="C177" s="0" t="s">
        <x:v>2626</x:v>
      </x:c>
      <x:c r="D177" s="44" t="n">
        <x:v>0.13</x:v>
      </x:c>
    </x:row>
    <x:row r="178" spans="1:5">
      <x:c r="A178" s="0" t="s">
        <x:v>2623</x:v>
      </x:c>
      <x:c r="B178" s="0" t="s">
        <x:v>18</x:v>
      </x:c>
      <x:c r="C178" s="0" t="s">
        <x:v>2624</x:v>
      </x:c>
      <x:c r="D178" s="44" t="n">
        <x:v>0.21</x:v>
      </x:c>
    </x:row>
    <x:row r="179" spans="1:5">
      <x:c r="A179" s="0" t="s">
        <x:v>1420</x:v>
      </x:c>
      <x:c r="B179" s="0" t="s">
        <x:v>18</x:v>
      </x:c>
      <x:c r="C179" s="0" t="s">
        <x:v>1421</x:v>
      </x:c>
      <x:c r="D179" s="44" t="n">
        <x:v>0.37</x:v>
      </x:c>
    </x:row>
    <x:row r="180" spans="1:5">
      <x:c r="A180" s="0" t="s">
        <x:v>1825</x:v>
      </x:c>
      <x:c r="B180" s="0" t="s">
        <x:v>18</x:v>
      </x:c>
      <x:c r="C180" s="0" t="s">
        <x:v>1826</x:v>
      </x:c>
      <x:c r="D180" s="44" t="n">
        <x:v>0.2</x:v>
      </x:c>
    </x:row>
    <x:row r="181" spans="1:5">
      <x:c r="A181" s="0" t="s">
        <x:v>2575</x:v>
      </x:c>
      <x:c r="B181" s="0" t="s">
        <x:v>18</x:v>
      </x:c>
      <x:c r="C181" s="0" t="s">
        <x:v>2576</x:v>
      </x:c>
      <x:c r="D181" s="44" t="n">
        <x:v>0.15</x:v>
      </x:c>
    </x:row>
    <x:row r="182" spans="1:5">
      <x:c r="A182" s="0" t="s">
        <x:v>1557</x:v>
      </x:c>
      <x:c r="B182" s="0" t="s">
        <x:v>18</x:v>
      </x:c>
      <x:c r="C182" s="0" t="s">
        <x:v>1558</x:v>
      </x:c>
      <x:c r="D182" s="44" t="n">
        <x:v>0.2</x:v>
      </x:c>
    </x:row>
    <x:row r="183" spans="1:5">
      <x:c r="A183" s="0" t="s">
        <x:v>1561</x:v>
      </x:c>
      <x:c r="B183" s="0" t="s">
        <x:v>18</x:v>
      </x:c>
      <x:c r="C183" s="0" t="s">
        <x:v>1562</x:v>
      </x:c>
      <x:c r="D183" s="44" t="n">
        <x:v>0.21</x:v>
      </x:c>
    </x:row>
    <x:row r="184" spans="1:5">
      <x:c r="A184" s="0" t="s">
        <x:v>2874</x:v>
      </x:c>
      <x:c r="B184" s="0" t="s">
        <x:v>18</x:v>
      </x:c>
      <x:c r="C184" s="0" t="s">
        <x:v>2875</x:v>
      </x:c>
      <x:c r="D184" s="44" t="n">
        <x:v>0.69</x:v>
      </x:c>
    </x:row>
    <x:row r="185" spans="1:5">
      <x:c r="A185" s="0" t="s">
        <x:v>2711</x:v>
      </x:c>
      <x:c r="B185" s="0" t="s">
        <x:v>18</x:v>
      </x:c>
      <x:c r="C185" s="0" t="s">
        <x:v>2712</x:v>
      </x:c>
      <x:c r="D185" s="44" t="n">
        <x:v>0.18</x:v>
      </x:c>
    </x:row>
    <x:row r="186" spans="1:5">
      <x:c r="A186" s="0" t="s">
        <x:v>2708</x:v>
      </x:c>
      <x:c r="B186" s="0" t="s">
        <x:v>18</x:v>
      </x:c>
      <x:c r="C186" s="0" t="s">
        <x:v>2709</x:v>
      </x:c>
      <x:c r="D186" s="44" t="n">
        <x:v>0.13</x:v>
      </x:c>
    </x:row>
    <x:row r="187" spans="1:5">
      <x:c r="A187" s="0" t="s">
        <x:v>2694</x:v>
      </x:c>
      <x:c r="B187" s="0" t="s">
        <x:v>18</x:v>
      </x:c>
      <x:c r="C187" s="0" t="s">
        <x:v>2695</x:v>
      </x:c>
      <x:c r="D187" s="44" t="n">
        <x:v>0.15</x:v>
      </x:c>
    </x:row>
    <x:row r="188" spans="1:5">
      <x:c r="A188" s="0" t="s">
        <x:v>2696</x:v>
      </x:c>
      <x:c r="B188" s="0" t="s">
        <x:v>18</x:v>
      </x:c>
      <x:c r="C188" s="0" t="s">
        <x:v>2697</x:v>
      </x:c>
      <x:c r="D188" s="44" t="n">
        <x:v>0.17</x:v>
      </x:c>
    </x:row>
    <x:row r="189" spans="1:5">
      <x:c r="A189" s="0" t="s">
        <x:v>1658</x:v>
      </x:c>
      <x:c r="B189" s="0" t="s">
        <x:v>13</x:v>
      </x:c>
      <x:c r="C189" s="0" t="s">
        <x:v>1659</x:v>
      </x:c>
      <x:c r="D189" s="44" t="n">
        <x:v>17.34</x:v>
      </x:c>
    </x:row>
    <x:row r="190" spans="1:5">
      <x:c r="A190" s="0" t="s">
        <x:v>2746</x:v>
      </x:c>
      <x:c r="B190" s="0" t="s">
        <x:v>13</x:v>
      </x:c>
      <x:c r="C190" s="0" t="s">
        <x:v>2747</x:v>
      </x:c>
      <x:c r="D190" s="44" t="n">
        <x:v>7.85</x:v>
      </x:c>
    </x:row>
    <x:row r="191" spans="1:5">
      <x:c r="A191" s="0" t="s">
        <x:v>1665</x:v>
      </x:c>
      <x:c r="B191" s="0" t="s">
        <x:v>13</x:v>
      </x:c>
      <x:c r="C191" s="0" t="s">
        <x:v>1666</x:v>
      </x:c>
      <x:c r="D191" s="44" t="n">
        <x:v>26.32</x:v>
      </x:c>
    </x:row>
    <x:row r="192" spans="1:5">
      <x:c r="A192" s="0" t="s">
        <x:v>1623</x:v>
      </x:c>
      <x:c r="B192" s="0" t="s">
        <x:v>13</x:v>
      </x:c>
      <x:c r="C192" s="0" t="s">
        <x:v>1624</x:v>
      </x:c>
      <x:c r="D192" s="44" t="n">
        <x:v>102</x:v>
      </x:c>
    </x:row>
    <x:row r="193" spans="1:5">
      <x:c r="A193" s="0" t="s">
        <x:v>1655</x:v>
      </x:c>
      <x:c r="B193" s="0" t="s">
        <x:v>13</x:v>
      </x:c>
      <x:c r="C193" s="0" t="s">
        <x:v>1656</x:v>
      </x:c>
      <x:c r="D193" s="44" t="n">
        <x:v>125.82</x:v>
      </x:c>
    </x:row>
    <x:row r="194" spans="1:5">
      <x:c r="A194" s="0" t="s">
        <x:v>1251</x:v>
      </x:c>
      <x:c r="B194" s="0" t="s">
        <x:v>13</x:v>
      </x:c>
      <x:c r="C194" s="0" t="s">
        <x:v>1252</x:v>
      </x:c>
      <x:c r="D194" s="44" t="n">
        <x:v>163.56</x:v>
      </x:c>
    </x:row>
    <x:row r="195" spans="1:5">
      <x:c r="A195" s="0" t="s">
        <x:v>1192</x:v>
      </x:c>
      <x:c r="B195" s="0" t="s">
        <x:v>50</x:v>
      </x:c>
      <x:c r="C195" s="0" t="s">
        <x:v>1193</x:v>
      </x:c>
      <x:c r="D195" s="44" t="n">
        <x:v>49.2</x:v>
      </x:c>
    </x:row>
    <x:row r="196" spans="1:5">
      <x:c r="A196" s="0" t="s">
        <x:v>2642</x:v>
      </x:c>
      <x:c r="B196" s="0" t="s">
        <x:v>13</x:v>
      </x:c>
      <x:c r="C196" s="0" t="s">
        <x:v>2643</x:v>
      </x:c>
      <x:c r="D196" s="44" t="n">
        <x:v>0.1</x:v>
      </x:c>
    </x:row>
    <x:row r="197" spans="1:5">
      <x:c r="A197" s="0" t="s">
        <x:v>2586</x:v>
      </x:c>
      <x:c r="B197" s="0" t="s">
        <x:v>18</x:v>
      </x:c>
      <x:c r="C197" s="0" t="s">
        <x:v>1005</x:v>
      </x:c>
      <x:c r="D197" s="44" t="n">
        <x:v>6.37</x:v>
      </x:c>
    </x:row>
    <x:row r="198" spans="1:5">
      <x:c r="A198" s="0" t="s">
        <x:v>2589</x:v>
      </x:c>
      <x:c r="B198" s="0" t="s">
        <x:v>18</x:v>
      </x:c>
      <x:c r="C198" s="0" t="s">
        <x:v>1009</x:v>
      </x:c>
      <x:c r="D198" s="44" t="n">
        <x:v>6.69</x:v>
      </x:c>
    </x:row>
    <x:row r="199" spans="1:5">
      <x:c r="A199" s="0" t="s">
        <x:v>2591</x:v>
      </x:c>
      <x:c r="B199" s="0" t="s">
        <x:v>18</x:v>
      </x:c>
      <x:c r="C199" s="0" t="s">
        <x:v>1007</x:v>
      </x:c>
      <x:c r="D199" s="44" t="n">
        <x:v>9.63</x:v>
      </x:c>
    </x:row>
    <x:row r="200" spans="1:5">
      <x:c r="A200" s="0" t="s">
        <x:v>2593</x:v>
      </x:c>
      <x:c r="B200" s="0" t="s">
        <x:v>18</x:v>
      </x:c>
      <x:c r="C200" s="0" t="s">
        <x:v>1013</x:v>
      </x:c>
      <x:c r="D200" s="44" t="n">
        <x:v>0.27</x:v>
      </x:c>
    </x:row>
    <x:row r="201" spans="1:5">
      <x:c r="A201" s="0" t="s">
        <x:v>2595</x:v>
      </x:c>
      <x:c r="B201" s="0" t="s">
        <x:v>18</x:v>
      </x:c>
      <x:c r="C201" s="0" t="s">
        <x:v>1011</x:v>
      </x:c>
      <x:c r="D201" s="44" t="n">
        <x:v>20.7</x:v>
      </x:c>
    </x:row>
    <x:row r="202" spans="1:5">
      <x:c r="A202" s="0" t="s">
        <x:v>2597</x:v>
      </x:c>
      <x:c r="B202" s="0" t="s">
        <x:v>18</x:v>
      </x:c>
      <x:c r="C202" s="0" t="s">
        <x:v>1015</x:v>
      </x:c>
      <x:c r="D202" s="44" t="n">
        <x:v>0.73</x:v>
      </x:c>
    </x:row>
    <x:row r="203" spans="1:5">
      <x:c r="A203" s="0" t="s">
        <x:v>2599</x:v>
      </x:c>
      <x:c r="B203" s="0" t="s">
        <x:v>18</x:v>
      </x:c>
      <x:c r="C203" s="0" t="s">
        <x:v>2600</x:v>
      </x:c>
      <x:c r="D203" s="44" t="n">
        <x:v>13.48</x:v>
      </x:c>
    </x:row>
    <x:row r="204" spans="1:5">
      <x:c r="A204" s="0" t="s">
        <x:v>2602</x:v>
      </x:c>
      <x:c r="B204" s="0" t="s">
        <x:v>18</x:v>
      </x:c>
      <x:c r="C204" s="0" t="s">
        <x:v>1019</x:v>
      </x:c>
      <x:c r="D204" s="44" t="n">
        <x:v>23.2</x:v>
      </x:c>
    </x:row>
    <x:row r="205" spans="1:5">
      <x:c r="A205" s="0" t="s">
        <x:v>2604</x:v>
      </x:c>
      <x:c r="B205" s="0" t="s">
        <x:v>18</x:v>
      </x:c>
      <x:c r="C205" s="0" t="s">
        <x:v>1021</x:v>
      </x:c>
      <x:c r="D205" s="44" t="n">
        <x:v>27.2</x:v>
      </x:c>
    </x:row>
    <x:row r="206" spans="1:5">
      <x:c r="A206" s="0" t="s">
        <x:v>2606</x:v>
      </x:c>
      <x:c r="B206" s="0" t="s">
        <x:v>18</x:v>
      </x:c>
      <x:c r="C206" s="0" t="s">
        <x:v>1023</x:v>
      </x:c>
      <x:c r="D206" s="44" t="n">
        <x:v>150.85</x:v>
      </x:c>
    </x:row>
    <x:row r="207" spans="1:5">
      <x:c r="A207" s="0" t="s">
        <x:v>1368</x:v>
      </x:c>
      <x:c r="B207" s="0" t="s">
        <x:v>18</x:v>
      </x:c>
      <x:c r="C207" s="0" t="s">
        <x:v>1369</x:v>
      </x:c>
      <x:c r="D207" s="44" t="n">
        <x:v>12.66</x:v>
      </x:c>
    </x:row>
    <x:row r="208" spans="1:5">
      <x:c r="A208" s="0" t="s">
        <x:v>1366</x:v>
      </x:c>
      <x:c r="B208" s="0" t="s">
        <x:v>18</x:v>
      </x:c>
      <x:c r="C208" s="0" t="s">
        <x:v>1367</x:v>
      </x:c>
      <x:c r="D208" s="44" t="n">
        <x:v>6.91</x:v>
      </x:c>
    </x:row>
    <x:row r="209" spans="1:5">
      <x:c r="A209" s="0" t="s">
        <x:v>2608</x:v>
      </x:c>
      <x:c r="B209" s="0" t="s">
        <x:v>50</x:v>
      </x:c>
      <x:c r="C209" s="0" t="s">
        <x:v>1025</x:v>
      </x:c>
      <x:c r="D209" s="44" t="n">
        <x:v>5.65</x:v>
      </x:c>
    </x:row>
    <x:row r="210" spans="1:5">
      <x:c r="A210" s="0" t="s">
        <x:v>2612</x:v>
      </x:c>
      <x:c r="B210" s="0" t="s">
        <x:v>18</x:v>
      </x:c>
      <x:c r="C210" s="0" t="s">
        <x:v>2613</x:v>
      </x:c>
      <x:c r="D210" s="44" t="n">
        <x:v>1.11</x:v>
      </x:c>
    </x:row>
    <x:row r="211" spans="1:5">
      <x:c r="A211" s="0" t="s">
        <x:v>2621</x:v>
      </x:c>
      <x:c r="B211" s="0" t="s">
        <x:v>13</x:v>
      </x:c>
      <x:c r="C211" s="0" t="s">
        <x:v>2622</x:v>
      </x:c>
      <x:c r="D211" s="44" t="n">
        <x:v>5.58</x:v>
      </x:c>
    </x:row>
    <x:row r="212" spans="1:5">
      <x:c r="A212" s="0" t="s">
        <x:v>2619</x:v>
      </x:c>
      <x:c r="B212" s="0" t="s">
        <x:v>1221</x:v>
      </x:c>
      <x:c r="C212" s="0" t="s">
        <x:v>2620</x:v>
      </x:c>
      <x:c r="D212" s="44" t="n">
        <x:v>10.53</x:v>
      </x:c>
    </x:row>
    <x:row r="213" spans="1:5">
      <x:c r="A213" s="0" t="s">
        <x:v>2614</x:v>
      </x:c>
      <x:c r="B213" s="0" t="s">
        <x:v>13</x:v>
      </x:c>
      <x:c r="C213" s="0" t="s">
        <x:v>2615</x:v>
      </x:c>
      <x:c r="D213" s="44" t="n">
        <x:v>0.2</x:v>
      </x:c>
    </x:row>
    <x:row r="214" spans="1:5">
      <x:c r="A214" s="0" t="s">
        <x:v>1151</x:v>
      </x:c>
      <x:c r="B214" s="0" t="s">
        <x:v>1140</x:v>
      </x:c>
      <x:c r="C214" s="0" t="s">
        <x:v>1150</x:v>
      </x:c>
      <x:c r="D214" s="44" t="n">
        <x:v>13.21</x:v>
      </x:c>
    </x:row>
    <x:row r="215" spans="1:5">
      <x:c r="A215" s="0" t="s">
        <x:v>2570</x:v>
      </x:c>
      <x:c r="B215" s="0" t="s">
        <x:v>1058</x:v>
      </x:c>
      <x:c r="C215" s="0" t="s">
        <x:v>91</x:v>
      </x:c>
      <x:c r="D215" s="44" t="n">
        <x:v>21.92</x:v>
      </x:c>
    </x:row>
    <x:row r="216" spans="1:5">
      <x:c r="A216" s="0" t="s">
        <x:v>2688</x:v>
      </x:c>
      <x:c r="B216" s="0" t="s">
        <x:v>47</x:v>
      </x:c>
      <x:c r="C216" s="0" t="s">
        <x:v>48</x:v>
      </x:c>
      <x:c r="D216" s="44" t="n">
        <x:v>0.16</x:v>
      </x:c>
    </x:row>
    <x:row r="217" spans="1:5">
      <x:c r="A217" s="0" t="s">
        <x:v>1154</x:v>
      </x:c>
      <x:c r="B217" s="0" t="s">
        <x:v>31</x:v>
      </x:c>
      <x:c r="C217" s="0" t="s">
        <x:v>95</x:v>
      </x:c>
      <x:c r="D217" s="44" t="n">
        <x:v>6.24</x:v>
      </x:c>
    </x:row>
    <x:row r="218" spans="1:5">
      <x:c r="A218" s="0" t="s">
        <x:v>1531</x:v>
      </x:c>
      <x:c r="B218" s="0" t="s">
        <x:v>31</x:v>
      </x:c>
      <x:c r="C218" s="0" t="s">
        <x:v>1532</x:v>
      </x:c>
      <x:c r="D218" s="44" t="n">
        <x:v>616.2</x:v>
      </x:c>
    </x:row>
    <x:row r="219" spans="1:5">
      <x:c r="A219" s="0" t="s">
        <x:v>1534</x:v>
      </x:c>
      <x:c r="B219" s="0" t="s">
        <x:v>31</x:v>
      </x:c>
      <x:c r="C219" s="0" t="s">
        <x:v>1535</x:v>
      </x:c>
      <x:c r="D219" s="44" t="n">
        <x:v>546.39</x:v>
      </x:c>
    </x:row>
    <x:row r="220" spans="1:5">
      <x:c r="A220" s="0" t="s">
        <x:v>1537</x:v>
      </x:c>
      <x:c r="B220" s="0" t="s">
        <x:v>148</x:v>
      </x:c>
      <x:c r="C220" s="0" t="s">
        <x:v>1538</x:v>
      </x:c>
      <x:c r="D220" s="44" t="n">
        <x:v>1.48</x:v>
      </x:c>
    </x:row>
    <x:row r="221" spans="1:5">
      <x:c r="A221" s="0" t="s">
        <x:v>1238</x:v>
      </x:c>
      <x:c r="B221" s="0" t="s">
        <x:v>47</x:v>
      </x:c>
      <x:c r="C221" s="0" t="s">
        <x:v>1239</x:v>
      </x:c>
      <x:c r="D221" s="44" t="n">
        <x:v>2.25</x:v>
      </x:c>
    </x:row>
    <x:row r="222" spans="1:5">
      <x:c r="A222" s="0" t="s">
        <x:v>2755</x:v>
      </x:c>
      <x:c r="B222" s="0" t="s">
        <x:v>47</x:v>
      </x:c>
      <x:c r="C222" s="0" t="s">
        <x:v>2756</x:v>
      </x:c>
      <x:c r="D222" s="44" t="n">
        <x:v>1.36</x:v>
      </x:c>
    </x:row>
    <x:row r="223" spans="1:5">
      <x:c r="A223" s="0" t="s">
        <x:v>1642</x:v>
      </x:c>
      <x:c r="B223" s="0" t="s">
        <x:v>47</x:v>
      </x:c>
      <x:c r="C223" s="0" t="s">
        <x:v>1643</x:v>
      </x:c>
      <x:c r="D223" s="44" t="n">
        <x:v>2.12</x:v>
      </x:c>
    </x:row>
    <x:row r="224" spans="1:5">
      <x:c r="A224" s="0" t="s">
        <x:v>2825</x:v>
      </x:c>
      <x:c r="B224" s="0" t="s">
        <x:v>47</x:v>
      </x:c>
      <x:c r="C224" s="0" t="s">
        <x:v>2756</x:v>
      </x:c>
      <x:c r="D224" s="44" t="n">
        <x:v>1.21</x:v>
      </x:c>
    </x:row>
    <x:row r="225" spans="1:5">
      <x:c r="A225" s="0" t="s">
        <x:v>1176</x:v>
      </x:c>
      <x:c r="B225" s="0" t="s">
        <x:v>13</x:v>
      </x:c>
      <x:c r="C225" s="0" t="s">
        <x:v>1177</x:v>
      </x:c>
      <x:c r="D225" s="44" t="n">
        <x:v>32.52</x:v>
      </x:c>
    </x:row>
    <x:row r="226" spans="1:5">
      <x:c r="A226" s="0" t="s">
        <x:v>1564</x:v>
      </x:c>
      <x:c r="B226" s="0" t="s">
        <x:v>47</x:v>
      </x:c>
      <x:c r="C226" s="0" t="s">
        <x:v>1565</x:v>
      </x:c>
      <x:c r="D226" s="44" t="n">
        <x:v>4.83</x:v>
      </x:c>
    </x:row>
    <x:row r="227" spans="1:5">
      <x:c r="A227" s="0" t="s">
        <x:v>1188</x:v>
      </x:c>
      <x:c r="B227" s="0" t="s">
        <x:v>18</x:v>
      </x:c>
      <x:c r="C227" s="0" t="s">
        <x:v>1189</x:v>
      </x:c>
      <x:c r="D227" s="44" t="n">
        <x:v>0.48</x:v>
      </x:c>
    </x:row>
    <x:row r="228" spans="1:5">
      <x:c r="A228" s="0" t="s">
        <x:v>2699</x:v>
      </x:c>
      <x:c r="B228" s="0" t="s">
        <x:v>18</x:v>
      </x:c>
      <x:c r="C228" s="0" t="s">
        <x:v>2700</x:v>
      </x:c>
      <x:c r="D228" s="44" t="n">
        <x:v>0.52</x:v>
      </x:c>
    </x:row>
    <x:row r="229" spans="1:5">
      <x:c r="A229" s="0" t="s">
        <x:v>1577</x:v>
      </x:c>
      <x:c r="B229" s="0" t="s">
        <x:v>50</x:v>
      </x:c>
      <x:c r="C229" s="0" t="s">
        <x:v>1578</x:v>
      </x:c>
      <x:c r="D229" s="44" t="n">
        <x:v>4.82</x:v>
      </x:c>
    </x:row>
    <x:row r="230" spans="1:5">
      <x:c r="A230" s="0" t="s">
        <x:v>1586</x:v>
      </x:c>
      <x:c r="B230" s="0" t="s">
        <x:v>50</x:v>
      </x:c>
      <x:c r="C230" s="0" t="s">
        <x:v>1587</x:v>
      </x:c>
      <x:c r="D230" s="44" t="n">
        <x:v>51.15</x:v>
      </x:c>
    </x:row>
    <x:row r="231" spans="1:5">
      <x:c r="A231" s="0" t="s">
        <x:v>1589</x:v>
      </x:c>
      <x:c r="B231" s="0" t="s">
        <x:v>50</x:v>
      </x:c>
      <x:c r="C231" s="0" t="s">
        <x:v>1590</x:v>
      </x:c>
      <x:c r="D231" s="44" t="n">
        <x:v>9.17</x:v>
      </x:c>
    </x:row>
    <x:row r="232" spans="1:5">
      <x:c r="A232" s="0" t="s">
        <x:v>1593</x:v>
      </x:c>
      <x:c r="B232" s="0" t="s">
        <x:v>18</x:v>
      </x:c>
      <x:c r="C232" s="0" t="s">
        <x:v>1594</x:v>
      </x:c>
      <x:c r="D232" s="44" t="n">
        <x:v>4.66</x:v>
      </x:c>
    </x:row>
    <x:row r="233" spans="1:5">
      <x:c r="A233" s="0" t="s">
        <x:v>1591</x:v>
      </x:c>
      <x:c r="B233" s="0" t="s">
        <x:v>18</x:v>
      </x:c>
      <x:c r="C233" s="0" t="s">
        <x:v>1592</x:v>
      </x:c>
      <x:c r="D233" s="44" t="n">
        <x:v>0.29</x:v>
      </x:c>
    </x:row>
    <x:row r="234" spans="1:5">
      <x:c r="A234" s="0" t="s">
        <x:v>1598</x:v>
      </x:c>
      <x:c r="B234" s="0" t="s">
        <x:v>13</x:v>
      </x:c>
      <x:c r="C234" s="0" t="s">
        <x:v>1599</x:v>
      </x:c>
      <x:c r="D234" s="44" t="n">
        <x:v>114.2</x:v>
      </x:c>
    </x:row>
    <x:row r="235" spans="1:5">
      <x:c r="A235" s="0" t="s">
        <x:v>1601</x:v>
      </x:c>
      <x:c r="B235" s="0" t="s">
        <x:v>13</x:v>
      </x:c>
      <x:c r="C235" s="0" t="s">
        <x:v>1602</x:v>
      </x:c>
      <x:c r="D235" s="44" t="n">
        <x:v>87.51</x:v>
      </x:c>
    </x:row>
    <x:row r="236" spans="1:5">
      <x:c r="A236" s="0" t="s">
        <x:v>1596</x:v>
      </x:c>
      <x:c r="B236" s="0" t="s">
        <x:v>18</x:v>
      </x:c>
      <x:c r="C236" s="0" t="s">
        <x:v>1597</x:v>
      </x:c>
      <x:c r="D236" s="44" t="n">
        <x:v>49.05</x:v>
      </x:c>
    </x:row>
    <x:row r="237" spans="1:5">
      <x:c r="A237" s="0" t="s">
        <x:v>1603</x:v>
      </x:c>
      <x:c r="B237" s="0" t="s">
        <x:v>18</x:v>
      </x:c>
      <x:c r="C237" s="0" t="s">
        <x:v>1604</x:v>
      </x:c>
      <x:c r="D237" s="44" t="n">
        <x:v>21.34</x:v>
      </x:c>
    </x:row>
    <x:row r="238" spans="1:5">
      <x:c r="A238" s="0" t="s">
        <x:v>2810</x:v>
      </x:c>
      <x:c r="B238" s="0" t="s">
        <x:v>50</x:v>
      </x:c>
      <x:c r="C238" s="0" t="s">
        <x:v>2724</x:v>
      </x:c>
      <x:c r="D238" s="44" t="n">
        <x:v>0.59</x:v>
      </x:c>
    </x:row>
    <x:row r="239" spans="1:5">
      <x:c r="A239" s="0" t="s">
        <x:v>2719</x:v>
      </x:c>
      <x:c r="B239" s="0" t="s">
        <x:v>50</x:v>
      </x:c>
      <x:c r="C239" s="0" t="s">
        <x:v>2720</x:v>
      </x:c>
      <x:c r="D239" s="44" t="n">
        <x:v>1.02</x:v>
      </x:c>
    </x:row>
    <x:row r="240" spans="1:5">
      <x:c r="A240" s="0" t="s">
        <x:v>2721</x:v>
      </x:c>
      <x:c r="B240" s="0" t="s">
        <x:v>50</x:v>
      </x:c>
      <x:c r="C240" s="0" t="s">
        <x:v>2722</x:v>
      </x:c>
      <x:c r="D240" s="44" t="n">
        <x:v>1</x:v>
      </x:c>
    </x:row>
    <x:row r="241" spans="1:5">
      <x:c r="A241" s="0" t="s">
        <x:v>2818</x:v>
      </x:c>
      <x:c r="B241" s="0" t="s">
        <x:v>50</x:v>
      </x:c>
      <x:c r="C241" s="0" t="s">
        <x:v>2722</x:v>
      </x:c>
      <x:c r="D241" s="44" t="n">
        <x:v>0.83</x:v>
      </x:c>
    </x:row>
    <x:row r="242" spans="1:5">
      <x:c r="A242" s="0" t="s">
        <x:v>2813</x:v>
      </x:c>
      <x:c r="B242" s="0" t="s">
        <x:v>50</x:v>
      </x:c>
      <x:c r="C242" s="0" t="s">
        <x:v>2720</x:v>
      </x:c>
      <x:c r="D242" s="44" t="n">
        <x:v>0.85</x:v>
      </x:c>
    </x:row>
    <x:row r="243" spans="1:5">
      <x:c r="A243" s="0" t="s">
        <x:v>2723</x:v>
      </x:c>
      <x:c r="B243" s="0" t="s">
        <x:v>50</x:v>
      </x:c>
      <x:c r="C243" s="0" t="s">
        <x:v>2724</x:v>
      </x:c>
      <x:c r="D243" s="44" t="n">
        <x:v>0.57</x:v>
      </x:c>
    </x:row>
    <x:row r="244" spans="1:5">
      <x:c r="A244" s="0" t="s">
        <x:v>1204</x:v>
      </x:c>
      <x:c r="B244" s="0" t="s">
        <x:v>13</x:v>
      </x:c>
      <x:c r="C244" s="0" t="s">
        <x:v>1205</x:v>
      </x:c>
      <x:c r="D244" s="44" t="n">
        <x:v>4.86</x:v>
      </x:c>
    </x:row>
    <x:row r="245" spans="1:5">
      <x:c r="A245" s="0" t="s">
        <x:v>2734</x:v>
      </x:c>
      <x:c r="B245" s="0" t="s">
        <x:v>13</x:v>
      </x:c>
      <x:c r="C245" s="0" t="s">
        <x:v>2735</x:v>
      </x:c>
      <x:c r="D245" s="44" t="n">
        <x:v>7.08</x:v>
      </x:c>
    </x:row>
    <x:row r="246" spans="1:5">
      <x:c r="A246" s="0" t="s">
        <x:v>1606</x:v>
      </x:c>
      <x:c r="B246" s="0" t="s">
        <x:v>13</x:v>
      </x:c>
      <x:c r="C246" s="0" t="s">
        <x:v>1607</x:v>
      </x:c>
      <x:c r="D246" s="44" t="n">
        <x:v>0.56</x:v>
      </x:c>
    </x:row>
    <x:row r="247" spans="1:5">
      <x:c r="A247" s="0" t="s">
        <x:v>1097</x:v>
      </x:c>
      <x:c r="B247" s="0" t="s">
        <x:v>47</x:v>
      </x:c>
      <x:c r="C247" s="0" t="s">
        <x:v>1098</x:v>
      </x:c>
      <x:c r="D247" s="44" t="n">
        <x:v>1.39</x:v>
      </x:c>
    </x:row>
    <x:row r="248" spans="1:5">
      <x:c r="A248" s="0" t="s">
        <x:v>1200</x:v>
      </x:c>
      <x:c r="B248" s="0" t="s">
        <x:v>13</x:v>
      </x:c>
      <x:c r="C248" s="0" t="s">
        <x:v>1201</x:v>
      </x:c>
      <x:c r="D248" s="44" t="n">
        <x:v>5.27</x:v>
      </x:c>
    </x:row>
    <x:row r="249" spans="1:5">
      <x:c r="A249" s="0" t="s">
        <x:v>2737</x:v>
      </x:c>
      <x:c r="B249" s="0" t="s">
        <x:v>13</x:v>
      </x:c>
      <x:c r="C249" s="0" t="s">
        <x:v>2738</x:v>
      </x:c>
      <x:c r="D249" s="44" t="n">
        <x:v>14.45</x:v>
      </x:c>
    </x:row>
    <x:row r="250" spans="1:5">
      <x:c r="A250" s="0" t="s">
        <x:v>1647</x:v>
      </x:c>
      <x:c r="B250" s="0" t="s">
        <x:v>13</x:v>
      </x:c>
      <x:c r="C250" s="0" t="s">
        <x:v>1648</x:v>
      </x:c>
      <x:c r="D250" s="44" t="n">
        <x:v>1.14</x:v>
      </x:c>
    </x:row>
    <x:row r="251" spans="1:5">
      <x:c r="A251" s="0" t="s">
        <x:v>2820</x:v>
      </x:c>
      <x:c r="B251" s="0" t="s">
        <x:v>13</x:v>
      </x:c>
      <x:c r="C251" s="0" t="s">
        <x:v>2821</x:v>
      </x:c>
      <x:c r="D251" s="44" t="n">
        <x:v>6.16</x:v>
      </x:c>
    </x:row>
    <x:row r="252" spans="1:5">
      <x:c r="A252" s="0" t="s">
        <x:v>1449</x:v>
      </x:c>
      <x:c r="B252" s="0" t="s">
        <x:v>13</x:v>
      </x:c>
      <x:c r="C252" s="0" t="s">
        <x:v>1450</x:v>
      </x:c>
      <x:c r="D252" s="44" t="n">
        <x:v>11.14</x:v>
      </x:c>
    </x:row>
    <x:row r="253" spans="1:5">
      <x:c r="A253" s="0" t="s">
        <x:v>1822</x:v>
      </x:c>
      <x:c r="B253" s="0" t="s">
        <x:v>50</x:v>
      </x:c>
      <x:c r="C253" s="0" t="s">
        <x:v>1823</x:v>
      </x:c>
      <x:c r="D253" s="44" t="n">
        <x:v>1.11</x:v>
      </x:c>
    </x:row>
    <x:row r="254" spans="1:5">
      <x:c r="A254" s="0" t="s">
        <x:v>1820</x:v>
      </x:c>
      <x:c r="B254" s="0" t="s">
        <x:v>50</x:v>
      </x:c>
      <x:c r="C254" s="0" t="s">
        <x:v>1821</x:v>
      </x:c>
      <x:c r="D254" s="44" t="n">
        <x:v>1.61</x:v>
      </x:c>
    </x:row>
    <x:row r="255" spans="1:5">
      <x:c r="A255" s="0" t="s">
        <x:v>1818</x:v>
      </x:c>
      <x:c r="B255" s="0" t="s">
        <x:v>50</x:v>
      </x:c>
      <x:c r="C255" s="0" t="s">
        <x:v>1819</x:v>
      </x:c>
      <x:c r="D255" s="44" t="n">
        <x:v>2.64</x:v>
      </x:c>
    </x:row>
    <x:row r="256" spans="1:5">
      <x:c r="A256" s="0" t="s">
        <x:v>2753</x:v>
      </x:c>
      <x:c r="B256" s="0" t="s">
        <x:v>13</x:v>
      </x:c>
      <x:c r="C256" s="0" t="s">
        <x:v>2754</x:v>
      </x:c>
      <x:c r="D256" s="44" t="n">
        <x:v>2.8</x:v>
      </x:c>
    </x:row>
    <x:row r="257" spans="1:5">
      <x:c r="A257" s="0" t="s">
        <x:v>2725</x:v>
      </x:c>
      <x:c r="B257" s="0" t="s">
        <x:v>13</x:v>
      </x:c>
      <x:c r="C257" s="0" t="s">
        <x:v>2726</x:v>
      </x:c>
      <x:c r="D257" s="44" t="n">
        <x:v>2.89</x:v>
      </x:c>
    </x:row>
    <x:row r="258" spans="1:5">
      <x:c r="A258" s="0" t="s">
        <x:v>2814</x:v>
      </x:c>
      <x:c r="B258" s="0" t="s">
        <x:v>13</x:v>
      </x:c>
      <x:c r="C258" s="0" t="s">
        <x:v>2815</x:v>
      </x:c>
      <x:c r="D258" s="44" t="n">
        <x:v>2.63</x:v>
      </x:c>
    </x:row>
    <x:row r="259" spans="1:5">
      <x:c r="A259" s="0" t="s">
        <x:v>1867</x:v>
      </x:c>
      <x:c r="B259" s="0" t="s">
        <x:v>13</x:v>
      </x:c>
      <x:c r="C259" s="0" t="s">
        <x:v>1868</x:v>
      </x:c>
      <x:c r="D259" s="44" t="n">
        <x:v>22.28</x:v>
      </x:c>
    </x:row>
    <x:row r="260" spans="1:5">
      <x:c r="A260" s="0" t="s">
        <x:v>1451</x:v>
      </x:c>
      <x:c r="B260" s="0" t="s">
        <x:v>18</x:v>
      </x:c>
      <x:c r="C260" s="0" t="s">
        <x:v>1452</x:v>
      </x:c>
      <x:c r="D260" s="44" t="n">
        <x:v>0.46</x:v>
      </x:c>
    </x:row>
    <x:row r="261" spans="1:5">
      <x:c r="A261" s="0" t="s">
        <x:v>2811</x:v>
      </x:c>
      <x:c r="B261" s="0" t="s">
        <x:v>50</x:v>
      </x:c>
      <x:c r="C261" s="0" t="s">
        <x:v>2730</x:v>
      </x:c>
      <x:c r="D261" s="44" t="n">
        <x:v>0.04</x:v>
      </x:c>
    </x:row>
    <x:row r="262" spans="1:5">
      <x:c r="A262" s="0" t="s">
        <x:v>1229</x:v>
      </x:c>
      <x:c r="B262" s="0" t="s">
        <x:v>1230</x:v>
      </x:c>
      <x:c r="C262" s="0" t="s">
        <x:v>1231</x:v>
      </x:c>
      <x:c r="D262" s="44" t="n">
        <x:v>16.31</x:v>
      </x:c>
    </x:row>
    <x:row r="263" spans="1:5">
      <x:c r="A263" s="0" t="s">
        <x:v>1261</x:v>
      </x:c>
      <x:c r="B263" s="0" t="s">
        <x:v>1230</x:v>
      </x:c>
      <x:c r="C263" s="0" t="s">
        <x:v>1262</x:v>
      </x:c>
      <x:c r="D263" s="44" t="n">
        <x:v>13.05</x:v>
      </x:c>
    </x:row>
    <x:row r="264" spans="1:5">
      <x:c r="A264" s="0" t="s">
        <x:v>2727</x:v>
      </x:c>
      <x:c r="B264" s="0" t="s">
        <x:v>47</x:v>
      </x:c>
      <x:c r="C264" s="0" t="s">
        <x:v>2728</x:v>
      </x:c>
      <x:c r="D264" s="44" t="n">
        <x:v>1.2</x:v>
      </x:c>
    </x:row>
    <x:row r="265" spans="1:5">
      <x:c r="A265" s="0" t="s">
        <x:v>2812</x:v>
      </x:c>
      <x:c r="B265" s="0" t="s">
        <x:v>47</x:v>
      </x:c>
      <x:c r="C265" s="0" t="s">
        <x:v>2728</x:v>
      </x:c>
      <x:c r="D265" s="44" t="n">
        <x:v>1.31</x:v>
      </x:c>
    </x:row>
    <x:row r="266" spans="1:5">
      <x:c r="A266" s="0" t="s">
        <x:v>2729</x:v>
      </x:c>
      <x:c r="B266" s="0" t="s">
        <x:v>50</x:v>
      </x:c>
      <x:c r="C266" s="0" t="s">
        <x:v>2730</x:v>
      </x:c>
      <x:c r="D266" s="44" t="n">
        <x:v>0.08</x:v>
      </x:c>
    </x:row>
    <x:row r="267" spans="1:5">
      <x:c r="A267" s="0" t="s">
        <x:v>1582</x:v>
      </x:c>
      <x:c r="B267" s="0" t="s">
        <x:v>50</x:v>
      </x:c>
      <x:c r="C267" s="0" t="s">
        <x:v>1583</x:v>
      </x:c>
      <x:c r="D267" s="44" t="n">
        <x:v>2.99</x:v>
      </x:c>
    </x:row>
    <x:row r="268" spans="1:5">
      <x:c r="A268" s="0" t="s">
        <x:v>1445</x:v>
      </x:c>
      <x:c r="B268" s="0" t="s">
        <x:v>47</x:v>
      </x:c>
      <x:c r="C268" s="0" t="s">
        <x:v>1092</x:v>
      </x:c>
      <x:c r="D268" s="44" t="n">
        <x:v>0.83</x:v>
      </x:c>
    </x:row>
    <x:row r="269" spans="1:5">
      <x:c r="A269" s="0" t="s">
        <x:v>1091</x:v>
      </x:c>
      <x:c r="B269" s="0" t="s">
        <x:v>47</x:v>
      </x:c>
      <x:c r="C269" s="0" t="s">
        <x:v>1092</x:v>
      </x:c>
      <x:c r="D269" s="44" t="n">
        <x:v>0.85</x:v>
      </x:c>
    </x:row>
    <x:row r="270" spans="1:5">
      <x:c r="A270" s="0" t="s">
        <x:v>1619</x:v>
      </x:c>
      <x:c r="B270" s="0" t="s">
        <x:v>18</x:v>
      </x:c>
      <x:c r="C270" s="0" t="s">
        <x:v>1620</x:v>
      </x:c>
      <x:c r="D270" s="44" t="n">
        <x:v>0.26</x:v>
      </x:c>
    </x:row>
    <x:row r="271" spans="1:5">
      <x:c r="A271" s="0" t="s">
        <x:v>1426</x:v>
      </x:c>
      <x:c r="B271" s="0" t="s">
        <x:v>13</x:v>
      </x:c>
      <x:c r="C271" s="0" t="s">
        <x:v>1427</x:v>
      </x:c>
      <x:c r="D271" s="44" t="n">
        <x:v>19.14</x:v>
      </x:c>
    </x:row>
    <x:row r="272" spans="1:5">
      <x:c r="A272" s="0" t="s">
        <x:v>2766</x:v>
      </x:c>
      <x:c r="B272" s="0" t="s">
        <x:v>13</x:v>
      </x:c>
      <x:c r="C272" s="0" t="s">
        <x:v>2767</x:v>
      </x:c>
      <x:c r="D272" s="44" t="n">
        <x:v>21.54</x:v>
      </x:c>
    </x:row>
    <x:row r="273" spans="1:5">
      <x:c r="A273" s="0" t="s">
        <x:v>2769</x:v>
      </x:c>
      <x:c r="B273" s="0" t="s">
        <x:v>13</x:v>
      </x:c>
      <x:c r="C273" s="0" t="s">
        <x:v>2770</x:v>
      </x:c>
      <x:c r="D273" s="44" t="n">
        <x:v>21.54</x:v>
      </x:c>
    </x:row>
    <x:row r="274" spans="1:5">
      <x:c r="A274" s="0" t="s">
        <x:v>2774</x:v>
      </x:c>
      <x:c r="B274" s="0" t="s">
        <x:v>13</x:v>
      </x:c>
      <x:c r="C274" s="0" t="s">
        <x:v>2775</x:v>
      </x:c>
      <x:c r="D274" s="44" t="n">
        <x:v>5.19</x:v>
      </x:c>
    </x:row>
    <x:row r="275" spans="1:5">
      <x:c r="A275" s="0" t="s">
        <x:v>2761</x:v>
      </x:c>
      <x:c r="B275" s="0" t="s">
        <x:v>13</x:v>
      </x:c>
      <x:c r="C275" s="0" t="s">
        <x:v>2762</x:v>
      </x:c>
      <x:c r="D275" s="44" t="n">
        <x:v>8.8</x:v>
      </x:c>
    </x:row>
    <x:row r="276" spans="1:5">
      <x:c r="A276" s="0" t="s">
        <x:v>2764</x:v>
      </x:c>
      <x:c r="B276" s="0" t="s">
        <x:v>13</x:v>
      </x:c>
      <x:c r="C276" s="0" t="s">
        <x:v>2765</x:v>
      </x:c>
      <x:c r="D276" s="44" t="n">
        <x:v>4.16</x:v>
      </x:c>
    </x:row>
    <x:row r="277" spans="1:5">
      <x:c r="A277" s="0" t="s">
        <x:v>1428</x:v>
      </x:c>
      <x:c r="B277" s="0" t="s">
        <x:v>13</x:v>
      </x:c>
      <x:c r="C277" s="0" t="s">
        <x:v>1429</x:v>
      </x:c>
      <x:c r="D277" s="44" t="n">
        <x:v>3.33</x:v>
      </x:c>
    </x:row>
    <x:row r="278" spans="1:5">
      <x:c r="A278" s="0" t="s">
        <x:v>1634</x:v>
      </x:c>
      <x:c r="B278" s="0" t="s">
        <x:v>47</x:v>
      </x:c>
      <x:c r="C278" s="0" t="s">
        <x:v>1635</x:v>
      </x:c>
      <x:c r="D278" s="44" t="n">
        <x:v>14.58</x:v>
      </x:c>
    </x:row>
    <x:row r="279" spans="1:5">
      <x:c r="A279" s="0" t="s">
        <x:v>1615</x:v>
      </x:c>
      <x:c r="B279" s="0" t="s">
        <x:v>47</x:v>
      </x:c>
      <x:c r="C279" s="0" t="s">
        <x:v>1616</x:v>
      </x:c>
      <x:c r="D279" s="44" t="n">
        <x:v>13.22</x:v>
      </x:c>
    </x:row>
    <x:row r="280" spans="1:5">
      <x:c r="A280" s="0" t="s">
        <x:v>2784</x:v>
      </x:c>
      <x:c r="B280" s="0" t="s">
        <x:v>47</x:v>
      </x:c>
      <x:c r="C280" s="0" t="s">
        <x:v>2785</x:v>
      </x:c>
      <x:c r="D280" s="44" t="n">
        <x:v>3.46</x:v>
      </x:c>
    </x:row>
    <x:row r="281" spans="1:5">
      <x:c r="A281" s="0" t="s">
        <x:v>2781</x:v>
      </x:c>
      <x:c r="B281" s="0" t="s">
        <x:v>47</x:v>
      </x:c>
      <x:c r="C281" s="0" t="s">
        <x:v>2782</x:v>
      </x:c>
      <x:c r="D281" s="44" t="n">
        <x:v>5</x:v>
      </x:c>
    </x:row>
    <x:row r="282" spans="1:5">
      <x:c r="A282" s="0" t="s">
        <x:v>1639</x:v>
      </x:c>
      <x:c r="B282" s="0" t="s">
        <x:v>47</x:v>
      </x:c>
      <x:c r="C282" s="0" t="s">
        <x:v>1640</x:v>
      </x:c>
      <x:c r="D282" s="44" t="n">
        <x:v>18.62</x:v>
      </x:c>
    </x:row>
    <x:row r="283" spans="1:5">
      <x:c r="A283" s="0" t="s">
        <x:v>1632</x:v>
      </x:c>
      <x:c r="B283" s="0" t="s">
        <x:v>47</x:v>
      </x:c>
      <x:c r="C283" s="0" t="s">
        <x:v>1633</x:v>
      </x:c>
      <x:c r="D283" s="44" t="n">
        <x:v>4.78</x:v>
      </x:c>
    </x:row>
    <x:row r="284" spans="1:5">
      <x:c r="A284" s="0" t="s">
        <x:v>1636</x:v>
      </x:c>
      <x:c r="B284" s="0" t="s">
        <x:v>47</x:v>
      </x:c>
      <x:c r="C284" s="0" t="s">
        <x:v>1637</x:v>
      </x:c>
      <x:c r="D284" s="44" t="n">
        <x:v>7.76</x:v>
      </x:c>
    </x:row>
    <x:row r="285" spans="1:5">
      <x:c r="A285" s="0" t="s">
        <x:v>1613</x:v>
      </x:c>
      <x:c r="B285" s="0" t="s">
        <x:v>47</x:v>
      </x:c>
      <x:c r="C285" s="0" t="s">
        <x:v>1614</x:v>
      </x:c>
      <x:c r="D285" s="44" t="n">
        <x:v>11.76</x:v>
      </x:c>
    </x:row>
    <x:row r="286" spans="1:5">
      <x:c r="A286" s="0" t="s">
        <x:v>1621</x:v>
      </x:c>
      <x:c r="B286" s="0" t="s">
        <x:v>47</x:v>
      </x:c>
      <x:c r="C286" s="0" t="s">
        <x:v>1622</x:v>
      </x:c>
      <x:c r="D286" s="44" t="n">
        <x:v>0.97</x:v>
      </x:c>
    </x:row>
    <x:row r="287" spans="1:5">
      <x:c r="A287" s="0" t="s">
        <x:v>1249</x:v>
      </x:c>
      <x:c r="B287" s="0" t="s">
        <x:v>47</x:v>
      </x:c>
      <x:c r="C287" s="0" t="s">
        <x:v>1250</x:v>
      </x:c>
      <x:c r="D287" s="44" t="n">
        <x:v>1.03</x:v>
      </x:c>
    </x:row>
    <x:row r="288" spans="1:5">
      <x:c r="A288" s="0" t="s">
        <x:v>2572</x:v>
      </x:c>
      <x:c r="B288" s="0" t="s">
        <x:v>13</x:v>
      </x:c>
      <x:c r="C288" s="0" t="s">
        <x:v>2573</x:v>
      </x:c>
      <x:c r="D288" s="44" t="n">
        <x:v>8.07</x:v>
      </x:c>
    </x:row>
    <x:row r="289" spans="1:5">
      <x:c r="A289" s="0" t="s">
        <x:v>2837</x:v>
      </x:c>
      <x:c r="B289" s="0" t="s">
        <x:v>47</x:v>
      </x:c>
      <x:c r="C289" s="0" t="s">
        <x:v>2838</x:v>
      </x:c>
      <x:c r="D289" s="44" t="n">
        <x:v>6.56</x:v>
      </x:c>
    </x:row>
    <x:row r="290" spans="1:5">
      <x:c r="A290" s="0" t="s">
        <x:v>2839</x:v>
      </x:c>
      <x:c r="B290" s="0" t="s">
        <x:v>47</x:v>
      </x:c>
      <x:c r="C290" s="0" t="s">
        <x:v>2840</x:v>
      </x:c>
      <x:c r="D290" s="44" t="n">
        <x:v>6.04</x:v>
      </x:c>
    </x:row>
    <x:row r="291" spans="1:5">
      <x:c r="A291" s="0" t="s">
        <x:v>2841</x:v>
      </x:c>
      <x:c r="B291" s="0" t="s">
        <x:v>47</x:v>
      </x:c>
      <x:c r="C291" s="0" t="s">
        <x:v>2842</x:v>
      </x:c>
      <x:c r="D291" s="44" t="n">
        <x:v>5.38</x:v>
      </x:c>
    </x:row>
    <x:row r="292" spans="1:5">
      <x:c r="A292" s="0" t="s">
        <x:v>1670</x:v>
      </x:c>
      <x:c r="B292" s="0" t="s">
        <x:v>13</x:v>
      </x:c>
      <x:c r="C292" s="0" t="s">
        <x:v>1671</x:v>
      </x:c>
      <x:c r="D292" s="44" t="n">
        <x:v>26.61</x:v>
      </x:c>
    </x:row>
    <x:row r="293" spans="1:5">
      <x:c r="A293" s="0" t="s">
        <x:v>1668</x:v>
      </x:c>
      <x:c r="B293" s="0" t="s">
        <x:v>50</x:v>
      </x:c>
      <x:c r="C293" s="0" t="s">
        <x:v>1669</x:v>
      </x:c>
      <x:c r="D293" s="44" t="n">
        <x:v>0.18</x:v>
      </x:c>
    </x:row>
    <x:row r="294" spans="1:5">
      <x:c r="A294" s="0" t="s">
        <x:v>1675</x:v>
      </x:c>
      <x:c r="B294" s="0" t="s">
        <x:v>50</x:v>
      </x:c>
      <x:c r="C294" s="0" t="s">
        <x:v>1676</x:v>
      </x:c>
      <x:c r="D294" s="44" t="n">
        <x:v>7.16</x:v>
      </x:c>
    </x:row>
    <x:row r="295" spans="1:5">
      <x:c r="A295" s="0" t="s">
        <x:v>1678</x:v>
      </x:c>
      <x:c r="B295" s="0" t="s">
        <x:v>50</x:v>
      </x:c>
      <x:c r="C295" s="0" t="s">
        <x:v>1679</x:v>
      </x:c>
      <x:c r="D295" s="44" t="n">
        <x:v>5.56</x:v>
      </x:c>
    </x:row>
    <x:row r="296" spans="1:5">
      <x:c r="A296" s="0" t="s">
        <x:v>1682</x:v>
      </x:c>
      <x:c r="B296" s="0" t="s">
        <x:v>50</x:v>
      </x:c>
      <x:c r="C296" s="0" t="s">
        <x:v>1683</x:v>
      </x:c>
      <x:c r="D296" s="44" t="n">
        <x:v>97.17</x:v>
      </x:c>
    </x:row>
    <x:row r="297" spans="1:5">
      <x:c r="A297" s="0" t="s">
        <x:v>1434</x:v>
      </x:c>
      <x:c r="B297" s="0" t="s">
        <x:v>18</x:v>
      </x:c>
      <x:c r="C297" s="0" t="s">
        <x:v>1435</x:v>
      </x:c>
      <x:c r="D297" s="44" t="n">
        <x:v>212.63</x:v>
      </x:c>
    </x:row>
    <x:row r="298" spans="1:5">
      <x:c r="A298" s="0" t="s">
        <x:v>1259</x:v>
      </x:c>
      <x:c r="B298" s="0" t="s">
        <x:v>13</x:v>
      </x:c>
      <x:c r="C298" s="0" t="s">
        <x:v>1260</x:v>
      </x:c>
      <x:c r="D298" s="44" t="n">
        <x:v>162.37</x:v>
      </x:c>
    </x:row>
    <x:row r="299" spans="1:5">
      <x:c r="A299" s="0" t="s">
        <x:v>1299</x:v>
      </x:c>
      <x:c r="B299" s="0" t="s">
        <x:v>13</x:v>
      </x:c>
      <x:c r="C299" s="0" t="s">
        <x:v>1300</x:v>
      </x:c>
      <x:c r="D299" s="44" t="n">
        <x:v>281.46</x:v>
      </x:c>
    </x:row>
    <x:row r="300" spans="1:5">
      <x:c r="A300" s="0" t="s">
        <x:v>1265</x:v>
      </x:c>
      <x:c r="B300" s="0" t="s">
        <x:v>13</x:v>
      </x:c>
      <x:c r="C300" s="0" t="s">
        <x:v>1266</x:v>
      </x:c>
      <x:c r="D300" s="44" t="n">
        <x:v>258</x:v>
      </x:c>
    </x:row>
    <x:row r="301" spans="1:5">
      <x:c r="A301" s="0" t="s">
        <x:v>1269</x:v>
      </x:c>
      <x:c r="B301" s="0" t="s">
        <x:v>13</x:v>
      </x:c>
      <x:c r="C301" s="0" t="s">
        <x:v>1270</x:v>
      </x:c>
      <x:c r="D301" s="44" t="n">
        <x:v>241.58</x:v>
      </x:c>
    </x:row>
    <x:row r="302" spans="1:5">
      <x:c r="A302" s="0" t="s">
        <x:v>1277</x:v>
      </x:c>
      <x:c r="B302" s="0" t="s">
        <x:v>13</x:v>
      </x:c>
      <x:c r="C302" s="0" t="s">
        <x:v>1278</x:v>
      </x:c>
      <x:c r="D302" s="44" t="n">
        <x:v>146.9</x:v>
      </x:c>
    </x:row>
    <x:row r="303" spans="1:5">
      <x:c r="A303" s="0" t="s">
        <x:v>1687</x:v>
      </x:c>
      <x:c r="B303" s="0" t="s">
        <x:v>13</x:v>
      </x:c>
      <x:c r="C303" s="0" t="s">
        <x:v>1688</x:v>
      </x:c>
      <x:c r="D303" s="44" t="n">
        <x:v>150.78</x:v>
      </x:c>
    </x:row>
    <x:row r="304" spans="1:5">
      <x:c r="A304" s="0" t="s">
        <x:v>1283</x:v>
      </x:c>
      <x:c r="B304" s="0" t="s">
        <x:v>13</x:v>
      </x:c>
      <x:c r="C304" s="0" t="s">
        <x:v>1284</x:v>
      </x:c>
      <x:c r="D304" s="44" t="n">
        <x:v>105.06</x:v>
      </x:c>
    </x:row>
    <x:row r="305" spans="1:5">
      <x:c r="A305" s="0" t="s">
        <x:v>1289</x:v>
      </x:c>
      <x:c r="B305" s="0" t="s">
        <x:v>13</x:v>
      </x:c>
      <x:c r="C305" s="0" t="s">
        <x:v>1290</x:v>
      </x:c>
      <x:c r="D305" s="44" t="n">
        <x:v>96.14</x:v>
      </x:c>
    </x:row>
    <x:row r="306" spans="1:5">
      <x:c r="A306" s="0" t="s">
        <x:v>1293</x:v>
      </x:c>
      <x:c r="B306" s="0" t="s">
        <x:v>13</x:v>
      </x:c>
      <x:c r="C306" s="0" t="s">
        <x:v>1294</x:v>
      </x:c>
      <x:c r="D306" s="44" t="n">
        <x:v>104.79</x:v>
      </x:c>
    </x:row>
    <x:row r="307" spans="1:5">
      <x:c r="A307" s="0" t="s">
        <x:v>1307</x:v>
      </x:c>
      <x:c r="B307" s="0" t="s">
        <x:v>13</x:v>
      </x:c>
      <x:c r="C307" s="0" t="s">
        <x:v>1308</x:v>
      </x:c>
      <x:c r="D307" s="44" t="n">
        <x:v>154.49</x:v>
      </x:c>
    </x:row>
    <x:row r="308" spans="1:5">
      <x:c r="A308" s="0" t="s">
        <x:v>1311</x:v>
      </x:c>
      <x:c r="B308" s="0" t="s">
        <x:v>13</x:v>
      </x:c>
      <x:c r="C308" s="0" t="s">
        <x:v>1312</x:v>
      </x:c>
      <x:c r="D308" s="44" t="n">
        <x:v>166.27</x:v>
      </x:c>
    </x:row>
    <x:row r="309" spans="1:5">
      <x:c r="A309" s="0" t="s">
        <x:v>1709</x:v>
      </x:c>
      <x:c r="B309" s="0" t="s">
        <x:v>13</x:v>
      </x:c>
      <x:c r="C309" s="0" t="s">
        <x:v>1710</x:v>
      </x:c>
      <x:c r="D309" s="44" t="n">
        <x:v>326.22</x:v>
      </x:c>
    </x:row>
    <x:row r="310" spans="1:5">
      <x:c r="A310" s="0" t="s">
        <x:v>1690</x:v>
      </x:c>
      <x:c r="B310" s="0" t="s">
        <x:v>13</x:v>
      </x:c>
      <x:c r="C310" s="0" t="s">
        <x:v>1691</x:v>
      </x:c>
      <x:c r="D310" s="44" t="n">
        <x:v>329.19</x:v>
      </x:c>
    </x:row>
    <x:row r="311" spans="1:5">
      <x:c r="A311" s="0" t="s">
        <x:v>1693</x:v>
      </x:c>
      <x:c r="B311" s="0" t="s">
        <x:v>13</x:v>
      </x:c>
      <x:c r="C311" s="0" t="s">
        <x:v>1694</x:v>
      </x:c>
      <x:c r="D311" s="44" t="n">
        <x:v>185.73</x:v>
      </x:c>
    </x:row>
    <x:row r="312" spans="1:5">
      <x:c r="A312" s="0" t="s">
        <x:v>1696</x:v>
      </x:c>
      <x:c r="B312" s="0" t="s">
        <x:v>13</x:v>
      </x:c>
      <x:c r="C312" s="0" t="s">
        <x:v>1697</x:v>
      </x:c>
      <x:c r="D312" s="44" t="n">
        <x:v>132.83</x:v>
      </x:c>
    </x:row>
    <x:row r="313" spans="1:5">
      <x:c r="A313" s="0" t="s">
        <x:v>1699</x:v>
      </x:c>
      <x:c r="B313" s="0" t="s">
        <x:v>13</x:v>
      </x:c>
      <x:c r="C313" s="0" t="s">
        <x:v>1700</x:v>
      </x:c>
      <x:c r="D313" s="44" t="n">
        <x:v>129.08</x:v>
      </x:c>
    </x:row>
    <x:row r="314" spans="1:5">
      <x:c r="A314" s="0" t="s">
        <x:v>1702</x:v>
      </x:c>
      <x:c r="B314" s="0" t="s">
        <x:v>13</x:v>
      </x:c>
      <x:c r="C314" s="0" t="s">
        <x:v>1703</x:v>
      </x:c>
      <x:c r="D314" s="44" t="n">
        <x:v>125.31</x:v>
      </x:c>
    </x:row>
    <x:row r="315" spans="1:5">
      <x:c r="A315" s="0" t="s">
        <x:v>1706</x:v>
      </x:c>
      <x:c r="B315" s="0" t="s">
        <x:v>13</x:v>
      </x:c>
      <x:c r="C315" s="0" t="s">
        <x:v>1707</x:v>
      </x:c>
      <x:c r="D315" s="44" t="n">
        <x:v>121.56</x:v>
      </x:c>
    </x:row>
    <x:row r="316" spans="1:5">
      <x:c r="A316" s="0" t="s">
        <x:v>1714</x:v>
      </x:c>
      <x:c r="B316" s="0" t="s">
        <x:v>13</x:v>
      </x:c>
      <x:c r="C316" s="0" t="s">
        <x:v>1715</x:v>
      </x:c>
      <x:c r="D316" s="44" t="n">
        <x:v>117.81</x:v>
      </x:c>
    </x:row>
    <x:row r="317" spans="1:5">
      <x:c r="A317" s="0" t="s">
        <x:v>1717</x:v>
      </x:c>
      <x:c r="B317" s="0" t="s">
        <x:v>13</x:v>
      </x:c>
      <x:c r="C317" s="0" t="s">
        <x:v>1718</x:v>
      </x:c>
      <x:c r="D317" s="44" t="n">
        <x:v>198.71</x:v>
      </x:c>
    </x:row>
    <x:row r="318" spans="1:5">
      <x:c r="A318" s="0" t="s">
        <x:v>1720</x:v>
      </x:c>
      <x:c r="B318" s="0" t="s">
        <x:v>13</x:v>
      </x:c>
      <x:c r="C318" s="0" t="s">
        <x:v>1721</x:v>
      </x:c>
      <x:c r="D318" s="44" t="n">
        <x:v>213.86</x:v>
      </x:c>
    </x:row>
    <x:row r="319" spans="1:5">
      <x:c r="A319" s="0" t="s">
        <x:v>1727</x:v>
      </x:c>
      <x:c r="B319" s="0" t="s">
        <x:v>13</x:v>
      </x:c>
      <x:c r="C319" s="0" t="s">
        <x:v>1728</x:v>
      </x:c>
      <x:c r="D319" s="44" t="n">
        <x:v>265.41</x:v>
      </x:c>
    </x:row>
    <x:row r="320" spans="1:5">
      <x:c r="A320" s="0" t="s">
        <x:v>1730</x:v>
      </x:c>
      <x:c r="B320" s="0" t="s">
        <x:v>50</x:v>
      </x:c>
      <x:c r="C320" s="0" t="s">
        <x:v>1731</x:v>
      </x:c>
      <x:c r="D320" s="44" t="n">
        <x:v>3.98</x:v>
      </x:c>
    </x:row>
    <x:row r="321" spans="1:5">
      <x:c r="A321" s="0" t="s">
        <x:v>1735</x:v>
      </x:c>
      <x:c r="B321" s="0" t="s">
        <x:v>18</x:v>
      </x:c>
      <x:c r="C321" s="0" t="s">
        <x:v>1736</x:v>
      </x:c>
      <x:c r="D321" s="44" t="n">
        <x:v>29.66</x:v>
      </x:c>
    </x:row>
    <x:row r="322" spans="1:5">
      <x:c r="A322" s="0" t="s">
        <x:v>1738</x:v>
      </x:c>
      <x:c r="B322" s="0" t="s">
        <x:v>18</x:v>
      </x:c>
      <x:c r="C322" s="0" t="s">
        <x:v>1739</x:v>
      </x:c>
      <x:c r="D322" s="44" t="n">
        <x:v>29.45</x:v>
      </x:c>
    </x:row>
    <x:row r="323" spans="1:5">
      <x:c r="A323" s="0" t="s">
        <x:v>1741</x:v>
      </x:c>
      <x:c r="B323" s="0" t="s">
        <x:v>18</x:v>
      </x:c>
      <x:c r="C323" s="0" t="s">
        <x:v>1742</x:v>
      </x:c>
      <x:c r="D323" s="44" t="n">
        <x:v>30.87</x:v>
      </x:c>
    </x:row>
    <x:row r="324" spans="1:5">
      <x:c r="A324" s="0" t="s">
        <x:v>1744</x:v>
      </x:c>
      <x:c r="B324" s="0" t="s">
        <x:v>18</x:v>
      </x:c>
      <x:c r="C324" s="0" t="s">
        <x:v>1745</x:v>
      </x:c>
      <x:c r="D324" s="44" t="n">
        <x:v>196.12</x:v>
      </x:c>
    </x:row>
    <x:row r="325" spans="1:5">
      <x:c r="A325" s="0" t="s">
        <x:v>1761</x:v>
      </x:c>
      <x:c r="B325" s="0" t="s">
        <x:v>18</x:v>
      </x:c>
      <x:c r="C325" s="0" t="s">
        <x:v>1762</x:v>
      </x:c>
      <x:c r="D325" s="44" t="n">
        <x:v>58.22</x:v>
      </x:c>
    </x:row>
    <x:row r="326" spans="1:5">
      <x:c r="A326" s="0" t="s">
        <x:v>1747</x:v>
      </x:c>
      <x:c r="B326" s="0" t="s">
        <x:v>18</x:v>
      </x:c>
      <x:c r="C326" s="0" t="s">
        <x:v>1748</x:v>
      </x:c>
      <x:c r="D326" s="44" t="n">
        <x:v>168.82</x:v>
      </x:c>
    </x:row>
    <x:row r="327" spans="1:5">
      <x:c r="A327" s="0" t="s">
        <x:v>1750</x:v>
      </x:c>
      <x:c r="B327" s="0" t="s">
        <x:v>18</x:v>
      </x:c>
      <x:c r="C327" s="0" t="s">
        <x:v>1751</x:v>
      </x:c>
      <x:c r="D327" s="44" t="n">
        <x:v>168.82</x:v>
      </x:c>
    </x:row>
    <x:row r="328" spans="1:5">
      <x:c r="A328" s="0" t="s">
        <x:v>1753</x:v>
      </x:c>
      <x:c r="B328" s="0" t="s">
        <x:v>18</x:v>
      </x:c>
      <x:c r="C328" s="0" t="s">
        <x:v>1754</x:v>
      </x:c>
      <x:c r="D328" s="44" t="n">
        <x:v>168.82</x:v>
      </x:c>
    </x:row>
    <x:row r="329" spans="1:5">
      <x:c r="A329" s="0" t="s">
        <x:v>1319</x:v>
      </x:c>
      <x:c r="B329" s="0" t="s">
        <x:v>18</x:v>
      </x:c>
      <x:c r="C329" s="0" t="s">
        <x:v>1320</x:v>
      </x:c>
      <x:c r="D329" s="44" t="n">
        <x:v>215.56</x:v>
      </x:c>
    </x:row>
    <x:row r="330" spans="1:5">
      <x:c r="A330" s="0" t="s">
        <x:v>1764</x:v>
      </x:c>
      <x:c r="B330" s="0" t="s">
        <x:v>13</x:v>
      </x:c>
      <x:c r="C330" s="0" t="s">
        <x:v>1765</x:v>
      </x:c>
      <x:c r="D330" s="44" t="n">
        <x:v>72.86</x:v>
      </x:c>
    </x:row>
    <x:row r="331" spans="1:5">
      <x:c r="A331" s="0" t="s">
        <x:v>1759</x:v>
      </x:c>
      <x:c r="B331" s="0" t="s">
        <x:v>18</x:v>
      </x:c>
      <x:c r="C331" s="0" t="s">
        <x:v>1760</x:v>
      </x:c>
      <x:c r="D331" s="44" t="n">
        <x:v>83.66</x:v>
      </x:c>
    </x:row>
    <x:row r="332" spans="1:5">
      <x:c r="A332" s="0" t="s">
        <x:v>1317</x:v>
      </x:c>
      <x:c r="B332" s="0" t="s">
        <x:v>18</x:v>
      </x:c>
      <x:c r="C332" s="0" t="s">
        <x:v>1318</x:v>
      </x:c>
      <x:c r="D332" s="44" t="n">
        <x:v>22.63</x:v>
      </x:c>
    </x:row>
    <x:row r="333" spans="1:5">
      <x:c r="A333" s="0" t="s">
        <x:v>1757</x:v>
      </x:c>
      <x:c r="B333" s="0" t="s">
        <x:v>18</x:v>
      </x:c>
      <x:c r="C333" s="0" t="s">
        <x:v>1758</x:v>
      </x:c>
      <x:c r="D333" s="44" t="n">
        <x:v>15.04</x:v>
      </x:c>
    </x:row>
    <x:row r="334" spans="1:5">
      <x:c r="A334" s="0" t="s">
        <x:v>1432</x:v>
      </x:c>
      <x:c r="B334" s="0" t="s">
        <x:v>18</x:v>
      </x:c>
      <x:c r="C334" s="0" t="s">
        <x:v>1433</x:v>
      </x:c>
      <x:c r="D334" s="44" t="n">
        <x:v>28.06</x:v>
      </x:c>
    </x:row>
    <x:row r="335" spans="1:5">
      <x:c r="A335" s="0" t="s">
        <x:v>1767</x:v>
      </x:c>
      <x:c r="B335" s="0" t="s">
        <x:v>18</x:v>
      </x:c>
      <x:c r="C335" s="0" t="s">
        <x:v>1768</x:v>
      </x:c>
      <x:c r="D335" s="44" t="n">
        <x:v>134.33</x:v>
      </x:c>
    </x:row>
    <x:row r="336" spans="1:5">
      <x:c r="A336" s="0" t="s">
        <x:v>1770</x:v>
      </x:c>
      <x:c r="B336" s="0" t="s">
        <x:v>18</x:v>
      </x:c>
      <x:c r="C336" s="0" t="s">
        <x:v>1771</x:v>
      </x:c>
      <x:c r="D336" s="44" t="n">
        <x:v>40.45</x:v>
      </x:c>
    </x:row>
    <x:row r="337" spans="1:5">
      <x:c r="A337" s="0" t="s">
        <x:v>2791</x:v>
      </x:c>
      <x:c r="B337" s="0" t="s">
        <x:v>18</x:v>
      </x:c>
      <x:c r="C337" s="0" t="s">
        <x:v>2792</x:v>
      </x:c>
      <x:c r="D337" s="44" t="n">
        <x:v>59.64</x:v>
      </x:c>
    </x:row>
    <x:row r="338" spans="1:5">
      <x:c r="A338" s="0" t="s">
        <x:v>1323</x:v>
      </x:c>
      <x:c r="B338" s="0" t="s">
        <x:v>18</x:v>
      </x:c>
      <x:c r="C338" s="0" t="s">
        <x:v>1324</x:v>
      </x:c>
      <x:c r="D338" s="44" t="n">
        <x:v>95.29</x:v>
      </x:c>
    </x:row>
    <x:row r="339" spans="1:5">
      <x:c r="A339" s="0" t="s">
        <x:v>1331</x:v>
      </x:c>
      <x:c r="B339" s="0" t="s">
        <x:v>50</x:v>
      </x:c>
      <x:c r="C339" s="0" t="s">
        <x:v>1332</x:v>
      </x:c>
      <x:c r="D339" s="44" t="n">
        <x:v>131.79</x:v>
      </x:c>
    </x:row>
    <x:row r="340" spans="1:5">
      <x:c r="A340" s="0" t="s">
        <x:v>1775</x:v>
      </x:c>
      <x:c r="B340" s="0" t="s">
        <x:v>50</x:v>
      </x:c>
      <x:c r="C340" s="0" t="s">
        <x:v>1776</x:v>
      </x:c>
      <x:c r="D340" s="44" t="n">
        <x:v>33.93</x:v>
      </x:c>
    </x:row>
    <x:row r="341" spans="1:5">
      <x:c r="A341" s="0" t="s">
        <x:v>1437</x:v>
      </x:c>
      <x:c r="B341" s="0" t="s">
        <x:v>13</x:v>
      </x:c>
      <x:c r="C341" s="0" t="s">
        <x:v>1438</x:v>
      </x:c>
      <x:c r="D341" s="44" t="n">
        <x:v>84.3</x:v>
      </x:c>
    </x:row>
    <x:row r="342" spans="1:5">
      <x:c r="A342" s="0" t="s">
        <x:v>1778</x:v>
      </x:c>
      <x:c r="B342" s="0" t="s">
        <x:v>13</x:v>
      </x:c>
      <x:c r="C342" s="0" t="s">
        <x:v>1779</x:v>
      </x:c>
      <x:c r="D342" s="44" t="n">
        <x:v>17.08</x:v>
      </x:c>
    </x:row>
    <x:row r="343" spans="1:5">
      <x:c r="A343" s="0" t="s">
        <x:v>1341</x:v>
      </x:c>
      <x:c r="B343" s="0" t="s">
        <x:v>13</x:v>
      </x:c>
      <x:c r="C343" s="0" t="s">
        <x:v>1342</x:v>
      </x:c>
      <x:c r="D343" s="44" t="n">
        <x:v>41.34</x:v>
      </x:c>
    </x:row>
    <x:row r="344" spans="1:5">
      <x:c r="A344" s="0" t="s">
        <x:v>1781</x:v>
      </x:c>
      <x:c r="B344" s="0" t="s">
        <x:v>13</x:v>
      </x:c>
      <x:c r="C344" s="0" t="s">
        <x:v>1782</x:v>
      </x:c>
      <x:c r="D344" s="44" t="n">
        <x:v>49.64</x:v>
      </x:c>
    </x:row>
    <x:row r="345" spans="1:5">
      <x:c r="A345" s="0" t="s">
        <x:v>1784</x:v>
      </x:c>
      <x:c r="B345" s="0" t="s">
        <x:v>13</x:v>
      </x:c>
      <x:c r="C345" s="0" t="s">
        <x:v>1785</x:v>
      </x:c>
      <x:c r="D345" s="44" t="n">
        <x:v>56.74</x:v>
      </x:c>
    </x:row>
    <x:row r="346" spans="1:5">
      <x:c r="A346" s="0" t="s">
        <x:v>1787</x:v>
      </x:c>
      <x:c r="B346" s="0" t="s">
        <x:v>13</x:v>
      </x:c>
      <x:c r="C346" s="0" t="s">
        <x:v>1788</x:v>
      </x:c>
      <x:c r="D346" s="44" t="n">
        <x:v>64.73</x:v>
      </x:c>
    </x:row>
    <x:row r="347" spans="1:5">
      <x:c r="A347" s="0" t="s">
        <x:v>1345</x:v>
      </x:c>
      <x:c r="B347" s="0" t="s">
        <x:v>13</x:v>
      </x:c>
      <x:c r="C347" s="0" t="s">
        <x:v>1346</x:v>
      </x:c>
      <x:c r="D347" s="44" t="n">
        <x:v>95.35</x:v>
      </x:c>
    </x:row>
    <x:row r="348" spans="1:5">
      <x:c r="A348" s="0" t="s">
        <x:v>1790</x:v>
      </x:c>
      <x:c r="B348" s="0" t="s">
        <x:v>13</x:v>
      </x:c>
      <x:c r="C348" s="0" t="s">
        <x:v>1791</x:v>
      </x:c>
      <x:c r="D348" s="44" t="n">
        <x:v>50.32</x:v>
      </x:c>
    </x:row>
    <x:row r="349" spans="1:5">
      <x:c r="A349" s="0" t="s">
        <x:v>1801</x:v>
      </x:c>
      <x:c r="B349" s="0" t="s">
        <x:v>50</x:v>
      </x:c>
      <x:c r="C349" s="0" t="s">
        <x:v>1802</x:v>
      </x:c>
      <x:c r="D349" s="44" t="n">
        <x:v>2.06</x:v>
      </x:c>
    </x:row>
    <x:row r="350" spans="1:5">
      <x:c r="A350" s="0" t="s">
        <x:v>1813</x:v>
      </x:c>
      <x:c r="B350" s="0" t="s">
        <x:v>50</x:v>
      </x:c>
      <x:c r="C350" s="0" t="s">
        <x:v>1814</x:v>
      </x:c>
      <x:c r="D350" s="44" t="n">
        <x:v>3.14</x:v>
      </x:c>
    </x:row>
    <x:row r="351" spans="1:5">
      <x:c r="A351" s="0" t="s">
        <x:v>1810</x:v>
      </x:c>
      <x:c r="B351" s="0" t="s">
        <x:v>50</x:v>
      </x:c>
      <x:c r="C351" s="0" t="s">
        <x:v>1811</x:v>
      </x:c>
      <x:c r="D351" s="44" t="n">
        <x:v>3.29</x:v>
      </x:c>
    </x:row>
    <x:row r="352" spans="1:5">
      <x:c r="A352" s="0" t="s">
        <x:v>1815</x:v>
      </x:c>
      <x:c r="B352" s="0" t="s">
        <x:v>18</x:v>
      </x:c>
      <x:c r="C352" s="0" t="s">
        <x:v>1816</x:v>
      </x:c>
      <x:c r="D352" s="44" t="n">
        <x:v>1.34</x:v>
      </x:c>
    </x:row>
    <x:row r="353" spans="1:5">
      <x:c r="A353" s="0" t="s">
        <x:v>1827</x:v>
      </x:c>
      <x:c r="B353" s="0" t="s">
        <x:v>18</x:v>
      </x:c>
      <x:c r="C353" s="0" t="s">
        <x:v>1828</x:v>
      </x:c>
      <x:c r="D353" s="44" t="n">
        <x:v>72.89</x:v>
      </x:c>
    </x:row>
    <x:row r="354" spans="1:5">
      <x:c r="A354" s="0" t="s">
        <x:v>2705</x:v>
      </x:c>
      <x:c r="B354" s="0" t="s">
        <x:v>18</x:v>
      </x:c>
      <x:c r="C354" s="0" t="s">
        <x:v>2706</x:v>
      </x:c>
      <x:c r="D354" s="44" t="n">
        <x:v>34.08</x:v>
      </x:c>
    </x:row>
    <x:row r="355" spans="1:5">
      <x:c r="A355" s="0" t="s">
        <x:v>1456</x:v>
      </x:c>
      <x:c r="B355" s="0" t="s">
        <x:v>13</x:v>
      </x:c>
      <x:c r="C355" s="0" t="s">
        <x:v>1457</x:v>
      </x:c>
      <x:c r="D355" s="44" t="n">
        <x:v>3.65</x:v>
      </x:c>
    </x:row>
    <x:row r="356" spans="1:5">
      <x:c r="A356" s="0" t="s">
        <x:v>1834</x:v>
      </x:c>
      <x:c r="B356" s="0" t="s">
        <x:v>50</x:v>
      </x:c>
      <x:c r="C356" s="0" t="s">
        <x:v>1835</x:v>
      </x:c>
      <x:c r="D356" s="44" t="n">
        <x:v>3.52</x:v>
      </x:c>
    </x:row>
    <x:row r="357" spans="1:5">
      <x:c r="A357" s="0" t="s">
        <x:v>1837</x:v>
      </x:c>
      <x:c r="B357" s="0" t="s">
        <x:v>50</x:v>
      </x:c>
      <x:c r="C357" s="0" t="s">
        <x:v>1838</x:v>
      </x:c>
      <x:c r="D357" s="44" t="n">
        <x:v>4.01</x:v>
      </x:c>
    </x:row>
    <x:row r="358" spans="1:5">
      <x:c r="A358" s="0" t="s">
        <x:v>1844</x:v>
      </x:c>
      <x:c r="B358" s="0" t="s">
        <x:v>50</x:v>
      </x:c>
      <x:c r="C358" s="0" t="s">
        <x:v>1845</x:v>
      </x:c>
      <x:c r="D358" s="44" t="n">
        <x:v>5.5</x:v>
      </x:c>
    </x:row>
    <x:row r="359" spans="1:5">
      <x:c r="A359" s="0" t="s">
        <x:v>2580</x:v>
      </x:c>
      <x:c r="B359" s="0" t="s">
        <x:v>18</x:v>
      </x:c>
      <x:c r="C359" s="0" t="s">
        <x:v>2581</x:v>
      </x:c>
      <x:c r="D359" s="44" t="n">
        <x:v>19.06</x:v>
      </x:c>
    </x:row>
    <x:row r="360" spans="1:5">
      <x:c r="A360" s="0" t="s">
        <x:v>1358</x:v>
      </x:c>
      <x:c r="B360" s="0" t="s">
        <x:v>18</x:v>
      </x:c>
      <x:c r="C360" s="0" t="s">
        <x:v>1359</x:v>
      </x:c>
      <x:c r="D360" s="44" t="n">
        <x:v>45.36</x:v>
      </x:c>
    </x:row>
    <x:row r="361" spans="1:5">
      <x:c r="A361" s="0" t="s">
        <x:v>1803</x:v>
      </x:c>
      <x:c r="B361" s="0" t="s">
        <x:v>18</x:v>
      </x:c>
      <x:c r="C361" s="0" t="s">
        <x:v>1804</x:v>
      </x:c>
      <x:c r="D361" s="44" t="n">
        <x:v>2.19</x:v>
      </x:c>
    </x:row>
    <x:row r="362" spans="1:5">
      <x:c r="A362" s="0" t="s">
        <x:v>1806</x:v>
      </x:c>
      <x:c r="B362" s="0" t="s">
        <x:v>18</x:v>
      </x:c>
      <x:c r="C362" s="0" t="s">
        <x:v>1807</x:v>
      </x:c>
      <x:c r="D362" s="44" t="n">
        <x:v>6.09</x:v>
      </x:c>
    </x:row>
    <x:row r="363" spans="1:5">
      <x:c r="A363" s="0" t="s">
        <x:v>1841</x:v>
      </x:c>
      <x:c r="B363" s="0" t="s">
        <x:v>18</x:v>
      </x:c>
      <x:c r="C363" s="0" t="s">
        <x:v>1842</x:v>
      </x:c>
      <x:c r="D363" s="44" t="n">
        <x:v>8.51</x:v>
      </x:c>
    </x:row>
    <x:row r="364" spans="1:5">
      <x:c r="A364" s="0" t="s">
        <x:v>1846</x:v>
      </x:c>
      <x:c r="B364" s="0" t="s">
        <x:v>18</x:v>
      </x:c>
      <x:c r="C364" s="0" t="s">
        <x:v>1847</x:v>
      </x:c>
      <x:c r="D364" s="44" t="n">
        <x:v>18.75</x:v>
      </x:c>
    </x:row>
    <x:row r="365" spans="1:5">
      <x:c r="A365" s="0" t="s">
        <x:v>1799</x:v>
      </x:c>
      <x:c r="B365" s="0" t="s">
        <x:v>18</x:v>
      </x:c>
      <x:c r="C365" s="0" t="s">
        <x:v>1800</x:v>
      </x:c>
      <x:c r="D365" s="44" t="n">
        <x:v>0.03</x:v>
      </x:c>
    </x:row>
    <x:row r="366" spans="1:5">
      <x:c r="A366" s="0" t="s">
        <x:v>1808</x:v>
      </x:c>
      <x:c r="B366" s="0" t="s">
        <x:v>18</x:v>
      </x:c>
      <x:c r="C366" s="0" t="s">
        <x:v>1809</x:v>
      </x:c>
      <x:c r="D366" s="44" t="n">
        <x:v>0.09</x:v>
      </x:c>
    </x:row>
    <x:row r="367" spans="1:5">
      <x:c r="A367" s="0" t="s">
        <x:v>1839</x:v>
      </x:c>
      <x:c r="B367" s="0" t="s">
        <x:v>18</x:v>
      </x:c>
      <x:c r="C367" s="0" t="s">
        <x:v>1840</x:v>
      </x:c>
      <x:c r="D367" s="44" t="n">
        <x:v>0.12</x:v>
      </x:c>
    </x:row>
    <x:row r="368" spans="1:5">
      <x:c r="A368" s="0" t="s">
        <x:v>1848</x:v>
      </x:c>
      <x:c r="B368" s="0" t="s">
        <x:v>18</x:v>
      </x:c>
      <x:c r="C368" s="0" t="s">
        <x:v>1849</x:v>
      </x:c>
      <x:c r="D368" s="44" t="n">
        <x:v>0.28</x:v>
      </x:c>
    </x:row>
    <x:row r="369" spans="1:5">
      <x:c r="A369" s="0" t="s">
        <x:v>1859</x:v>
      </x:c>
      <x:c r="B369" s="0" t="s">
        <x:v>13</x:v>
      </x:c>
      <x:c r="C369" s="0" t="s">
        <x:v>1860</x:v>
      </x:c>
      <x:c r="D369" s="44" t="n">
        <x:v>6.41</x:v>
      </x:c>
    </x:row>
    <x:row r="370" spans="1:5">
      <x:c r="A370" s="0" t="s">
        <x:v>1864</x:v>
      </x:c>
      <x:c r="B370" s="0" t="s">
        <x:v>13</x:v>
      </x:c>
      <x:c r="C370" s="0" t="s">
        <x:v>1865</x:v>
      </x:c>
      <x:c r="D370" s="44" t="n">
        <x:v>14.81</x:v>
      </x:c>
    </x:row>
    <x:row r="371" spans="1:5">
      <x:c r="A371" s="0" t="s">
        <x:v>1870</x:v>
      </x:c>
      <x:c r="B371" s="0" t="s">
        <x:v>18</x:v>
      </x:c>
      <x:c r="C371" s="0" t="s">
        <x:v>1871</x:v>
      </x:c>
      <x:c r="D371" s="44" t="n">
        <x:v>12.5</x:v>
      </x:c>
    </x:row>
    <x:row r="372" spans="1:5">
      <x:c r="A372" s="0" t="s">
        <x:v>1874</x:v>
      </x:c>
      <x:c r="B372" s="0" t="s">
        <x:v>18</x:v>
      </x:c>
      <x:c r="C372" s="0" t="s">
        <x:v>1875</x:v>
      </x:c>
      <x:c r="D372" s="44" t="n">
        <x:v>17.48</x:v>
      </x:c>
    </x:row>
    <x:row r="373" spans="1:5">
      <x:c r="A373" s="0" t="s">
        <x:v>1877</x:v>
      </x:c>
      <x:c r="B373" s="0" t="s">
        <x:v>18</x:v>
      </x:c>
      <x:c r="C373" s="0" t="s">
        <x:v>1878</x:v>
      </x:c>
      <x:c r="D373" s="44" t="n">
        <x:v>54.18</x:v>
      </x:c>
    </x:row>
    <x:row r="374" spans="1:5">
      <x:c r="A374" s="0" t="s">
        <x:v>1880</x:v>
      </x:c>
      <x:c r="B374" s="0" t="s">
        <x:v>18</x:v>
      </x:c>
      <x:c r="C374" s="0" t="s">
        <x:v>1881</x:v>
      </x:c>
      <x:c r="D374" s="44" t="n">
        <x:v>142.89</x:v>
      </x:c>
    </x:row>
    <x:row r="375" spans="1:5">
      <x:c r="A375" s="0" t="s">
        <x:v>1883</x:v>
      </x:c>
      <x:c r="B375" s="0" t="s">
        <x:v>18</x:v>
      </x:c>
      <x:c r="C375" s="0" t="s">
        <x:v>1884</x:v>
      </x:c>
      <x:c r="D375" s="44" t="n">
        <x:v>176.64</x:v>
      </x:c>
    </x:row>
    <x:row r="376" spans="1:5">
      <x:c r="A376" s="0" t="s">
        <x:v>1887</x:v>
      </x:c>
      <x:c r="B376" s="0" t="s">
        <x:v>18</x:v>
      </x:c>
      <x:c r="C376" s="0" t="s">
        <x:v>1888</x:v>
      </x:c>
      <x:c r="D376" s="44" t="n">
        <x:v>156.28</x:v>
      </x:c>
    </x:row>
    <x:row r="377" spans="1:5">
      <x:c r="A377" s="0" t="s">
        <x:v>1890</x:v>
      </x:c>
      <x:c r="B377" s="0" t="s">
        <x:v>18</x:v>
      </x:c>
      <x:c r="C377" s="0" t="s">
        <x:v>1891</x:v>
      </x:c>
      <x:c r="D377" s="44" t="n">
        <x:v>57.46</x:v>
      </x:c>
    </x:row>
    <x:row r="378" spans="1:5">
      <x:c r="A378" s="0" t="s">
        <x:v>1893</x:v>
      </x:c>
      <x:c r="B378" s="0" t="s">
        <x:v>18</x:v>
      </x:c>
      <x:c r="C378" s="0" t="s">
        <x:v>1894</x:v>
      </x:c>
      <x:c r="D378" s="44" t="n">
        <x:v>12.41</x:v>
      </x:c>
    </x:row>
    <x:row r="379" spans="1:5">
      <x:c r="A379" s="0" t="s">
        <x:v>1899</x:v>
      </x:c>
      <x:c r="B379" s="0" t="s">
        <x:v>18</x:v>
      </x:c>
      <x:c r="C379" s="0" t="s">
        <x:v>1900</x:v>
      </x:c>
      <x:c r="D379" s="44" t="n">
        <x:v>70.73</x:v>
      </x:c>
    </x:row>
    <x:row r="380" spans="1:5">
      <x:c r="A380" s="0" t="s">
        <x:v>1862</x:v>
      </x:c>
      <x:c r="B380" s="0" t="s">
        <x:v>18</x:v>
      </x:c>
      <x:c r="C380" s="0" t="s">
        <x:v>1863</x:v>
      </x:c>
      <x:c r="D380" s="44" t="n">
        <x:v>5.45</x:v>
      </x:c>
    </x:row>
    <x:row r="381" spans="1:5">
      <x:c r="A381" s="0" t="s">
        <x:v>1857</x:v>
      </x:c>
      <x:c r="B381" s="0" t="s">
        <x:v>18</x:v>
      </x:c>
      <x:c r="C381" s="0" t="s">
        <x:v>1858</x:v>
      </x:c>
      <x:c r="D381" s="44" t="n">
        <x:v>5.45</x:v>
      </x:c>
    </x:row>
    <x:row r="382" spans="1:5">
      <x:c r="A382" s="0" t="s">
        <x:v>1855</x:v>
      </x:c>
      <x:c r="B382" s="0" t="s">
        <x:v>18</x:v>
      </x:c>
      <x:c r="C382" s="0" t="s">
        <x:v>1856</x:v>
      </x:c>
      <x:c r="D382" s="44" t="n">
        <x:v>0.29</x:v>
      </x:c>
    </x:row>
    <x:row r="383" spans="1:5">
      <x:c r="A383" s="0" t="s">
        <x:v>1907</x:v>
      </x:c>
      <x:c r="B383" s="0" t="s">
        <x:v>50</x:v>
      </x:c>
      <x:c r="C383" s="0" t="s">
        <x:v>1908</x:v>
      </x:c>
      <x:c r="D383" s="44" t="n">
        <x:v>1.63</x:v>
      </x:c>
    </x:row>
    <x:row r="384" spans="1:5">
      <x:c r="A384" s="0" t="s">
        <x:v>1914</x:v>
      </x:c>
      <x:c r="B384" s="0" t="s">
        <x:v>50</x:v>
      </x:c>
      <x:c r="C384" s="0" t="s">
        <x:v>1915</x:v>
      </x:c>
      <x:c r="D384" s="44" t="n">
        <x:v>3.52</x:v>
      </x:c>
    </x:row>
    <x:row r="385" spans="1:5">
      <x:c r="A385" s="0" t="s">
        <x:v>1923</x:v>
      </x:c>
      <x:c r="B385" s="0" t="s">
        <x:v>50</x:v>
      </x:c>
      <x:c r="C385" s="0" t="s">
        <x:v>1924</x:v>
      </x:c>
      <x:c r="D385" s="44" t="n">
        <x:v>4.36</x:v>
      </x:c>
    </x:row>
    <x:row r="386" spans="1:5">
      <x:c r="A386" s="0" t="s">
        <x:v>1930</x:v>
      </x:c>
      <x:c r="B386" s="0" t="s">
        <x:v>50</x:v>
      </x:c>
      <x:c r="C386" s="0" t="s">
        <x:v>1931</x:v>
      </x:c>
      <x:c r="D386" s="44" t="n">
        <x:v>14.81</x:v>
      </x:c>
    </x:row>
    <x:row r="387" spans="1:5">
      <x:c r="A387" s="0" t="s">
        <x:v>1941</x:v>
      </x:c>
      <x:c r="B387" s="0" t="s">
        <x:v>50</x:v>
      </x:c>
      <x:c r="C387" s="0" t="s">
        <x:v>1942</x:v>
      </x:c>
      <x:c r="D387" s="44" t="n">
        <x:v>17.21</x:v>
      </x:c>
    </x:row>
    <x:row r="388" spans="1:5">
      <x:c r="A388" s="0" t="s">
        <x:v>1952</x:v>
      </x:c>
      <x:c r="B388" s="0" t="s">
        <x:v>50</x:v>
      </x:c>
      <x:c r="C388" s="0" t="s">
        <x:v>1953</x:v>
      </x:c>
      <x:c r="D388" s="44" t="n">
        <x:v>22.66</x:v>
      </x:c>
    </x:row>
    <x:row r="389" spans="1:5">
      <x:c r="A389" s="0" t="s">
        <x:v>1963</x:v>
      </x:c>
      <x:c r="B389" s="0" t="s">
        <x:v>50</x:v>
      </x:c>
      <x:c r="C389" s="0" t="s">
        <x:v>1964</x:v>
      </x:c>
      <x:c r="D389" s="44" t="n">
        <x:v>0.91</x:v>
      </x:c>
    </x:row>
    <x:row r="390" spans="1:5">
      <x:c r="A390" s="0" t="s">
        <x:v>1970</x:v>
      </x:c>
      <x:c r="B390" s="0" t="s">
        <x:v>50</x:v>
      </x:c>
      <x:c r="C390" s="0" t="s">
        <x:v>1971</x:v>
      </x:c>
      <x:c r="D390" s="44" t="n">
        <x:v>1.24</x:v>
      </x:c>
    </x:row>
    <x:row r="391" spans="1:5">
      <x:c r="A391" s="0" t="s">
        <x:v>1977</x:v>
      </x:c>
      <x:c r="B391" s="0" t="s">
        <x:v>50</x:v>
      </x:c>
      <x:c r="C391" s="0" t="s">
        <x:v>1978</x:v>
      </x:c>
      <x:c r="D391" s="44" t="n">
        <x:v>1.58</x:v>
      </x:c>
    </x:row>
    <x:row r="392" spans="1:5">
      <x:c r="A392" s="0" t="s">
        <x:v>1986</x:v>
      </x:c>
      <x:c r="B392" s="0" t="s">
        <x:v>50</x:v>
      </x:c>
      <x:c r="C392" s="0" t="s">
        <x:v>1987</x:v>
      </x:c>
      <x:c r="D392" s="44" t="n">
        <x:v>1.81</x:v>
      </x:c>
    </x:row>
    <x:row r="393" spans="1:5">
      <x:c r="A393" s="0" t="s">
        <x:v>1999</x:v>
      </x:c>
      <x:c r="B393" s="0" t="s">
        <x:v>50</x:v>
      </x:c>
      <x:c r="C393" s="0" t="s">
        <x:v>2000</x:v>
      </x:c>
      <x:c r="D393" s="44" t="n">
        <x:v>2.2</x:v>
      </x:c>
    </x:row>
    <x:row r="394" spans="1:5">
      <x:c r="A394" s="0" t="s">
        <x:v>2004</x:v>
      </x:c>
      <x:c r="B394" s="0" t="s">
        <x:v>50</x:v>
      </x:c>
      <x:c r="C394" s="0" t="s">
        <x:v>2005</x:v>
      </x:c>
      <x:c r="D394" s="44" t="n">
        <x:v>3.93</x:v>
      </x:c>
    </x:row>
    <x:row r="395" spans="1:5">
      <x:c r="A395" s="0" t="s">
        <x:v>2013</x:v>
      </x:c>
      <x:c r="B395" s="0" t="s">
        <x:v>50</x:v>
      </x:c>
      <x:c r="C395" s="0" t="s">
        <x:v>2014</x:v>
      </x:c>
      <x:c r="D395" s="44" t="n">
        <x:v>5.7</x:v>
      </x:c>
    </x:row>
    <x:row r="396" spans="1:5">
      <x:c r="A396" s="0" t="s">
        <x:v>2022</x:v>
      </x:c>
      <x:c r="B396" s="0" t="s">
        <x:v>50</x:v>
      </x:c>
      <x:c r="C396" s="0" t="s">
        <x:v>2023</x:v>
      </x:c>
      <x:c r="D396" s="44" t="n">
        <x:v>14.3</x:v>
      </x:c>
    </x:row>
    <x:row r="397" spans="1:5">
      <x:c r="A397" s="0" t="s">
        <x:v>2035</x:v>
      </x:c>
      <x:c r="B397" s="0" t="s">
        <x:v>50</x:v>
      </x:c>
      <x:c r="C397" s="0" t="s">
        <x:v>2036</x:v>
      </x:c>
      <x:c r="D397" s="44" t="n">
        <x:v>20.63</x:v>
      </x:c>
    </x:row>
    <x:row r="398" spans="1:5">
      <x:c r="A398" s="0" t="s">
        <x:v>2040</x:v>
      </x:c>
      <x:c r="B398" s="0" t="s">
        <x:v>50</x:v>
      </x:c>
      <x:c r="C398" s="0" t="s">
        <x:v>2041</x:v>
      </x:c>
      <x:c r="D398" s="44" t="n">
        <x:v>2.47</x:v>
      </x:c>
    </x:row>
    <x:row r="399" spans="1:5">
      <x:c r="A399" s="0" t="s">
        <x:v>2043</x:v>
      </x:c>
      <x:c r="B399" s="0" t="s">
        <x:v>50</x:v>
      </x:c>
      <x:c r="C399" s="0" t="s">
        <x:v>2044</x:v>
      </x:c>
      <x:c r="D399" s="44" t="n">
        <x:v>2.69</x:v>
      </x:c>
    </x:row>
    <x:row r="400" spans="1:5">
      <x:c r="A400" s="0" t="s">
        <x:v>2046</x:v>
      </x:c>
      <x:c r="B400" s="0" t="s">
        <x:v>50</x:v>
      </x:c>
      <x:c r="C400" s="0" t="s">
        <x:v>2047</x:v>
      </x:c>
      <x:c r="D400" s="44" t="n">
        <x:v>2.89</x:v>
      </x:c>
    </x:row>
    <x:row r="401" spans="1:5">
      <x:c r="A401" s="0" t="s">
        <x:v>2049</x:v>
      </x:c>
      <x:c r="B401" s="0" t="s">
        <x:v>50</x:v>
      </x:c>
      <x:c r="C401" s="0" t="s">
        <x:v>2050</x:v>
      </x:c>
      <x:c r="D401" s="44" t="n">
        <x:v>3.35</x:v>
      </x:c>
    </x:row>
    <x:row r="402" spans="1:5">
      <x:c r="A402" s="0" t="s">
        <x:v>2052</x:v>
      </x:c>
      <x:c r="B402" s="0" t="s">
        <x:v>50</x:v>
      </x:c>
      <x:c r="C402" s="0" t="s">
        <x:v>2053</x:v>
      </x:c>
      <x:c r="D402" s="44" t="n">
        <x:v>4.02</x:v>
      </x:c>
    </x:row>
    <x:row r="403" spans="1:5">
      <x:c r="A403" s="0" t="s">
        <x:v>2055</x:v>
      </x:c>
      <x:c r="B403" s="0" t="s">
        <x:v>50</x:v>
      </x:c>
      <x:c r="C403" s="0" t="s">
        <x:v>2056</x:v>
      </x:c>
      <x:c r="D403" s="44" t="n">
        <x:v>5.88</x:v>
      </x:c>
    </x:row>
    <x:row r="404" spans="1:5">
      <x:c r="A404" s="0" t="s">
        <x:v>2058</x:v>
      </x:c>
      <x:c r="B404" s="0" t="s">
        <x:v>50</x:v>
      </x:c>
      <x:c r="C404" s="0" t="s">
        <x:v>2059</x:v>
      </x:c>
      <x:c r="D404" s="44" t="n">
        <x:v>8.61</x:v>
      </x:c>
    </x:row>
    <x:row r="405" spans="1:5">
      <x:c r="A405" s="0" t="s">
        <x:v>1959</x:v>
      </x:c>
      <x:c r="B405" s="0" t="s">
        <x:v>18</x:v>
      </x:c>
      <x:c r="C405" s="0" t="s">
        <x:v>1960</x:v>
      </x:c>
      <x:c r="D405" s="44" t="n">
        <x:v>1.81</x:v>
      </x:c>
    </x:row>
    <x:row r="406" spans="1:5">
      <x:c r="A406" s="0" t="s">
        <x:v>1905</x:v>
      </x:c>
      <x:c r="B406" s="0" t="s">
        <x:v>18</x:v>
      </x:c>
      <x:c r="C406" s="0" t="s">
        <x:v>1906</x:v>
      </x:c>
      <x:c r="D406" s="44" t="n">
        <x:v>1.8</x:v>
      </x:c>
    </x:row>
    <x:row r="407" spans="1:5">
      <x:c r="A407" s="0" t="s">
        <x:v>1916</x:v>
      </x:c>
      <x:c r="B407" s="0" t="s">
        <x:v>18</x:v>
      </x:c>
      <x:c r="C407" s="0" t="s">
        <x:v>1917</x:v>
      </x:c>
      <x:c r="D407" s="44" t="n">
        <x:v>1.75</x:v>
      </x:c>
    </x:row>
    <x:row r="408" spans="1:5">
      <x:c r="A408" s="0" t="s">
        <x:v>1921</x:v>
      </x:c>
      <x:c r="B408" s="0" t="s">
        <x:v>18</x:v>
      </x:c>
      <x:c r="C408" s="0" t="s">
        <x:v>1922</x:v>
      </x:c>
      <x:c r="D408" s="44" t="n">
        <x:v>1.1</x:v>
      </x:c>
    </x:row>
    <x:row r="409" spans="1:5">
      <x:c r="A409" s="0" t="s">
        <x:v>1932</x:v>
      </x:c>
      <x:c r="B409" s="0" t="s">
        <x:v>18</x:v>
      </x:c>
      <x:c r="C409" s="0" t="s">
        <x:v>1933</x:v>
      </x:c>
      <x:c r="D409" s="44" t="n">
        <x:v>1.82</x:v>
      </x:c>
    </x:row>
    <x:row r="410" spans="1:5">
      <x:c r="A410" s="0" t="s">
        <x:v>1939</x:v>
      </x:c>
      <x:c r="B410" s="0" t="s">
        <x:v>18</x:v>
      </x:c>
      <x:c r="C410" s="0" t="s">
        <x:v>1940</x:v>
      </x:c>
      <x:c r="D410" s="44" t="n">
        <x:v>1.9</x:v>
      </x:c>
    </x:row>
    <x:row r="411" spans="1:5">
      <x:c r="A411" s="0" t="s">
        <x:v>1950</x:v>
      </x:c>
      <x:c r="B411" s="0" t="s">
        <x:v>18</x:v>
      </x:c>
      <x:c r="C411" s="0" t="s">
        <x:v>1951</x:v>
      </x:c>
      <x:c r="D411" s="44" t="n">
        <x:v>5.63</x:v>
      </x:c>
    </x:row>
    <x:row r="412" spans="1:5">
      <x:c r="A412" s="0" t="s">
        <x:v>1979</x:v>
      </x:c>
      <x:c r="B412" s="0" t="s">
        <x:v>18</x:v>
      </x:c>
      <x:c r="C412" s="0" t="s">
        <x:v>1980</x:v>
      </x:c>
      <x:c r="D412" s="44" t="n">
        <x:v>2.06</x:v>
      </x:c>
    </x:row>
    <x:row r="413" spans="1:5">
      <x:c r="A413" s="0" t="s">
        <x:v>1993</x:v>
      </x:c>
      <x:c r="B413" s="0" t="s">
        <x:v>18</x:v>
      </x:c>
      <x:c r="C413" s="0" t="s">
        <x:v>1994</x:v>
      </x:c>
      <x:c r="D413" s="44" t="n">
        <x:v>3.1</x:v>
      </x:c>
    </x:row>
    <x:row r="414" spans="1:5">
      <x:c r="A414" s="0" t="s">
        <x:v>2002</x:v>
      </x:c>
      <x:c r="B414" s="0" t="s">
        <x:v>18</x:v>
      </x:c>
      <x:c r="C414" s="0" t="s">
        <x:v>2003</x:v>
      </x:c>
      <x:c r="D414" s="44" t="n">
        <x:v>3.91</x:v>
      </x:c>
    </x:row>
    <x:row r="415" spans="1:5">
      <x:c r="A415" s="0" t="s">
        <x:v>2015</x:v>
      </x:c>
      <x:c r="B415" s="0" t="s">
        <x:v>18</x:v>
      </x:c>
      <x:c r="C415" s="0" t="s">
        <x:v>2016</x:v>
      </x:c>
      <x:c r="D415" s="44" t="n">
        <x:v>5.43</x:v>
      </x:c>
    </x:row>
    <x:row r="416" spans="1:5">
      <x:c r="A416" s="0" t="s">
        <x:v>2020</x:v>
      </x:c>
      <x:c r="B416" s="0" t="s">
        <x:v>18</x:v>
      </x:c>
      <x:c r="C416" s="0" t="s">
        <x:v>2021</x:v>
      </x:c>
      <x:c r="D416" s="44" t="n">
        <x:v>11.8</x:v>
      </x:c>
    </x:row>
    <x:row r="417" spans="1:5">
      <x:c r="A417" s="0" t="s">
        <x:v>2031</x:v>
      </x:c>
      <x:c r="B417" s="0" t="s">
        <x:v>18</x:v>
      </x:c>
      <x:c r="C417" s="0" t="s">
        <x:v>2032</x:v>
      </x:c>
      <x:c r="D417" s="44" t="n">
        <x:v>17.56</x:v>
      </x:c>
    </x:row>
    <x:row r="418" spans="1:5">
      <x:c r="A418" s="0" t="s">
        <x:v>1968</x:v>
      </x:c>
      <x:c r="B418" s="0" t="s">
        <x:v>18</x:v>
      </x:c>
      <x:c r="C418" s="0" t="s">
        <x:v>1969</x:v>
      </x:c>
      <x:c r="D418" s="44" t="n">
        <x:v>1.72</x:v>
      </x:c>
    </x:row>
    <x:row r="419" spans="1:5">
      <x:c r="A419" s="0" t="s">
        <x:v>1984</x:v>
      </x:c>
      <x:c r="B419" s="0" t="s">
        <x:v>18</x:v>
      </x:c>
      <x:c r="C419" s="0" t="s">
        <x:v>1985</x:v>
      </x:c>
      <x:c r="D419" s="44" t="n">
        <x:v>2.74</x:v>
      </x:c>
    </x:row>
    <x:row r="420" spans="1:5">
      <x:c r="A420" s="0" t="s">
        <x:v>1957</x:v>
      </x:c>
      <x:c r="B420" s="0" t="s">
        <x:v>18</x:v>
      </x:c>
      <x:c r="C420" s="0" t="s">
        <x:v>1958</x:v>
      </x:c>
      <x:c r="D420" s="44" t="n">
        <x:v>0.52</x:v>
      </x:c>
    </x:row>
    <x:row r="421" spans="1:5">
      <x:c r="A421" s="0" t="s">
        <x:v>1903</x:v>
      </x:c>
      <x:c r="B421" s="0" t="s">
        <x:v>18</x:v>
      </x:c>
      <x:c r="C421" s="0" t="s">
        <x:v>1904</x:v>
      </x:c>
      <x:c r="D421" s="44" t="n">
        <x:v>0.99</x:v>
      </x:c>
    </x:row>
    <x:row r="422" spans="1:5">
      <x:c r="A422" s="0" t="s">
        <x:v>1912</x:v>
      </x:c>
      <x:c r="B422" s="0" t="s">
        <x:v>18</x:v>
      </x:c>
      <x:c r="C422" s="0" t="s">
        <x:v>1913</x:v>
      </x:c>
      <x:c r="D422" s="44" t="n">
        <x:v>1.09</x:v>
      </x:c>
    </x:row>
    <x:row r="423" spans="1:5">
      <x:c r="A423" s="0" t="s">
        <x:v>1927</x:v>
      </x:c>
      <x:c r="B423" s="0" t="s">
        <x:v>18</x:v>
      </x:c>
      <x:c r="C423" s="0" t="s">
        <x:v>1928</x:v>
      </x:c>
      <x:c r="D423" s="44" t="n">
        <x:v>1.57</x:v>
      </x:c>
    </x:row>
    <x:row r="424" spans="1:5">
      <x:c r="A424" s="0" t="s">
        <x:v>1934</x:v>
      </x:c>
      <x:c r="B424" s="0" t="s">
        <x:v>18</x:v>
      </x:c>
      <x:c r="C424" s="0" t="s">
        <x:v>1935</x:v>
      </x:c>
      <x:c r="D424" s="44" t="n">
        <x:v>1.69</x:v>
      </x:c>
    </x:row>
    <x:row r="425" spans="1:5">
      <x:c r="A425" s="0" t="s">
        <x:v>1943</x:v>
      </x:c>
      <x:c r="B425" s="0" t="s">
        <x:v>18</x:v>
      </x:c>
      <x:c r="C425" s="0" t="s">
        <x:v>1944</x:v>
      </x:c>
      <x:c r="D425" s="44" t="n">
        <x:v>1.97</x:v>
      </x:c>
    </x:row>
    <x:row r="426" spans="1:5">
      <x:c r="A426" s="0" t="s">
        <x:v>1948</x:v>
      </x:c>
      <x:c r="B426" s="0" t="s">
        <x:v>18</x:v>
      </x:c>
      <x:c r="C426" s="0" t="s">
        <x:v>1949</x:v>
      </x:c>
      <x:c r="D426" s="44" t="n">
        <x:v>2.2</x:v>
      </x:c>
    </x:row>
    <x:row r="427" spans="1:5">
      <x:c r="A427" s="0" t="s">
        <x:v>1981</x:v>
      </x:c>
      <x:c r="B427" s="0" t="s">
        <x:v>18</x:v>
      </x:c>
      <x:c r="C427" s="0" t="s">
        <x:v>1982</x:v>
      </x:c>
      <x:c r="D427" s="44" t="n">
        <x:v>0.07</x:v>
      </x:c>
    </x:row>
    <x:row r="428" spans="1:5">
      <x:c r="A428" s="0" t="s">
        <x:v>1997</x:v>
      </x:c>
      <x:c r="B428" s="0" t="s">
        <x:v>18</x:v>
      </x:c>
      <x:c r="C428" s="0" t="s">
        <x:v>1998</x:v>
      </x:c>
      <x:c r="D428" s="44" t="n">
        <x:v>0.08</x:v>
      </x:c>
    </x:row>
    <x:row r="429" spans="1:5">
      <x:c r="A429" s="0" t="s">
        <x:v>2008</x:v>
      </x:c>
      <x:c r="B429" s="0" t="s">
        <x:v>18</x:v>
      </x:c>
      <x:c r="C429" s="0" t="s">
        <x:v>2009</x:v>
      </x:c>
      <x:c r="D429" s="44" t="n">
        <x:v>0.11</x:v>
      </x:c>
    </x:row>
    <x:row r="430" spans="1:5">
      <x:c r="A430" s="0" t="s">
        <x:v>2017</x:v>
      </x:c>
      <x:c r="B430" s="0" t="s">
        <x:v>18</x:v>
      </x:c>
      <x:c r="C430" s="0" t="s">
        <x:v>2018</x:v>
      </x:c>
      <x:c r="D430" s="44" t="n">
        <x:v>0.18</x:v>
      </x:c>
    </x:row>
    <x:row r="431" spans="1:5">
      <x:c r="A431" s="0" t="s">
        <x:v>2026</x:v>
      </x:c>
      <x:c r="B431" s="0" t="s">
        <x:v>18</x:v>
      </x:c>
      <x:c r="C431" s="0" t="s">
        <x:v>2027</x:v>
      </x:c>
      <x:c r="D431" s="44" t="n">
        <x:v>0.43</x:v>
      </x:c>
    </x:row>
    <x:row r="432" spans="1:5">
      <x:c r="A432" s="0" t="s">
        <x:v>2029</x:v>
      </x:c>
      <x:c r="B432" s="0" t="s">
        <x:v>18</x:v>
      </x:c>
      <x:c r="C432" s="0" t="s">
        <x:v>2030</x:v>
      </x:c>
      <x:c r="D432" s="44" t="n">
        <x:v>0.67</x:v>
      </x:c>
    </x:row>
    <x:row r="433" spans="1:5">
      <x:c r="A433" s="0" t="s">
        <x:v>1966</x:v>
      </x:c>
      <x:c r="B433" s="0" t="s">
        <x:v>18</x:v>
      </x:c>
      <x:c r="C433" s="0" t="s">
        <x:v>1967</x:v>
      </x:c>
      <x:c r="D433" s="44" t="n">
        <x:v>0.06</x:v>
      </x:c>
    </x:row>
    <x:row r="434" spans="1:5">
      <x:c r="A434" s="0" t="s">
        <x:v>1990</x:v>
      </x:c>
      <x:c r="B434" s="0" t="s">
        <x:v>18</x:v>
      </x:c>
      <x:c r="C434" s="0" t="s">
        <x:v>1991</x:v>
      </x:c>
      <x:c r="D434" s="44" t="n">
        <x:v>0.07</x:v>
      </x:c>
    </x:row>
    <x:row r="435" spans="1:5">
      <x:c r="A435" s="0" t="s">
        <x:v>2038</x:v>
      </x:c>
      <x:c r="B435" s="0" t="s">
        <x:v>18</x:v>
      </x:c>
      <x:c r="C435" s="0" t="s">
        <x:v>2039</x:v>
      </x:c>
      <x:c r="D435" s="44" t="n">
        <x:v>0.15</x:v>
      </x:c>
    </x:row>
    <x:row r="436" spans="1:5">
      <x:c r="A436" s="0" t="s">
        <x:v>2067</x:v>
      </x:c>
      <x:c r="B436" s="0" t="s">
        <x:v>18</x:v>
      </x:c>
      <x:c r="C436" s="0" t="s">
        <x:v>2068</x:v>
      </x:c>
      <x:c r="D436" s="44" t="n">
        <x:v>248.04</x:v>
      </x:c>
    </x:row>
    <x:row r="437" spans="1:5">
      <x:c r="A437" s="0" t="s">
        <x:v>2072</x:v>
      </x:c>
      <x:c r="B437" s="0" t="s">
        <x:v>18</x:v>
      </x:c>
      <x:c r="C437" s="0" t="s">
        <x:v>2073</x:v>
      </x:c>
      <x:c r="D437" s="44" t="n">
        <x:v>105.55</x:v>
      </x:c>
    </x:row>
    <x:row r="438" spans="1:5">
      <x:c r="A438" s="0" t="s">
        <x:v>2075</x:v>
      </x:c>
      <x:c r="B438" s="0" t="s">
        <x:v>18</x:v>
      </x:c>
      <x:c r="C438" s="0" t="s">
        <x:v>2076</x:v>
      </x:c>
      <x:c r="D438" s="44" t="n">
        <x:v>146.08</x:v>
      </x:c>
    </x:row>
    <x:row r="439" spans="1:5">
      <x:c r="A439" s="0" t="s">
        <x:v>2078</x:v>
      </x:c>
      <x:c r="B439" s="0" t="s">
        <x:v>18</x:v>
      </x:c>
      <x:c r="C439" s="0" t="s">
        <x:v>2079</x:v>
      </x:c>
      <x:c r="D439" s="44" t="n">
        <x:v>97.6</x:v>
      </x:c>
    </x:row>
    <x:row r="440" spans="1:5">
      <x:c r="A440" s="0" t="s">
        <x:v>2081</x:v>
      </x:c>
      <x:c r="B440" s="0" t="s">
        <x:v>18</x:v>
      </x:c>
      <x:c r="C440" s="0" t="s">
        <x:v>2082</x:v>
      </x:c>
      <x:c r="D440" s="44" t="n">
        <x:v>1.83</x:v>
      </x:c>
    </x:row>
    <x:row r="441" spans="1:5">
      <x:c r="A441" s="0" t="s">
        <x:v>2086</x:v>
      </x:c>
      <x:c r="B441" s="0" t="s">
        <x:v>18</x:v>
      </x:c>
      <x:c r="C441" s="0" t="s">
        <x:v>2087</x:v>
      </x:c>
      <x:c r="D441" s="44" t="n">
        <x:v>1.79</x:v>
      </x:c>
    </x:row>
    <x:row r="442" spans="1:5">
      <x:c r="A442" s="0" t="s">
        <x:v>2089</x:v>
      </x:c>
      <x:c r="B442" s="0" t="s">
        <x:v>18</x:v>
      </x:c>
      <x:c r="C442" s="0" t="s">
        <x:v>2090</x:v>
      </x:c>
      <x:c r="D442" s="44" t="n">
        <x:v>3.78</x:v>
      </x:c>
    </x:row>
    <x:row r="443" spans="1:5">
      <x:c r="A443" s="0" t="s">
        <x:v>2094</x:v>
      </x:c>
      <x:c r="B443" s="0" t="s">
        <x:v>18</x:v>
      </x:c>
      <x:c r="C443" s="0" t="s">
        <x:v>2095</x:v>
      </x:c>
      <x:c r="D443" s="44" t="n">
        <x:v>8.89</x:v>
      </x:c>
    </x:row>
    <x:row r="444" spans="1:5">
      <x:c r="A444" s="0" t="s">
        <x:v>2102</x:v>
      </x:c>
      <x:c r="B444" s="0" t="s">
        <x:v>18</x:v>
      </x:c>
      <x:c r="C444" s="0" t="s">
        <x:v>2103</x:v>
      </x:c>
      <x:c r="D444" s="44" t="n">
        <x:v>294.28</x:v>
      </x:c>
    </x:row>
    <x:row r="445" spans="1:5">
      <x:c r="A445" s="0" t="s">
        <x:v>2099</x:v>
      </x:c>
      <x:c r="B445" s="0" t="s">
        <x:v>18</x:v>
      </x:c>
      <x:c r="C445" s="0" t="s">
        <x:v>2100</x:v>
      </x:c>
      <x:c r="D445" s="44" t="n">
        <x:v>443.56</x:v>
      </x:c>
    </x:row>
    <x:row r="446" spans="1:5">
      <x:c r="A446" s="0" t="s">
        <x:v>2106</x:v>
      </x:c>
      <x:c r="B446" s="0" t="s">
        <x:v>18</x:v>
      </x:c>
      <x:c r="C446" s="0" t="s">
        <x:v>2107</x:v>
      </x:c>
      <x:c r="D446" s="44" t="n">
        <x:v>495.98</x:v>
      </x:c>
    </x:row>
    <x:row r="447" spans="1:5">
      <x:c r="A447" s="0" t="s">
        <x:v>2109</x:v>
      </x:c>
      <x:c r="B447" s="0" t="s">
        <x:v>18</x:v>
      </x:c>
      <x:c r="C447" s="0" t="s">
        <x:v>2110</x:v>
      </x:c>
      <x:c r="D447" s="44" t="n">
        <x:v>438.52</x:v>
      </x:c>
    </x:row>
    <x:row r="448" spans="1:5">
      <x:c r="A448" s="0" t="s">
        <x:v>2114</x:v>
      </x:c>
      <x:c r="B448" s="0" t="s">
        <x:v>50</x:v>
      </x:c>
      <x:c r="C448" s="0" t="s">
        <x:v>2115</x:v>
      </x:c>
      <x:c r="D448" s="44" t="n">
        <x:v>1.17</x:v>
      </x:c>
    </x:row>
    <x:row r="449" spans="1:5">
      <x:c r="A449" s="0" t="s">
        <x:v>2117</x:v>
      </x:c>
      <x:c r="B449" s="0" t="s">
        <x:v>50</x:v>
      </x:c>
      <x:c r="C449" s="0" t="s">
        <x:v>2118</x:v>
      </x:c>
      <x:c r="D449" s="44" t="n">
        <x:v>0.28</x:v>
      </x:c>
    </x:row>
    <x:row r="450" spans="1:5">
      <x:c r="A450" s="0" t="s">
        <x:v>2120</x:v>
      </x:c>
      <x:c r="B450" s="0" t="s">
        <x:v>50</x:v>
      </x:c>
      <x:c r="C450" s="0" t="s">
        <x:v>2121</x:v>
      </x:c>
      <x:c r="D450" s="44" t="n">
        <x:v>0.43</x:v>
      </x:c>
    </x:row>
    <x:row r="451" spans="1:5">
      <x:c r="A451" s="0" t="s">
        <x:v>2583</x:v>
      </x:c>
      <x:c r="B451" s="0" t="s">
        <x:v>50</x:v>
      </x:c>
      <x:c r="C451" s="0" t="s">
        <x:v>2584</x:v>
      </x:c>
      <x:c r="D451" s="44" t="n">
        <x:v>3.92</x:v>
      </x:c>
    </x:row>
    <x:row r="452" spans="1:5">
      <x:c r="A452" s="0" t="s">
        <x:v>2123</x:v>
      </x:c>
      <x:c r="B452" s="0" t="s">
        <x:v>18</x:v>
      </x:c>
      <x:c r="C452" s="0" t="s">
        <x:v>805</x:v>
      </x:c>
      <x:c r="D452" s="44" t="n">
        <x:v>65</x:v>
      </x:c>
    </x:row>
    <x:row r="453" spans="1:5">
      <x:c r="A453" s="0" t="s">
        <x:v>2129</x:v>
      </x:c>
      <x:c r="B453" s="0" t="s">
        <x:v>50</x:v>
      </x:c>
      <x:c r="C453" s="0" t="s">
        <x:v>2130</x:v>
      </x:c>
      <x:c r="D453" s="44" t="n">
        <x:v>12.8</x:v>
      </x:c>
    </x:row>
    <x:row r="454" spans="1:5">
      <x:c r="A454" s="0" t="s">
        <x:v>2134</x:v>
      </x:c>
      <x:c r="B454" s="0" t="s">
        <x:v>50</x:v>
      </x:c>
      <x:c r="C454" s="0" t="s">
        <x:v>2135</x:v>
      </x:c>
      <x:c r="D454" s="44" t="n">
        <x:v>48.96</x:v>
      </x:c>
    </x:row>
    <x:row r="455" spans="1:5">
      <x:c r="A455" s="0" t="s">
        <x:v>2141</x:v>
      </x:c>
      <x:c r="B455" s="0" t="s">
        <x:v>50</x:v>
      </x:c>
      <x:c r="C455" s="0" t="s">
        <x:v>2142</x:v>
      </x:c>
      <x:c r="D455" s="44" t="n">
        <x:v>8.27</x:v>
      </x:c>
    </x:row>
    <x:row r="456" spans="1:5">
      <x:c r="A456" s="0" t="s">
        <x:v>2144</x:v>
      </x:c>
      <x:c r="B456" s="0" t="s">
        <x:v>50</x:v>
      </x:c>
      <x:c r="C456" s="0" t="s">
        <x:v>2145</x:v>
      </x:c>
      <x:c r="D456" s="44" t="n">
        <x:v>10.93</x:v>
      </x:c>
    </x:row>
    <x:row r="457" spans="1:5">
      <x:c r="A457" s="0" t="s">
        <x:v>2151</x:v>
      </x:c>
      <x:c r="B457" s="0" t="s">
        <x:v>18</x:v>
      </x:c>
      <x:c r="C457" s="0" t="s">
        <x:v>2152</x:v>
      </x:c>
      <x:c r="D457" s="44" t="n">
        <x:v>255.67</x:v>
      </x:c>
    </x:row>
    <x:row r="458" spans="1:5">
      <x:c r="A458" s="0" t="s">
        <x:v>2139</x:v>
      </x:c>
      <x:c r="B458" s="0" t="s">
        <x:v>50</x:v>
      </x:c>
      <x:c r="C458" s="0" t="s">
        <x:v>2140</x:v>
      </x:c>
      <x:c r="D458" s="44" t="n">
        <x:v>4.14</x:v>
      </x:c>
    </x:row>
    <x:row r="459" spans="1:5">
      <x:c r="A459" s="0" t="s">
        <x:v>2154</x:v>
      </x:c>
      <x:c r="B459" s="0" t="s">
        <x:v>50</x:v>
      </x:c>
      <x:c r="C459" s="0" t="s">
        <x:v>2155</x:v>
      </x:c>
      <x:c r="D459" s="44" t="n">
        <x:v>2.19</x:v>
      </x:c>
    </x:row>
    <x:row r="460" spans="1:5">
      <x:c r="A460" s="0" t="s">
        <x:v>2157</x:v>
      </x:c>
      <x:c r="B460" s="0" t="s">
        <x:v>50</x:v>
      </x:c>
      <x:c r="C460" s="0" t="s">
        <x:v>2158</x:v>
      </x:c>
      <x:c r="D460" s="44" t="n">
        <x:v>3.3</x:v>
      </x:c>
    </x:row>
    <x:row r="461" spans="1:5">
      <x:c r="A461" s="0" t="s">
        <x:v>2160</x:v>
      </x:c>
      <x:c r="B461" s="0" t="s">
        <x:v>50</x:v>
      </x:c>
      <x:c r="C461" s="0" t="s">
        <x:v>2161</x:v>
      </x:c>
      <x:c r="D461" s="44" t="n">
        <x:v>1.32</x:v>
      </x:c>
    </x:row>
    <x:row r="462" spans="1:5">
      <x:c r="A462" s="0" t="s">
        <x:v>2163</x:v>
      </x:c>
      <x:c r="B462" s="0" t="s">
        <x:v>50</x:v>
      </x:c>
      <x:c r="C462" s="0" t="s">
        <x:v>2164</x:v>
      </x:c>
      <x:c r="D462" s="44" t="n">
        <x:v>11.26</x:v>
      </x:c>
    </x:row>
    <x:row r="463" spans="1:5">
      <x:c r="A463" s="0" t="s">
        <x:v>2166</x:v>
      </x:c>
      <x:c r="B463" s="0" t="s">
        <x:v>50</x:v>
      </x:c>
      <x:c r="C463" s="0" t="s">
        <x:v>2167</x:v>
      </x:c>
      <x:c r="D463" s="44" t="n">
        <x:v>25.14</x:v>
      </x:c>
    </x:row>
    <x:row r="464" spans="1:5">
      <x:c r="A464" s="0" t="s">
        <x:v>2169</x:v>
      </x:c>
      <x:c r="B464" s="0" t="s">
        <x:v>50</x:v>
      </x:c>
      <x:c r="C464" s="0" t="s">
        <x:v>2170</x:v>
      </x:c>
      <x:c r="D464" s="44" t="n">
        <x:v>35.62</x:v>
      </x:c>
    </x:row>
    <x:row r="465" spans="1:5">
      <x:c r="A465" s="0" t="s">
        <x:v>2172</x:v>
      </x:c>
      <x:c r="B465" s="0" t="s">
        <x:v>50</x:v>
      </x:c>
      <x:c r="C465" s="0" t="s">
        <x:v>2173</x:v>
      </x:c>
      <x:c r="D465" s="44" t="n">
        <x:v>2.93</x:v>
      </x:c>
    </x:row>
    <x:row r="466" spans="1:5">
      <x:c r="A466" s="0" t="s">
        <x:v>2175</x:v>
      </x:c>
      <x:c r="B466" s="0" t="s">
        <x:v>50</x:v>
      </x:c>
      <x:c r="C466" s="0" t="s">
        <x:v>2176</x:v>
      </x:c>
      <x:c r="D466" s="44" t="n">
        <x:v>4.11</x:v>
      </x:c>
    </x:row>
    <x:row r="467" spans="1:5">
      <x:c r="A467" s="0" t="s">
        <x:v>2178</x:v>
      </x:c>
      <x:c r="B467" s="0" t="s">
        <x:v>50</x:v>
      </x:c>
      <x:c r="C467" s="0" t="s">
        <x:v>2179</x:v>
      </x:c>
      <x:c r="D467" s="44" t="n">
        <x:v>6.14</x:v>
      </x:c>
    </x:row>
    <x:row r="468" spans="1:5">
      <x:c r="A468" s="0" t="s">
        <x:v>2181</x:v>
      </x:c>
      <x:c r="B468" s="0" t="s">
        <x:v>50</x:v>
      </x:c>
      <x:c r="C468" s="0" t="s">
        <x:v>2182</x:v>
      </x:c>
      <x:c r="D468" s="44" t="n">
        <x:v>9.26</x:v>
      </x:c>
    </x:row>
    <x:row r="469" spans="1:5">
      <x:c r="A469" s="0" t="s">
        <x:v>2184</x:v>
      </x:c>
      <x:c r="B469" s="0" t="s">
        <x:v>50</x:v>
      </x:c>
      <x:c r="C469" s="0" t="s">
        <x:v>2185</x:v>
      </x:c>
      <x:c r="D469" s="44" t="n">
        <x:v>0.22</x:v>
      </x:c>
    </x:row>
    <x:row r="470" spans="1:5">
      <x:c r="A470" s="0" t="s">
        <x:v>2187</x:v>
      </x:c>
      <x:c r="B470" s="0" t="s">
        <x:v>50</x:v>
      </x:c>
      <x:c r="C470" s="0" t="s">
        <x:v>2188</x:v>
      </x:c>
      <x:c r="D470" s="44" t="n">
        <x:v>0.35</x:v>
      </x:c>
    </x:row>
    <x:row r="471" spans="1:5">
      <x:c r="A471" s="0" t="s">
        <x:v>2190</x:v>
      </x:c>
      <x:c r="B471" s="0" t="s">
        <x:v>50</x:v>
      </x:c>
      <x:c r="C471" s="0" t="s">
        <x:v>2191</x:v>
      </x:c>
      <x:c r="D471" s="44" t="n">
        <x:v>0.54</x:v>
      </x:c>
    </x:row>
    <x:row r="472" spans="1:5">
      <x:c r="A472" s="0" t="s">
        <x:v>2195</x:v>
      </x:c>
      <x:c r="B472" s="0" t="s">
        <x:v>50</x:v>
      </x:c>
      <x:c r="C472" s="0" t="s">
        <x:v>2196</x:v>
      </x:c>
      <x:c r="D472" s="44" t="n">
        <x:v>1.45</x:v>
      </x:c>
    </x:row>
    <x:row r="473" spans="1:5">
      <x:c r="A473" s="0" t="s">
        <x:v>2198</x:v>
      </x:c>
      <x:c r="B473" s="0" t="s">
        <x:v>18</x:v>
      </x:c>
      <x:c r="C473" s="0" t="s">
        <x:v>2199</x:v>
      </x:c>
      <x:c r="D473" s="44" t="n">
        <x:v>30.94</x:v>
      </x:c>
    </x:row>
    <x:row r="474" spans="1:5">
      <x:c r="A474" s="0" t="s">
        <x:v>2203</x:v>
      </x:c>
      <x:c r="B474" s="0" t="s">
        <x:v>18</x:v>
      </x:c>
      <x:c r="C474" s="0" t="s">
        <x:v>2204</x:v>
      </x:c>
      <x:c r="D474" s="44" t="n">
        <x:v>32.26</x:v>
      </x:c>
    </x:row>
    <x:row r="475" spans="1:5">
      <x:c r="A475" s="0" t="s">
        <x:v>2206</x:v>
      </x:c>
      <x:c r="B475" s="0" t="s">
        <x:v>18</x:v>
      </x:c>
      <x:c r="C475" s="0" t="s">
        <x:v>2207</x:v>
      </x:c>
      <x:c r="D475" s="44" t="n">
        <x:v>29.08</x:v>
      </x:c>
    </x:row>
    <x:row r="476" spans="1:5">
      <x:c r="A476" s="0" t="s">
        <x:v>2209</x:v>
      </x:c>
      <x:c r="B476" s="0" t="s">
        <x:v>18</x:v>
      </x:c>
      <x:c r="C476" s="0" t="s">
        <x:v>2210</x:v>
      </x:c>
      <x:c r="D476" s="44" t="n">
        <x:v>29.94</x:v>
      </x:c>
    </x:row>
    <x:row r="477" spans="1:5">
      <x:c r="A477" s="0" t="s">
        <x:v>2212</x:v>
      </x:c>
      <x:c r="B477" s="0" t="s">
        <x:v>18</x:v>
      </x:c>
      <x:c r="C477" s="0" t="s">
        <x:v>2213</x:v>
      </x:c>
      <x:c r="D477" s="44" t="n">
        <x:v>68.73</x:v>
      </x:c>
    </x:row>
    <x:row r="478" spans="1:5">
      <x:c r="A478" s="0" t="s">
        <x:v>2215</x:v>
      </x:c>
      <x:c r="B478" s="0" t="s">
        <x:v>18</x:v>
      </x:c>
      <x:c r="C478" s="0" t="s">
        <x:v>2216</x:v>
      </x:c>
      <x:c r="D478" s="44" t="n">
        <x:v>70.76</x:v>
      </x:c>
    </x:row>
    <x:row r="479" spans="1:5">
      <x:c r="A479" s="0" t="s">
        <x:v>2218</x:v>
      </x:c>
      <x:c r="B479" s="0" t="s">
        <x:v>18</x:v>
      </x:c>
      <x:c r="C479" s="0" t="s">
        <x:v>2219</x:v>
      </x:c>
      <x:c r="D479" s="44" t="n">
        <x:v>72.39</x:v>
      </x:c>
    </x:row>
    <x:row r="480" spans="1:5">
      <x:c r="A480" s="0" t="s">
        <x:v>2221</x:v>
      </x:c>
      <x:c r="B480" s="0" t="s">
        <x:v>18</x:v>
      </x:c>
      <x:c r="C480" s="0" t="s">
        <x:v>2222</x:v>
      </x:c>
      <x:c r="D480" s="44" t="n">
        <x:v>76.5</x:v>
      </x:c>
    </x:row>
    <x:row r="481" spans="1:5">
      <x:c r="A481" s="0" t="s">
        <x:v>2224</x:v>
      </x:c>
      <x:c r="B481" s="0" t="s">
        <x:v>18</x:v>
      </x:c>
      <x:c r="C481" s="0" t="s">
        <x:v>2225</x:v>
      </x:c>
      <x:c r="D481" s="44" t="n">
        <x:v>94.84</x:v>
      </x:c>
    </x:row>
    <x:row r="482" spans="1:5">
      <x:c r="A482" s="0" t="s">
        <x:v>2227</x:v>
      </x:c>
      <x:c r="B482" s="0" t="s">
        <x:v>18</x:v>
      </x:c>
      <x:c r="C482" s="0" t="s">
        <x:v>2228</x:v>
      </x:c>
      <x:c r="D482" s="44" t="n">
        <x:v>248.72</x:v>
      </x:c>
    </x:row>
    <x:row r="483" spans="1:5">
      <x:c r="A483" s="0" t="s">
        <x:v>2230</x:v>
      </x:c>
      <x:c r="B483" s="0" t="s">
        <x:v>18</x:v>
      </x:c>
      <x:c r="C483" s="0" t="s">
        <x:v>2231</x:v>
      </x:c>
      <x:c r="D483" s="44" t="n">
        <x:v>263.75</x:v>
      </x:c>
    </x:row>
    <x:row r="484" spans="1:5">
      <x:c r="A484" s="0" t="s">
        <x:v>2233</x:v>
      </x:c>
      <x:c r="B484" s="0" t="s">
        <x:v>18</x:v>
      </x:c>
      <x:c r="C484" s="0" t="s">
        <x:v>2234</x:v>
      </x:c>
      <x:c r="D484" s="44" t="n">
        <x:v>280.4</x:v>
      </x:c>
    </x:row>
    <x:row r="485" spans="1:5">
      <x:c r="A485" s="0" t="s">
        <x:v>2236</x:v>
      </x:c>
      <x:c r="B485" s="0" t="s">
        <x:v>18</x:v>
      </x:c>
      <x:c r="C485" s="0" t="s">
        <x:v>2237</x:v>
      </x:c>
      <x:c r="D485" s="44" t="n">
        <x:v>82.84</x:v>
      </x:c>
    </x:row>
    <x:row r="486" spans="1:5">
      <x:c r="A486" s="0" t="s">
        <x:v>2239</x:v>
      </x:c>
      <x:c r="B486" s="0" t="s">
        <x:v>18</x:v>
      </x:c>
      <x:c r="C486" s="0" t="s">
        <x:v>2240</x:v>
      </x:c>
      <x:c r="D486" s="44" t="n">
        <x:v>149.76</x:v>
      </x:c>
    </x:row>
    <x:row r="487" spans="1:5">
      <x:c r="A487" s="0" t="s">
        <x:v>2242</x:v>
      </x:c>
      <x:c r="B487" s="0" t="s">
        <x:v>18</x:v>
      </x:c>
      <x:c r="C487" s="0" t="s">
        <x:v>2243</x:v>
      </x:c>
      <x:c r="D487" s="44" t="n">
        <x:v>528.17</x:v>
      </x:c>
    </x:row>
    <x:row r="488" spans="1:5">
      <x:c r="A488" s="0" t="s">
        <x:v>2259</x:v>
      </x:c>
      <x:c r="B488" s="0" t="s">
        <x:v>18</x:v>
      </x:c>
      <x:c r="C488" s="0" t="s">
        <x:v>2260</x:v>
      </x:c>
      <x:c r="D488" s="44" t="n">
        <x:v>380.02</x:v>
      </x:c>
    </x:row>
    <x:row r="489" spans="1:5">
      <x:c r="A489" s="0" t="s">
        <x:v>2262</x:v>
      </x:c>
      <x:c r="B489" s="0" t="s">
        <x:v>18</x:v>
      </x:c>
      <x:c r="C489" s="0" t="s">
        <x:v>2263</x:v>
      </x:c>
      <x:c r="D489" s="44" t="n">
        <x:v>148.11</x:v>
      </x:c>
    </x:row>
    <x:row r="490" spans="1:5">
      <x:c r="A490" s="0" t="s">
        <x:v>2267</x:v>
      </x:c>
      <x:c r="B490" s="0" t="s">
        <x:v>18</x:v>
      </x:c>
      <x:c r="C490" s="0" t="s">
        <x:v>2268</x:v>
      </x:c>
      <x:c r="D490" s="44" t="n">
        <x:v>195.92</x:v>
      </x:c>
    </x:row>
    <x:row r="491" spans="1:5">
      <x:c r="A491" s="0" t="s">
        <x:v>2270</x:v>
      </x:c>
      <x:c r="B491" s="0" t="s">
        <x:v>18</x:v>
      </x:c>
      <x:c r="C491" s="0" t="s">
        <x:v>2271</x:v>
      </x:c>
      <x:c r="D491" s="44" t="n">
        <x:v>71.46</x:v>
      </x:c>
    </x:row>
    <x:row r="492" spans="1:5">
      <x:c r="A492" s="0" t="s">
        <x:v>2282</x:v>
      </x:c>
      <x:c r="B492" s="0" t="s">
        <x:v>18</x:v>
      </x:c>
      <x:c r="C492" s="0" t="s">
        <x:v>2283</x:v>
      </x:c>
      <x:c r="D492" s="44" t="n">
        <x:v>26.48</x:v>
      </x:c>
    </x:row>
    <x:row r="493" spans="1:5">
      <x:c r="A493" s="0" t="s">
        <x:v>2287</x:v>
      </x:c>
      <x:c r="B493" s="0" t="s">
        <x:v>18</x:v>
      </x:c>
      <x:c r="C493" s="0" t="s">
        <x:v>2288</x:v>
      </x:c>
      <x:c r="D493" s="44" t="n">
        <x:v>34.77</x:v>
      </x:c>
    </x:row>
    <x:row r="494" spans="1:5">
      <x:c r="A494" s="0" t="s">
        <x:v>2292</x:v>
      </x:c>
      <x:c r="B494" s="0" t="s">
        <x:v>18</x:v>
      </x:c>
      <x:c r="C494" s="0" t="s">
        <x:v>2293</x:v>
      </x:c>
      <x:c r="D494" s="44" t="n">
        <x:v>34.45</x:v>
      </x:c>
    </x:row>
    <x:row r="495" spans="1:5">
      <x:c r="A495" s="0" t="s">
        <x:v>2295</x:v>
      </x:c>
      <x:c r="B495" s="0" t="s">
        <x:v>18</x:v>
      </x:c>
      <x:c r="C495" s="0" t="s">
        <x:v>2296</x:v>
      </x:c>
      <x:c r="D495" s="44" t="n">
        <x:v>74.09</x:v>
      </x:c>
    </x:row>
    <x:row r="496" spans="1:5">
      <x:c r="A496" s="0" t="s">
        <x:v>2298</x:v>
      </x:c>
      <x:c r="B496" s="0" t="s">
        <x:v>18</x:v>
      </x:c>
      <x:c r="C496" s="0" t="s">
        <x:v>2299</x:v>
      </x:c>
      <x:c r="D496" s="44" t="n">
        <x:v>91.54</x:v>
      </x:c>
    </x:row>
    <x:row r="497" spans="1:5">
      <x:c r="A497" s="0" t="s">
        <x:v>2301</x:v>
      </x:c>
      <x:c r="B497" s="0" t="s">
        <x:v>18</x:v>
      </x:c>
      <x:c r="C497" s="0" t="s">
        <x:v>2302</x:v>
      </x:c>
      <x:c r="D497" s="44" t="n">
        <x:v>122.02</x:v>
      </x:c>
    </x:row>
    <x:row r="498" spans="1:5">
      <x:c r="A498" s="0" t="s">
        <x:v>2304</x:v>
      </x:c>
      <x:c r="B498" s="0" t="s">
        <x:v>18</x:v>
      </x:c>
      <x:c r="C498" s="0" t="s">
        <x:v>2305</x:v>
      </x:c>
      <x:c r="D498" s="44" t="n">
        <x:v>185</x:v>
      </x:c>
    </x:row>
    <x:row r="499" spans="1:5">
      <x:c r="A499" s="0" t="s">
        <x:v>2310</x:v>
      </x:c>
      <x:c r="B499" s="0" t="s">
        <x:v>18</x:v>
      </x:c>
      <x:c r="C499" s="0" t="s">
        <x:v>2311</x:v>
      </x:c>
      <x:c r="D499" s="44" t="n">
        <x:v>136.7</x:v>
      </x:c>
    </x:row>
    <x:row r="500" spans="1:5">
      <x:c r="A500" s="0" t="s">
        <x:v>2315</x:v>
      </x:c>
      <x:c r="B500" s="0" t="s">
        <x:v>18</x:v>
      </x:c>
      <x:c r="C500" s="0" t="s">
        <x:v>2316</x:v>
      </x:c>
      <x:c r="D500" s="44" t="n">
        <x:v>242.06</x:v>
      </x:c>
    </x:row>
    <x:row r="501" spans="1:5">
      <x:c r="A501" s="0" t="s">
        <x:v>2320</x:v>
      </x:c>
      <x:c r="B501" s="0" t="s">
        <x:v>18</x:v>
      </x:c>
      <x:c r="C501" s="0" t="s">
        <x:v>2321</x:v>
      </x:c>
      <x:c r="D501" s="44" t="n">
        <x:v>41.03</x:v>
      </x:c>
    </x:row>
    <x:row r="502" spans="1:5">
      <x:c r="A502" s="0" t="s">
        <x:v>2325</x:v>
      </x:c>
      <x:c r="B502" s="0" t="s">
        <x:v>18</x:v>
      </x:c>
      <x:c r="C502" s="0" t="s">
        <x:v>2326</x:v>
      </x:c>
      <x:c r="D502" s="44" t="n">
        <x:v>15.38</x:v>
      </x:c>
    </x:row>
    <x:row r="503" spans="1:5">
      <x:c r="A503" s="0" t="s">
        <x:v>2328</x:v>
      </x:c>
      <x:c r="B503" s="0" t="s">
        <x:v>18</x:v>
      </x:c>
      <x:c r="C503" s="0" t="s">
        <x:v>2329</x:v>
      </x:c>
      <x:c r="D503" s="44" t="n">
        <x:v>5.71</x:v>
      </x:c>
    </x:row>
    <x:row r="504" spans="1:5">
      <x:c r="A504" s="0" t="s">
        <x:v>2331</x:v>
      </x:c>
      <x:c r="B504" s="0" t="s">
        <x:v>18</x:v>
      </x:c>
      <x:c r="C504" s="0" t="s">
        <x:v>2332</x:v>
      </x:c>
      <x:c r="D504" s="44" t="n">
        <x:v>8.82</x:v>
      </x:c>
    </x:row>
    <x:row r="505" spans="1:5">
      <x:c r="A505" s="0" t="s">
        <x:v>2334</x:v>
      </x:c>
      <x:c r="B505" s="0" t="s">
        <x:v>18</x:v>
      </x:c>
      <x:c r="C505" s="0" t="s">
        <x:v>2335</x:v>
      </x:c>
      <x:c r="D505" s="44" t="n">
        <x:v>28.09</x:v>
      </x:c>
    </x:row>
    <x:row r="506" spans="1:5">
      <x:c r="A506" s="0" t="s">
        <x:v>2149</x:v>
      </x:c>
      <x:c r="B506" s="0" t="s">
        <x:v>18</x:v>
      </x:c>
      <x:c r="C506" s="0" t="s">
        <x:v>2150</x:v>
      </x:c>
      <x:c r="D506" s="44" t="n">
        <x:v>1.16</x:v>
      </x:c>
    </x:row>
    <x:row r="507" spans="1:5">
      <x:c r="A507" s="0" t="s">
        <x:v>2127</x:v>
      </x:c>
      <x:c r="B507" s="0" t="s">
        <x:v>18</x:v>
      </x:c>
      <x:c r="C507" s="0" t="s">
        <x:v>2128</x:v>
      </x:c>
      <x:c r="D507" s="44" t="n">
        <x:v>1.21</x:v>
      </x:c>
    </x:row>
    <x:row r="508" spans="1:5">
      <x:c r="A508" s="0" t="s">
        <x:v>2337</x:v>
      </x:c>
      <x:c r="B508" s="0" t="s">
        <x:v>18</x:v>
      </x:c>
      <x:c r="C508" s="0" t="s">
        <x:v>2338</x:v>
      </x:c>
      <x:c r="D508" s="44" t="n">
        <x:v>43.44</x:v>
      </x:c>
    </x:row>
    <x:row r="509" spans="1:5">
      <x:c r="A509" s="0" t="s">
        <x:v>2340</x:v>
      </x:c>
      <x:c r="B509" s="0" t="s">
        <x:v>18</x:v>
      </x:c>
      <x:c r="C509" s="0" t="s">
        <x:v>2341</x:v>
      </x:c>
      <x:c r="D509" s="44" t="n">
        <x:v>79.74</x:v>
      </x:c>
    </x:row>
    <x:row r="510" spans="1:5">
      <x:c r="A510" s="0" t="s">
        <x:v>2345</x:v>
      </x:c>
      <x:c r="B510" s="0" t="s">
        <x:v>18</x:v>
      </x:c>
      <x:c r="C510" s="0" t="s">
        <x:v>2346</x:v>
      </x:c>
      <x:c r="D510" s="44" t="n">
        <x:v>11.24</x:v>
      </x:c>
    </x:row>
    <x:row r="511" spans="1:5">
      <x:c r="A511" s="0" t="s">
        <x:v>2350</x:v>
      </x:c>
      <x:c r="B511" s="0" t="s">
        <x:v>18</x:v>
      </x:c>
      <x:c r="C511" s="0" t="s">
        <x:v>2351</x:v>
      </x:c>
      <x:c r="D511" s="44" t="n">
        <x:v>1650</x:v>
      </x:c>
    </x:row>
    <x:row r="512" spans="1:5">
      <x:c r="A512" s="0" t="s">
        <x:v>2355</x:v>
      </x:c>
      <x:c r="B512" s="0" t="s">
        <x:v>18</x:v>
      </x:c>
      <x:c r="C512" s="0" t="s">
        <x:v>2356</x:v>
      </x:c>
      <x:c r="D512" s="44" t="n">
        <x:v>17.12</x:v>
      </x:c>
    </x:row>
    <x:row r="513" spans="1:5">
      <x:c r="A513" s="0" t="s">
        <x:v>2358</x:v>
      </x:c>
      <x:c r="B513" s="0" t="s">
        <x:v>18</x:v>
      </x:c>
      <x:c r="C513" s="0" t="s">
        <x:v>2359</x:v>
      </x:c>
      <x:c r="D513" s="44" t="n">
        <x:v>28.9</x:v>
      </x:c>
    </x:row>
    <x:row r="514" spans="1:5">
      <x:c r="A514" s="0" t="s">
        <x:v>2065</x:v>
      </x:c>
      <x:c r="B514" s="0" t="s">
        <x:v>18</x:v>
      </x:c>
      <x:c r="C514" s="0" t="s">
        <x:v>2066</x:v>
      </x:c>
      <x:c r="D514" s="44" t="n">
        <x:v>13.49</x:v>
      </x:c>
    </x:row>
    <x:row r="515" spans="1:5">
      <x:c r="A515" s="0" t="s">
        <x:v>2070</x:v>
      </x:c>
      <x:c r="B515" s="0" t="s">
        <x:v>18</x:v>
      </x:c>
      <x:c r="C515" s="0" t="s">
        <x:v>2071</x:v>
      </x:c>
      <x:c r="D515" s="44" t="n">
        <x:v>1.62</x:v>
      </x:c>
    </x:row>
    <x:row r="516" spans="1:5">
      <x:c r="A516" s="0" t="s">
        <x:v>2083</x:v>
      </x:c>
      <x:c r="B516" s="0" t="s">
        <x:v>18</x:v>
      </x:c>
      <x:c r="C516" s="0" t="s">
        <x:v>2084</x:v>
      </x:c>
      <x:c r="D516" s="44" t="n">
        <x:v>0.36</x:v>
      </x:c>
    </x:row>
    <x:row r="517" spans="1:5">
      <x:c r="A517" s="0" t="s">
        <x:v>2091</x:v>
      </x:c>
      <x:c r="B517" s="0" t="s">
        <x:v>18</x:v>
      </x:c>
      <x:c r="C517" s="0" t="s">
        <x:v>2092</x:v>
      </x:c>
      <x:c r="D517" s="44" t="n">
        <x:v>0.36</x:v>
      </x:c>
    </x:row>
    <x:row r="518" spans="1:5">
      <x:c r="A518" s="0" t="s">
        <x:v>2112</x:v>
      </x:c>
      <x:c r="B518" s="0" t="s">
        <x:v>18</x:v>
      </x:c>
      <x:c r="C518" s="0" t="s">
        <x:v>2113</x:v>
      </x:c>
      <x:c r="D518" s="44" t="n">
        <x:v>0.16</x:v>
      </x:c>
    </x:row>
    <x:row r="519" spans="1:5">
      <x:c r="A519" s="0" t="s">
        <x:v>2125</x:v>
      </x:c>
      <x:c r="B519" s="0" t="s">
        <x:v>18</x:v>
      </x:c>
      <x:c r="C519" s="0" t="s">
        <x:v>2126</x:v>
      </x:c>
      <x:c r="D519" s="44" t="n">
        <x:v>0.43</x:v>
      </x:c>
    </x:row>
    <x:row r="520" spans="1:5">
      <x:c r="A520" s="0" t="s">
        <x:v>2132</x:v>
      </x:c>
      <x:c r="B520" s="0" t="s">
        <x:v>18</x:v>
      </x:c>
      <x:c r="C520" s="0" t="s">
        <x:v>2133</x:v>
      </x:c>
      <x:c r="D520" s="44" t="n">
        <x:v>0.6</x:v>
      </x:c>
    </x:row>
    <x:row r="521" spans="1:5">
      <x:c r="A521" s="0" t="s">
        <x:v>2200</x:v>
      </x:c>
      <x:c r="B521" s="0" t="s">
        <x:v>18</x:v>
      </x:c>
      <x:c r="C521" s="0" t="s">
        <x:v>2201</x:v>
      </x:c>
      <x:c r="D521" s="44" t="n">
        <x:v>0.47</x:v>
      </x:c>
    </x:row>
    <x:row r="522" spans="1:5">
      <x:c r="A522" s="0" t="s">
        <x:v>2257</x:v>
      </x:c>
      <x:c r="B522" s="0" t="s">
        <x:v>18</x:v>
      </x:c>
      <x:c r="C522" s="0" t="s">
        <x:v>2258</x:v>
      </x:c>
      <x:c r="D522" s="44" t="n">
        <x:v>0.43</x:v>
      </x:c>
    </x:row>
    <x:row r="523" spans="1:5">
      <x:c r="A523" s="0" t="s">
        <x:v>2278</x:v>
      </x:c>
      <x:c r="B523" s="0" t="s">
        <x:v>18</x:v>
      </x:c>
      <x:c r="C523" s="0" t="s">
        <x:v>2279</x:v>
      </x:c>
      <x:c r="D523" s="44" t="n">
        <x:v>0.28</x:v>
      </x:c>
    </x:row>
    <x:row r="524" spans="1:5">
      <x:c r="A524" s="0" t="s">
        <x:v>2289</x:v>
      </x:c>
      <x:c r="B524" s="0" t="s">
        <x:v>18</x:v>
      </x:c>
      <x:c r="C524" s="0" t="s">
        <x:v>2290</x:v>
      </x:c>
      <x:c r="D524" s="44" t="n">
        <x:v>0.52</x:v>
      </x:c>
    </x:row>
    <x:row r="525" spans="1:5">
      <x:c r="A525" s="0" t="s">
        <x:v>2312</x:v>
      </x:c>
      <x:c r="B525" s="0" t="s">
        <x:v>18</x:v>
      </x:c>
      <x:c r="C525" s="0" t="s">
        <x:v>2313</x:v>
      </x:c>
      <x:c r="D525" s="44" t="n">
        <x:v>0.47</x:v>
      </x:c>
    </x:row>
    <x:row r="526" spans="1:5">
      <x:c r="A526" s="0" t="s">
        <x:v>2347</x:v>
      </x:c>
      <x:c r="B526" s="0" t="s">
        <x:v>18</x:v>
      </x:c>
      <x:c r="C526" s="0" t="s">
        <x:v>2348</x:v>
      </x:c>
      <x:c r="D526" s="44" t="n">
        <x:v>0.38</x:v>
      </x:c>
    </x:row>
    <x:row r="527" spans="1:5">
      <x:c r="A527" s="0" t="s">
        <x:v>2137</x:v>
      </x:c>
      <x:c r="B527" s="0" t="s">
        <x:v>18</x:v>
      </x:c>
      <x:c r="C527" s="0" t="s">
        <x:v>2138</x:v>
      </x:c>
      <x:c r="D527" s="44" t="n">
        <x:v>8.28</x:v>
      </x:c>
    </x:row>
    <x:row r="528" spans="1:5">
      <x:c r="A528" s="0" t="s">
        <x:v>2146</x:v>
      </x:c>
      <x:c r="B528" s="0" t="s">
        <x:v>18</x:v>
      </x:c>
      <x:c r="C528" s="0" t="s">
        <x:v>2147</x:v>
      </x:c>
      <x:c r="D528" s="44" t="n">
        <x:v>10.16</x:v>
      </x:c>
    </x:row>
    <x:row r="529" spans="1:5">
      <x:c r="A529" s="0" t="s">
        <x:v>2193</x:v>
      </x:c>
      <x:c r="B529" s="0" t="s">
        <x:v>18</x:v>
      </x:c>
      <x:c r="C529" s="0" t="s">
        <x:v>2194</x:v>
      </x:c>
      <x:c r="D529" s="44" t="n">
        <x:v>0.17</x:v>
      </x:c>
    </x:row>
    <x:row r="530" spans="1:5">
      <x:c r="A530" s="0" t="s">
        <x:v>2280</x:v>
      </x:c>
      <x:c r="B530" s="0" t="s">
        <x:v>18</x:v>
      </x:c>
      <x:c r="C530" s="0" t="s">
        <x:v>2281</x:v>
      </x:c>
      <x:c r="D530" s="44" t="n">
        <x:v>1.05</x:v>
      </x:c>
    </x:row>
    <x:row r="531" spans="1:5">
      <x:c r="A531" s="0" t="s">
        <x:v>2353</x:v>
      </x:c>
      <x:c r="B531" s="0" t="s">
        <x:v>18</x:v>
      </x:c>
      <x:c r="C531" s="0" t="s">
        <x:v>2354</x:v>
      </x:c>
      <x:c r="D531" s="44" t="n">
        <x:v>4.63</x:v>
      </x:c>
    </x:row>
    <x:row r="532" spans="1:5">
      <x:c r="A532" s="0" t="s">
        <x:v>2384</x:v>
      </x:c>
      <x:c r="B532" s="0" t="s">
        <x:v>18</x:v>
      </x:c>
      <x:c r="C532" s="0" t="s">
        <x:v>2385</x:v>
      </x:c>
      <x:c r="D532" s="44" t="n">
        <x:v>74.75</x:v>
      </x:c>
    </x:row>
    <x:row r="533" spans="1:5">
      <x:c r="A533" s="0" t="s">
        <x:v>2389</x:v>
      </x:c>
      <x:c r="B533" s="0" t="s">
        <x:v>18</x:v>
      </x:c>
      <x:c r="C533" s="0" t="s">
        <x:v>2390</x:v>
      </x:c>
      <x:c r="D533" s="44" t="n">
        <x:v>98.35</x:v>
      </x:c>
    </x:row>
    <x:row r="534" spans="1:5">
      <x:c r="A534" s="0" t="s">
        <x:v>2386</x:v>
      </x:c>
      <x:c r="B534" s="0" t="s">
        <x:v>18</x:v>
      </x:c>
      <x:c r="C534" s="0" t="s">
        <x:v>2387</x:v>
      </x:c>
      <x:c r="D534" s="44" t="n">
        <x:v>4.41</x:v>
      </x:c>
    </x:row>
    <x:row r="535" spans="1:5">
      <x:c r="A535" s="0" t="s">
        <x:v>2392</x:v>
      </x:c>
      <x:c r="B535" s="0" t="s">
        <x:v>18</x:v>
      </x:c>
      <x:c r="C535" s="0" t="s">
        <x:v>2393</x:v>
      </x:c>
      <x:c r="D535" s="44" t="n">
        <x:v>84.08</x:v>
      </x:c>
    </x:row>
    <x:row r="536" spans="1:5">
      <x:c r="A536" s="0" t="s">
        <x:v>2395</x:v>
      </x:c>
      <x:c r="B536" s="0" t="s">
        <x:v>18</x:v>
      </x:c>
      <x:c r="C536" s="0" t="s">
        <x:v>2396</x:v>
      </x:c>
      <x:c r="D536" s="44" t="n">
        <x:v>96.93</x:v>
      </x:c>
    </x:row>
    <x:row r="537" spans="1:5">
      <x:c r="A537" s="0" t="s">
        <x:v>2398</x:v>
      </x:c>
      <x:c r="B537" s="0" t="s">
        <x:v>18</x:v>
      </x:c>
      <x:c r="C537" s="0" t="s">
        <x:v>2399</x:v>
      </x:c>
      <x:c r="D537" s="44" t="n">
        <x:v>94.03</x:v>
      </x:c>
    </x:row>
    <x:row r="538" spans="1:5">
      <x:c r="A538" s="0" t="s">
        <x:v>2403</x:v>
      </x:c>
      <x:c r="B538" s="0" t="s">
        <x:v>18</x:v>
      </x:c>
      <x:c r="C538" s="0" t="s">
        <x:v>2404</x:v>
      </x:c>
      <x:c r="D538" s="44" t="n">
        <x:v>127.42</x:v>
      </x:c>
    </x:row>
    <x:row r="539" spans="1:5">
      <x:c r="A539" s="0" t="s">
        <x:v>2546</x:v>
      </x:c>
      <x:c r="B539" s="0" t="s">
        <x:v>18</x:v>
      </x:c>
      <x:c r="C539" s="0" t="s">
        <x:v>2547</x:v>
      </x:c>
      <x:c r="D539" s="44" t="n">
        <x:v>16.61</x:v>
      </x:c>
    </x:row>
    <x:row r="540" spans="1:5">
      <x:c r="A540" s="0" t="s">
        <x:v>2401</x:v>
      </x:c>
      <x:c r="B540" s="0" t="s">
        <x:v>47</x:v>
      </x:c>
      <x:c r="C540" s="0" t="s">
        <x:v>2402</x:v>
      </x:c>
      <x:c r="D540" s="44" t="n">
        <x:v>6.65</x:v>
      </x:c>
    </x:row>
    <x:row r="541" spans="1:5">
      <x:c r="A541" s="0" t="s">
        <x:v>2406</x:v>
      </x:c>
      <x:c r="B541" s="0" t="s">
        <x:v>18</x:v>
      </x:c>
      <x:c r="C541" s="0" t="s">
        <x:v>2407</x:v>
      </x:c>
      <x:c r="D541" s="44" t="n">
        <x:v>380</x:v>
      </x:c>
    </x:row>
    <x:row r="542" spans="1:5">
      <x:c r="A542" s="0" t="s">
        <x:v>2409</x:v>
      </x:c>
      <x:c r="B542" s="0" t="s">
        <x:v>18</x:v>
      </x:c>
      <x:c r="C542" s="0" t="s">
        <x:v>2410</x:v>
      </x:c>
      <x:c r="D542" s="44" t="n">
        <x:v>18.35</x:v>
      </x:c>
    </x:row>
    <x:row r="543" spans="1:5">
      <x:c r="A543" s="0" t="s">
        <x:v>2418</x:v>
      </x:c>
      <x:c r="B543" s="0" t="s">
        <x:v>18</x:v>
      </x:c>
      <x:c r="C543" s="0" t="s">
        <x:v>2419</x:v>
      </x:c>
      <x:c r="D543" s="44" t="n">
        <x:v>223.09</x:v>
      </x:c>
    </x:row>
    <x:row r="544" spans="1:5">
      <x:c r="A544" s="0" t="s">
        <x:v>2421</x:v>
      </x:c>
      <x:c r="B544" s="0" t="s">
        <x:v>18</x:v>
      </x:c>
      <x:c r="C544" s="0" t="s">
        <x:v>2422</x:v>
      </x:c>
      <x:c r="D544" s="44" t="n">
        <x:v>6.4</x:v>
      </x:c>
    </x:row>
    <x:row r="545" spans="1:5">
      <x:c r="A545" s="0" t="s">
        <x:v>2424</x:v>
      </x:c>
      <x:c r="B545" s="0" t="s">
        <x:v>18</x:v>
      </x:c>
      <x:c r="C545" s="0" t="s">
        <x:v>620</x:v>
      </x:c>
      <x:c r="D545" s="44" t="n">
        <x:v>3.97</x:v>
      </x:c>
    </x:row>
    <x:row r="546" spans="1:5">
      <x:c r="A546" s="0" t="s">
        <x:v>2411</x:v>
      </x:c>
      <x:c r="B546" s="0" t="s">
        <x:v>18</x:v>
      </x:c>
      <x:c r="C546" s="0" t="s">
        <x:v>2412</x:v>
      </x:c>
      <x:c r="D546" s="44" t="n">
        <x:v>4.92</x:v>
      </x:c>
    </x:row>
    <x:row r="547" spans="1:5">
      <x:c r="A547" s="0" t="s">
        <x:v>2413</x:v>
      </x:c>
      <x:c r="B547" s="0" t="s">
        <x:v>18</x:v>
      </x:c>
      <x:c r="C547" s="0" t="s">
        <x:v>2414</x:v>
      </x:c>
      <x:c r="D547" s="44" t="n">
        <x:v>15.72</x:v>
      </x:c>
    </x:row>
    <x:row r="548" spans="1:5">
      <x:c r="A548" s="0" t="s">
        <x:v>2415</x:v>
      </x:c>
      <x:c r="B548" s="0" t="s">
        <x:v>18</x:v>
      </x:c>
      <x:c r="C548" s="0" t="s">
        <x:v>2416</x:v>
      </x:c>
      <x:c r="D548" s="44" t="n">
        <x:v>12.82</x:v>
      </x:c>
    </x:row>
    <x:row r="549" spans="1:5">
      <x:c r="A549" s="0" t="s">
        <x:v>2426</x:v>
      </x:c>
      <x:c r="B549" s="0" t="s">
        <x:v>18</x:v>
      </x:c>
      <x:c r="C549" s="0" t="s">
        <x:v>2427</x:v>
      </x:c>
      <x:c r="D549" s="44" t="n">
        <x:v>6</x:v>
      </x:c>
    </x:row>
    <x:row r="550" spans="1:5">
      <x:c r="A550" s="0" t="s">
        <x:v>2429</x:v>
      </x:c>
      <x:c r="B550" s="0" t="s">
        <x:v>18</x:v>
      </x:c>
      <x:c r="C550" s="0" t="s">
        <x:v>2430</x:v>
      </x:c>
      <x:c r="D550" s="44" t="n">
        <x:v>41.25</x:v>
      </x:c>
    </x:row>
    <x:row r="551" spans="1:5">
      <x:c r="A551" s="0" t="s">
        <x:v>2432</x:v>
      </x:c>
      <x:c r="B551" s="0" t="s">
        <x:v>18</x:v>
      </x:c>
      <x:c r="C551" s="0" t="s">
        <x:v>2433</x:v>
      </x:c>
      <x:c r="D551" s="44" t="n">
        <x:v>60.96</x:v>
      </x:c>
    </x:row>
    <x:row r="552" spans="1:5">
      <x:c r="A552" s="0" t="s">
        <x:v>2435</x:v>
      </x:c>
      <x:c r="B552" s="0" t="s">
        <x:v>18</x:v>
      </x:c>
      <x:c r="C552" s="0" t="s">
        <x:v>2436</x:v>
      </x:c>
      <x:c r="D552" s="44" t="n">
        <x:v>134.49</x:v>
      </x:c>
    </x:row>
    <x:row r="553" spans="1:5">
      <x:c r="A553" s="0" t="s">
        <x:v>2438</x:v>
      </x:c>
      <x:c r="B553" s="0" t="s">
        <x:v>18</x:v>
      </x:c>
      <x:c r="C553" s="0" t="s">
        <x:v>2439</x:v>
      </x:c>
      <x:c r="D553" s="44" t="n">
        <x:v>249.56</x:v>
      </x:c>
    </x:row>
    <x:row r="554" spans="1:5">
      <x:c r="A554" s="0" t="s">
        <x:v>2441</x:v>
      </x:c>
      <x:c r="B554" s="0" t="s">
        <x:v>18</x:v>
      </x:c>
      <x:c r="C554" s="0" t="s">
        <x:v>2442</x:v>
      </x:c>
      <x:c r="D554" s="44" t="n">
        <x:v>24.36</x:v>
      </x:c>
    </x:row>
    <x:row r="555" spans="1:5">
      <x:c r="A555" s="0" t="s">
        <x:v>2444</x:v>
      </x:c>
      <x:c r="B555" s="0" t="s">
        <x:v>18</x:v>
      </x:c>
      <x:c r="C555" s="0" t="s">
        <x:v>2445</x:v>
      </x:c>
      <x:c r="D555" s="44" t="n">
        <x:v>141.54</x:v>
      </x:c>
    </x:row>
    <x:row r="556" spans="1:5">
      <x:c r="A556" s="0" t="s">
        <x:v>2447</x:v>
      </x:c>
      <x:c r="B556" s="0" t="s">
        <x:v>18</x:v>
      </x:c>
      <x:c r="C556" s="0" t="s">
        <x:v>2448</x:v>
      </x:c>
      <x:c r="D556" s="44" t="n">
        <x:v>2287.85</x:v>
      </x:c>
    </x:row>
    <x:row r="557" spans="1:5">
      <x:c r="A557" s="0" t="s">
        <x:v>2450</x:v>
      </x:c>
      <x:c r="B557" s="0" t="s">
        <x:v>18</x:v>
      </x:c>
      <x:c r="C557" s="0" t="s">
        <x:v>2451</x:v>
      </x:c>
      <x:c r="D557" s="44" t="n">
        <x:v>466.71</x:v>
      </x:c>
    </x:row>
    <x:row r="558" spans="1:5">
      <x:c r="A558" s="0" t="s">
        <x:v>2453</x:v>
      </x:c>
      <x:c r="B558" s="0" t="s">
        <x:v>18</x:v>
      </x:c>
      <x:c r="C558" s="0" t="s">
        <x:v>2454</x:v>
      </x:c>
      <x:c r="D558" s="44" t="n">
        <x:v>220</x:v>
      </x:c>
    </x:row>
    <x:row r="559" spans="1:5">
      <x:c r="A559" s="0" t="s">
        <x:v>1896</x:v>
      </x:c>
      <x:c r="B559" s="0" t="s">
        <x:v>18</x:v>
      </x:c>
      <x:c r="C559" s="0" t="s">
        <x:v>1897</x:v>
      </x:c>
      <x:c r="D559" s="44" t="n">
        <x:v>19.38</x:v>
      </x:c>
    </x:row>
    <x:row r="560" spans="1:5">
      <x:c r="A560" s="0" t="s">
        <x:v>1352</x:v>
      </x:c>
      <x:c r="B560" s="0" t="s">
        <x:v>18</x:v>
      </x:c>
      <x:c r="C560" s="0" t="s">
        <x:v>1353</x:v>
      </x:c>
      <x:c r="D560" s="44" t="n">
        <x:v>22491.07</x:v>
      </x:c>
    </x:row>
    <x:row r="561" spans="1:5">
      <x:c r="A561" s="0" t="s">
        <x:v>1350</x:v>
      </x:c>
      <x:c r="B561" s="0" t="s">
        <x:v>18</x:v>
      </x:c>
      <x:c r="C561" s="0" t="s">
        <x:v>1351</x:v>
      </x:c>
      <x:c r="D561" s="44" t="n">
        <x:v>882.95</x:v>
      </x:c>
    </x:row>
    <x:row r="562" spans="1:5">
      <x:c r="A562" s="0" t="s">
        <x:v>2457</x:v>
      </x:c>
      <x:c r="B562" s="0" t="s">
        <x:v>18</x:v>
      </x:c>
      <x:c r="C562" s="0" t="s">
        <x:v>2458</x:v>
      </x:c>
      <x:c r="D562" s="44" t="n">
        <x:v>56.78</x:v>
      </x:c>
    </x:row>
    <x:row r="563" spans="1:5">
      <x:c r="A563" s="0" t="s">
        <x:v>2462</x:v>
      </x:c>
      <x:c r="B563" s="0" t="s">
        <x:v>18</x:v>
      </x:c>
      <x:c r="C563" s="0" t="s">
        <x:v>2463</x:v>
      </x:c>
      <x:c r="D563" s="44" t="n">
        <x:v>121.75</x:v>
      </x:c>
    </x:row>
    <x:row r="564" spans="1:5">
      <x:c r="A564" s="0" t="s">
        <x:v>2467</x:v>
      </x:c>
      <x:c r="B564" s="0" t="s">
        <x:v>18</x:v>
      </x:c>
      <x:c r="C564" s="0" t="s">
        <x:v>2468</x:v>
      </x:c>
      <x:c r="D564" s="44" t="n">
        <x:v>120.19</x:v>
      </x:c>
    </x:row>
    <x:row r="565" spans="1:5">
      <x:c r="A565" s="0" t="s">
        <x:v>2470</x:v>
      </x:c>
      <x:c r="B565" s="0" t="s">
        <x:v>18</x:v>
      </x:c>
      <x:c r="C565" s="0" t="s">
        <x:v>2471</x:v>
      </x:c>
      <x:c r="D565" s="44" t="n">
        <x:v>454.12</x:v>
      </x:c>
    </x:row>
    <x:row r="566" spans="1:5">
      <x:c r="A566" s="0" t="s">
        <x:v>2481</x:v>
      </x:c>
      <x:c r="B566" s="0" t="s">
        <x:v>18</x:v>
      </x:c>
      <x:c r="C566" s="0" t="s">
        <x:v>2482</x:v>
      </x:c>
      <x:c r="D566" s="44" t="n">
        <x:v>27.06</x:v>
      </x:c>
    </x:row>
    <x:row r="567" spans="1:5">
      <x:c r="A567" s="0" t="s">
        <x:v>2484</x:v>
      </x:c>
      <x:c r="B567" s="0" t="s">
        <x:v>18</x:v>
      </x:c>
      <x:c r="C567" s="0" t="s">
        <x:v>2485</x:v>
      </x:c>
      <x:c r="D567" s="44" t="n">
        <x:v>58.46</x:v>
      </x:c>
    </x:row>
    <x:row r="568" spans="1:5">
      <x:c r="A568" s="0" t="s">
        <x:v>2478</x:v>
      </x:c>
      <x:c r="B568" s="0" t="s">
        <x:v>18</x:v>
      </x:c>
      <x:c r="C568" s="0" t="s">
        <x:v>2479</x:v>
      </x:c>
      <x:c r="D568" s="44" t="n">
        <x:v>14.76</x:v>
      </x:c>
    </x:row>
    <x:row r="569" spans="1:5">
      <x:c r="A569" s="0" t="s">
        <x:v>2472</x:v>
      </x:c>
      <x:c r="B569" s="0" t="s">
        <x:v>18</x:v>
      </x:c>
      <x:c r="C569" s="0" t="s">
        <x:v>2473</x:v>
      </x:c>
      <x:c r="D569" s="44" t="n">
        <x:v>223.62</x:v>
      </x:c>
    </x:row>
    <x:row r="570" spans="1:5">
      <x:c r="A570" s="0" t="s">
        <x:v>2474</x:v>
      </x:c>
      <x:c r="B570" s="0" t="s">
        <x:v>18</x:v>
      </x:c>
      <x:c r="C570" s="0" t="s">
        <x:v>2475</x:v>
      </x:c>
      <x:c r="D570" s="44" t="n">
        <x:v>223.62</x:v>
      </x:c>
    </x:row>
    <x:row r="571" spans="1:5">
      <x:c r="A571" s="0" t="s">
        <x:v>2487</x:v>
      </x:c>
      <x:c r="B571" s="0" t="s">
        <x:v>18</x:v>
      </x:c>
      <x:c r="C571" s="0" t="s">
        <x:v>2488</x:v>
      </x:c>
      <x:c r="D571" s="44" t="n">
        <x:v>148.9</x:v>
      </x:c>
    </x:row>
    <x:row r="572" spans="1:5">
      <x:c r="A572" s="0" t="s">
        <x:v>2476</x:v>
      </x:c>
      <x:c r="B572" s="0" t="s">
        <x:v>18</x:v>
      </x:c>
      <x:c r="C572" s="0" t="s">
        <x:v>2477</x:v>
      </x:c>
      <x:c r="D572" s="44" t="n">
        <x:v>148.9</x:v>
      </x:c>
    </x:row>
    <x:row r="573" spans="1:5">
      <x:c r="A573" s="0" t="s">
        <x:v>2493</x:v>
      </x:c>
      <x:c r="B573" s="0" t="s">
        <x:v>18</x:v>
      </x:c>
      <x:c r="C573" s="0" t="s">
        <x:v>2494</x:v>
      </x:c>
      <x:c r="D573" s="44" t="n">
        <x:v>2.16</x:v>
      </x:c>
    </x:row>
    <x:row r="574" spans="1:5">
      <x:c r="A574" s="0" t="s">
        <x:v>2459</x:v>
      </x:c>
      <x:c r="B574" s="0" t="s">
        <x:v>18</x:v>
      </x:c>
      <x:c r="C574" s="0" t="s">
        <x:v>2460</x:v>
      </x:c>
      <x:c r="D574" s="44" t="n">
        <x:v>0.65</x:v>
      </x:c>
    </x:row>
    <x:row r="575" spans="1:5">
      <x:c r="A575" s="0" t="s">
        <x:v>2464</x:v>
      </x:c>
      <x:c r="B575" s="0" t="s">
        <x:v>18</x:v>
      </x:c>
      <x:c r="C575" s="0" t="s">
        <x:v>2465</x:v>
      </x:c>
      <x:c r="D575" s="44" t="n">
        <x:v>0.33</x:v>
      </x:c>
    </x:row>
    <x:row r="576" spans="1:5">
      <x:c r="A576" s="0" t="s">
        <x:v>2496</x:v>
      </x:c>
      <x:c r="B576" s="0" t="s">
        <x:v>18</x:v>
      </x:c>
      <x:c r="C576" s="0" t="s">
        <x:v>2497</x:v>
      </x:c>
      <x:c r="D576" s="44" t="n">
        <x:v>16.17</x:v>
      </x:c>
    </x:row>
    <x:row r="577" spans="1:5">
      <x:c r="A577" s="0" t="s">
        <x:v>2499</x:v>
      </x:c>
      <x:c r="B577" s="0" t="s">
        <x:v>18</x:v>
      </x:c>
      <x:c r="C577" s="0" t="s">
        <x:v>2500</x:v>
      </x:c>
      <x:c r="D577" s="44" t="n">
        <x:v>32.76</x:v>
      </x:c>
    </x:row>
    <x:row r="578" spans="1:5">
      <x:c r="A578" s="0" t="s">
        <x:v>2502</x:v>
      </x:c>
      <x:c r="B578" s="0" t="s">
        <x:v>18</x:v>
      </x:c>
      <x:c r="C578" s="0" t="s">
        <x:v>2503</x:v>
      </x:c>
      <x:c r="D578" s="44" t="n">
        <x:v>46.71</x:v>
      </x:c>
    </x:row>
    <x:row r="579" spans="1:5">
      <x:c r="A579" s="0" t="s">
        <x:v>2505</x:v>
      </x:c>
      <x:c r="B579" s="0" t="s">
        <x:v>18</x:v>
      </x:c>
      <x:c r="C579" s="0" t="s">
        <x:v>2506</x:v>
      </x:c>
      <x:c r="D579" s="44" t="n">
        <x:v>73.59</x:v>
      </x:c>
    </x:row>
    <x:row r="580" spans="1:5">
      <x:c r="A580" s="0" t="s">
        <x:v>2508</x:v>
      </x:c>
      <x:c r="B580" s="0" t="s">
        <x:v>18</x:v>
      </x:c>
      <x:c r="C580" s="0" t="s">
        <x:v>2509</x:v>
      </x:c>
      <x:c r="D580" s="44" t="n">
        <x:v>609.86</x:v>
      </x:c>
    </x:row>
    <x:row r="581" spans="1:5">
      <x:c r="A581" s="0" t="s">
        <x:v>2511</x:v>
      </x:c>
      <x:c r="B581" s="0" t="s">
        <x:v>18</x:v>
      </x:c>
      <x:c r="C581" s="0" t="s">
        <x:v>2512</x:v>
      </x:c>
      <x:c r="D581" s="44" t="n">
        <x:v>8.09</x:v>
      </x:c>
    </x:row>
    <x:row r="582" spans="1:5">
      <x:c r="A582" s="0" t="s">
        <x:v>2514</x:v>
      </x:c>
      <x:c r="B582" s="0" t="s">
        <x:v>18</x:v>
      </x:c>
      <x:c r="C582" s="0" t="s">
        <x:v>2515</x:v>
      </x:c>
      <x:c r="D582" s="44" t="n">
        <x:v>108.86</x:v>
      </x:c>
    </x:row>
    <x:row r="583" spans="1:5">
      <x:c r="A583" s="0" t="s">
        <x:v>2517</x:v>
      </x:c>
      <x:c r="B583" s="0" t="s">
        <x:v>18</x:v>
      </x:c>
      <x:c r="C583" s="0" t="s">
        <x:v>2518</x:v>
      </x:c>
      <x:c r="D583" s="44" t="n">
        <x:v>8.61</x:v>
      </x:c>
    </x:row>
    <x:row r="584" spans="1:5">
      <x:c r="A584" s="0" t="s">
        <x:v>2520</x:v>
      </x:c>
      <x:c r="B584" s="0" t="s">
        <x:v>18</x:v>
      </x:c>
      <x:c r="C584" s="0" t="s">
        <x:v>2521</x:v>
      </x:c>
      <x:c r="D584" s="44" t="n">
        <x:v>1050</x:v>
      </x:c>
    </x:row>
    <x:row r="585" spans="1:5">
      <x:c r="A585" s="0" t="s">
        <x:v>2523</x:v>
      </x:c>
      <x:c r="B585" s="0" t="s">
        <x:v>18</x:v>
      </x:c>
      <x:c r="C585" s="0" t="s">
        <x:v>882</x:v>
      </x:c>
      <x:c r="D585" s="44" t="n">
        <x:v>21</x:v>
      </x:c>
    </x:row>
    <x:row r="586" spans="1:5">
      <x:c r="A586" s="0" t="s">
        <x:v>2525</x:v>
      </x:c>
      <x:c r="B586" s="0" t="s">
        <x:v>50</x:v>
      </x:c>
      <x:c r="C586" s="0" t="s">
        <x:v>2526</x:v>
      </x:c>
      <x:c r="D586" s="44" t="n">
        <x:v>1.01</x:v>
      </x:c>
    </x:row>
    <x:row r="587" spans="1:5">
      <x:c r="A587" s="0" t="s">
        <x:v>2528</x:v>
      </x:c>
      <x:c r="B587" s="0" t="s">
        <x:v>18</x:v>
      </x:c>
      <x:c r="C587" s="0" t="s">
        <x:v>2529</x:v>
      </x:c>
      <x:c r="D587" s="44" t="n">
        <x:v>10.15</x:v>
      </x:c>
    </x:row>
    <x:row r="588" spans="1:5">
      <x:c r="A588" s="0" t="s">
        <x:v>2531</x:v>
      </x:c>
      <x:c r="B588" s="0" t="s">
        <x:v>18</x:v>
      </x:c>
      <x:c r="C588" s="0" t="s">
        <x:v>2532</x:v>
      </x:c>
      <x:c r="D588" s="44" t="n">
        <x:v>864.01</x:v>
      </x:c>
    </x:row>
    <x:row r="589" spans="1:5">
      <x:c r="A589" s="0" t="s">
        <x:v>2534</x:v>
      </x:c>
      <x:c r="B589" s="0" t="s">
        <x:v>18</x:v>
      </x:c>
      <x:c r="C589" s="0" t="s">
        <x:v>884</x:v>
      </x:c>
      <x:c r="D589" s="44" t="n">
        <x:v>1900</x:v>
      </x:c>
    </x:row>
    <x:row r="590" spans="1:5">
      <x:c r="A590" s="0" t="s">
        <x:v>2536</x:v>
      </x:c>
      <x:c r="B590" s="0" t="s">
        <x:v>18</x:v>
      </x:c>
      <x:c r="C590" s="0" t="s">
        <x:v>2537</x:v>
      </x:c>
      <x:c r="D590" s="44" t="n">
        <x:v>143.34</x:v>
      </x:c>
    </x:row>
    <x:row r="591" spans="1:5">
      <x:c r="A591" s="0" t="s">
        <x:v>2539</x:v>
      </x:c>
      <x:c r="B591" s="0" t="s">
        <x:v>18</x:v>
      </x:c>
      <x:c r="C591" s="0" t="s">
        <x:v>2540</x:v>
      </x:c>
      <x:c r="D591" s="44" t="n">
        <x:v>44.65</x:v>
      </x:c>
    </x:row>
    <x:row r="592" spans="1:5">
      <x:c r="A592" s="0" t="s">
        <x:v>2542</x:v>
      </x:c>
      <x:c r="B592" s="0" t="s">
        <x:v>50</x:v>
      </x:c>
      <x:c r="C592" s="0" t="s">
        <x:v>996</x:v>
      </x:c>
      <x:c r="D592" s="44" t="n">
        <x:v>79.35</x:v>
      </x:c>
    </x:row>
    <x:row r="593" spans="1:5">
      <x:c r="A593" s="0" t="s">
        <x:v>2544</x:v>
      </x:c>
      <x:c r="B593" s="0" t="s">
        <x:v>13</x:v>
      </x:c>
      <x:c r="C593" s="0" t="s">
        <x:v>2545</x:v>
      </x:c>
      <x:c r="D593" s="44" t="n">
        <x:v>64.73</x:v>
      </x:c>
    </x:row>
    <x:row r="594" spans="1:5">
      <x:c r="A594" s="0" t="s">
        <x:v>1488</x:v>
      </x:c>
      <x:c r="B594" s="0" t="s">
        <x:v>50</x:v>
      </x:c>
      <x:c r="C594" s="0" t="s">
        <x:v>1489</x:v>
      </x:c>
      <x:c r="D594" s="44" t="n">
        <x:v>16.06</x:v>
      </x:c>
    </x:row>
    <x:row r="595" spans="1:5">
      <x:c r="A595" s="0" t="s">
        <x:v>1484</x:v>
      </x:c>
      <x:c r="B595" s="0" t="s">
        <x:v>50</x:v>
      </x:c>
      <x:c r="C595" s="0" t="s">
        <x:v>1485</x:v>
      </x:c>
      <x:c r="D595" s="44" t="n">
        <x:v>10.04</x:v>
      </x:c>
    </x:row>
    <x:row r="596" spans="1:5">
      <x:c r="A596" s="0" t="s">
        <x:v>1464</x:v>
      </x:c>
      <x:c r="B596" s="0" t="s">
        <x:v>50</x:v>
      </x:c>
      <x:c r="C596" s="0" t="s">
        <x:v>1465</x:v>
      </x:c>
      <x:c r="D596" s="44" t="n">
        <x:v>7.11</x:v>
      </x:c>
    </x:row>
    <x:row r="597" spans="1:5">
      <x:c r="A597" s="0" t="s">
        <x:v>1466</x:v>
      </x:c>
      <x:c r="B597" s="0" t="s">
        <x:v>18</x:v>
      </x:c>
      <x:c r="C597" s="0" t="s">
        <x:v>1467</x:v>
      </x:c>
      <x:c r="D597" s="44" t="n">
        <x:v>59.62</x:v>
      </x:c>
    </x:row>
    <x:row r="598" spans="1:5">
      <x:c r="A598" s="0" t="s">
        <x:v>1470</x:v>
      </x:c>
      <x:c r="B598" s="0" t="s">
        <x:v>18</x:v>
      </x:c>
      <x:c r="C598" s="0" t="s">
        <x:v>1471</x:v>
      </x:c>
      <x:c r="D598" s="44" t="n">
        <x:v>61.38</x:v>
      </x:c>
    </x:row>
    <x:row r="599" spans="1:5">
      <x:c r="A599" s="0" t="s">
        <x:v>1474</x:v>
      </x:c>
      <x:c r="B599" s="0" t="s">
        <x:v>18</x:v>
      </x:c>
      <x:c r="C599" s="0" t="s">
        <x:v>1475</x:v>
      </x:c>
      <x:c r="D599" s="44" t="n">
        <x:v>80.03</x:v>
      </x:c>
    </x:row>
    <x:row r="600" spans="1:5">
      <x:c r="A600" s="0" t="s">
        <x:v>1478</x:v>
      </x:c>
      <x:c r="B600" s="0" t="s">
        <x:v>18</x:v>
      </x:c>
      <x:c r="C600" s="0" t="s">
        <x:v>1479</x:v>
      </x:c>
      <x:c r="D600" s="44" t="n">
        <x:v>67.82</x:v>
      </x:c>
    </x:row>
    <x:row r="601" spans="1:5">
      <x:c r="A601" s="0" t="s">
        <x:v>1482</x:v>
      </x:c>
      <x:c r="B601" s="0" t="s">
        <x:v>18</x:v>
      </x:c>
      <x:c r="C601" s="0" t="s">
        <x:v>1483</x:v>
      </x:c>
      <x:c r="D601" s="44" t="n">
        <x:v>101.5</x:v>
      </x:c>
    </x:row>
    <x:row r="602" spans="1:5">
      <x:c r="A602" s="0" t="s">
        <x:v>1490</x:v>
      </x:c>
      <x:c r="B602" s="0" t="s">
        <x:v>18</x:v>
      </x:c>
      <x:c r="C602" s="0" t="s">
        <x:v>1491</x:v>
      </x:c>
      <x:c r="D602" s="44" t="n">
        <x:v>43.25</x:v>
      </x:c>
    </x:row>
    <x:row r="603" spans="1:5">
      <x:c r="A603" s="0" t="s">
        <x:v>1494</x:v>
      </x:c>
      <x:c r="B603" s="0" t="s">
        <x:v>18</x:v>
      </x:c>
      <x:c r="C603" s="0" t="s">
        <x:v>1495</x:v>
      </x:c>
      <x:c r="D603" s="44" t="n">
        <x:v>92.01</x:v>
      </x:c>
    </x:row>
    <x:row r="604" spans="1:5">
      <x:c r="A604" s="0" t="s">
        <x:v>1498</x:v>
      </x:c>
      <x:c r="B604" s="0" t="s">
        <x:v>18</x:v>
      </x:c>
      <x:c r="C604" s="0" t="s">
        <x:v>1499</x:v>
      </x:c>
      <x:c r="D604" s="44" t="n">
        <x:v>87.63</x:v>
      </x:c>
    </x:row>
    <x:row r="605" spans="1:5">
      <x:c r="A605" s="0" t="s">
        <x:v>2552</x:v>
      </x:c>
      <x:c r="B605" s="0" t="s">
        <x:v>18</x:v>
      </x:c>
      <x:c r="C605" s="0" t="s">
        <x:v>2553</x:v>
      </x:c>
      <x:c r="D605" s="44" t="n">
        <x:v>184.86</x:v>
      </x:c>
    </x:row>
    <x:row r="606" spans="1:5">
      <x:c r="A606" s="0" t="s">
        <x:v>2630</x:v>
      </x:c>
      <x:c r="B606" s="0" t="s">
        <x:v>18</x:v>
      </x:c>
      <x:c r="C606" s="0" t="s">
        <x:v>2631</x:v>
      </x:c>
      <x:c r="D606" s="44" t="n">
        <x:v>113.57</x:v>
      </x:c>
    </x:row>
    <x:row r="607" spans="1:5">
      <x:c r="A607" s="0" t="s">
        <x:v>2555</x:v>
      </x:c>
      <x:c r="B607" s="0" t="s">
        <x:v>18</x:v>
      </x:c>
      <x:c r="C607" s="0" t="s">
        <x:v>2556</x:v>
      </x:c>
      <x:c r="D607" s="44" t="n">
        <x:v>11.08</x:v>
      </x:c>
    </x:row>
    <x:row r="608" spans="1:5">
      <x:c r="A608" s="19" t="s">
        <x:v>1539</x:v>
      </x:c>
    </x:row>
    <x:row r="609" spans="1:5">
      <x:c r="A609" s="0" t="s">
        <x:v>2799</x:v>
      </x:c>
      <x:c r="B609" s="0" t="s">
        <x:v>18</x:v>
      </x:c>
      <x:c r="C609" s="0" t="s">
        <x:v>2800</x:v>
      </x:c>
      <x:c r="D609" s="44" t="n">
        <x:v>850</x:v>
      </x:c>
    </x:row>
    <x:row r="610" spans="1:5">
      <x:c r="A610" s="0" t="s">
        <x:v>2797</x:v>
      </x:c>
      <x:c r="B610" s="0" t="s">
        <x:v>18</x:v>
      </x:c>
      <x:c r="C610" s="0" t="s">
        <x:v>2798</x:v>
      </x:c>
      <x:c r="D610" s="44" t="n">
        <x:v>1200</x:v>
      </x:c>
    </x:row>
    <x:row r="611" spans="1:5">
      <x:c r="A611" s="0" t="s">
        <x:v>2801</x:v>
      </x:c>
      <x:c r="B611" s="0" t="s">
        <x:v>18</x:v>
      </x:c>
      <x:c r="C611" s="0" t="s">
        <x:v>2802</x:v>
      </x:c>
      <x:c r="D611" s="44" t="n">
        <x:v>14741.89</x:v>
      </x:c>
    </x:row>
  </x:sheetData>
  <x:sheetProtection sheet="1"/>
  <x:mergeCells count="5">
    <x:mergeCell ref="A1:D1"/>
    <x:mergeCell ref="A2:D2"/>
    <x:mergeCell ref="A3:D3"/>
    <x:mergeCell ref="A4:D4"/>
    <x:mergeCell ref="A6:D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4.xml><?xml version="1.0" encoding="utf-8"?>
<x:worksheet xmlns:r="http://schemas.openxmlformats.org/officeDocument/2006/relationships" xmlns:x="http://schemas.openxmlformats.org/spreadsheetml/2006/main">
  <x:sheetPr>
    <x:outlinePr summaryBelow="1" summaryRight="1"/>
  </x:sheetPr>
  <x:dimension ref="A1:H3435"/>
  <x:sheetViews>
    <x:sheetView workbookViewId="0"/>
  </x:sheetViews>
  <x:sheetFormatPr defaultRowHeight="15"/>
  <x:cols>
    <x:col min="1" max="1" width="25.710625" style="0" customWidth="1"/>
    <x:col min="2" max="2" width="3.410625" style="0" customWidth="1"/>
    <x:col min="3" max="7" width="13.710625" style="0" customWidth="1"/>
    <x:col min="8" max="8" width="25.710625" style="0" customWidth="1"/>
  </x:cols>
  <x:sheetData>
    <x:row r="1" spans="1:8">
      <x:c r="E1" s="50" t="s">
        <x:v>0</x:v>
      </x:c>
      <x:c r="F1" s="50" t="s">
        <x:v>0</x:v>
      </x:c>
      <x:c r="G1" s="50" t="s">
        <x:v>0</x:v>
      </x:c>
      <x:c r="H1" s="50" t="s">
        <x:v>0</x:v>
      </x:c>
    </x:row>
    <x:row r="2" spans="1:8">
      <x:c r="E2" s="50" t="s"/>
      <x:c r="F2" s="50" t="s"/>
      <x:c r="G2" s="50" t="s"/>
      <x:c r="H2" s="50" t="s"/>
    </x:row>
    <x:row r="3" spans="1:8">
      <x:c r="E3" s="50" t="s"/>
      <x:c r="F3" s="50" t="s"/>
      <x:c r="G3" s="50" t="s"/>
      <x:c r="H3" s="50" t="s"/>
    </x:row>
    <x:row r="4" spans="1:8">
      <x:c r="E4" s="50" t="s"/>
      <x:c r="F4" s="50" t="s"/>
      <x:c r="G4" s="50" t="s"/>
      <x:c r="H4" s="50" t="s"/>
    </x:row>
    <x:row r="6" spans="1:8">
      <x:c r="C6" s="51" t="s">
        <x:v>2879</x:v>
      </x:c>
      <x:c r="D6" s="51" t="s">
        <x:v>2879</x:v>
      </x:c>
      <x:c r="E6" s="51" t="s">
        <x:v>2879</x:v>
      </x:c>
      <x:c r="F6" s="51" t="s">
        <x:v>2879</x:v>
      </x:c>
      <x:c r="G6" s="51" t="s">
        <x:v>2879</x:v>
      </x:c>
    </x:row>
    <x:row r="10" spans="1:8">
      <x:c r="B10" s="0" t="s">
        <x:v>2880</x:v>
      </x:c>
      <x:c r="C10" s="52" t="s">
        <x:v>5</x:v>
      </x:c>
      <x:c r="D10" s="53" t="s">
        <x:v>6</x:v>
      </x:c>
      <x:c r="E10" s="52" t="s">
        <x:v>7</x:v>
      </x:c>
    </x:row>
    <x:row r="11" spans="1:8">
      <x:c r="B11" s="0" t="s">
        <x:v>2880</x:v>
      </x:c>
      <x:c r="C11" s="52" t="s">
        <x:v>8</x:v>
      </x:c>
      <x:c r="D11" s="53" t="s">
        <x:v>9</x:v>
      </x:c>
      <x:c r="E11" s="52" t="s">
        <x:v>10</x:v>
      </x:c>
    </x:row>
    <x:row r="13" spans="1:8" customFormat="1" ht="45" customHeight="1">
      <x:c r="A13" s="54" t="s">
        <x:v>2881</x:v>
      </x:c>
      <x:c r="B13" s="55" t="s">
        <x:v>2882</x:v>
      </x:c>
      <x:c r="C13" s="54" t="s">
        <x:v>12</x:v>
      </x:c>
      <x:c r="D13" s="54" t="s">
        <x:v>13</x:v>
      </x:c>
      <x:c r="E13" s="56" t="s">
        <x:v>14</x:v>
      </x:c>
      <x:c r="F13" s="56" t="s">
        <x:v>14</x:v>
      </x:c>
      <x:c r="G13" s="57">
        <x:f>SUM(G14:G16)</x:f>
      </x:c>
      <x:c r="H13" s="0" t="s"/>
    </x:row>
    <x:row r="14" spans="1:8">
      <x:c r="A14" s="58" t="s">
        <x:v>2883</x:v>
      </x:c>
      <x:c r="B14" s="58" t="s"/>
      <x:c r="C14" s="59" t="n">
        <x:v>1</x:v>
      </x:c>
      <x:c r="D14" s="59" t="n">
        <x:v>25</x:v>
      </x:c>
      <x:c r="E14" s="59" t="n">
        <x:v>8</x:v>
      </x:c>
      <x:c r="F14" s="59" t="s"/>
      <x:c r="G14" s="59">
        <x:f>PRODUCT(C14:F14)</x:f>
      </x:c>
      <x:c r="H14" s="0" t="s"/>
    </x:row>
    <x:row r="15" spans="1:8">
      <x:c r="A15" s="58" t="s">
        <x:v>2884</x:v>
      </x:c>
      <x:c r="B15" s="58" t="s"/>
      <x:c r="C15" s="59" t="n">
        <x:v>1</x:v>
      </x:c>
      <x:c r="D15" s="59" t="n">
        <x:v>8</x:v>
      </x:c>
      <x:c r="E15" s="59" t="n">
        <x:v>9</x:v>
      </x:c>
      <x:c r="F15" s="59" t="s"/>
      <x:c r="G15" s="59">
        <x:f>PRODUCT(C15:F15)</x:f>
      </x:c>
      <x:c r="H15" s="0" t="s"/>
    </x:row>
    <x:row r="16" spans="1:8">
      <x:c r="A16" s="58" t="s">
        <x:v>2885</x:v>
      </x:c>
      <x:c r="B16" s="58" t="s"/>
      <x:c r="C16" s="59" t="n">
        <x:v>1</x:v>
      </x:c>
      <x:c r="D16" s="59" t="n">
        <x:v>25</x:v>
      </x:c>
      <x:c r="E16" s="59" t="n">
        <x:v>8</x:v>
      </x:c>
      <x:c r="F16" s="59" t="s"/>
      <x:c r="G16" s="59">
        <x:f>PRODUCT(C16:F16)</x:f>
      </x:c>
      <x:c r="H16" s="0" t="s"/>
    </x:row>
    <x:row r="18" spans="1:8" customFormat="1" ht="45" customHeight="1">
      <x:c r="A18" s="54" t="s">
        <x:v>2886</x:v>
      </x:c>
      <x:c r="B18" s="55" t="s">
        <x:v>2882</x:v>
      </x:c>
      <x:c r="C18" s="54" t="s">
        <x:v>15</x:v>
      </x:c>
      <x:c r="D18" s="54" t="s">
        <x:v>13</x:v>
      </x:c>
      <x:c r="E18" s="56" t="s">
        <x:v>16</x:v>
      </x:c>
      <x:c r="F18" s="56" t="s">
        <x:v>16</x:v>
      </x:c>
      <x:c r="G18" s="57">
        <x:f>SUM(G19:G21)</x:f>
      </x:c>
      <x:c r="H18" s="0" t="s"/>
    </x:row>
    <x:row r="19" spans="1:8">
      <x:c r="A19" s="58" t="s">
        <x:v>2887</x:v>
      </x:c>
      <x:c r="B19" s="58" t="s"/>
      <x:c r="C19" s="59" t="n">
        <x:v>1</x:v>
      </x:c>
      <x:c r="D19" s="59" t="n">
        <x:v>25</x:v>
      </x:c>
      <x:c r="E19" s="59" t="n">
        <x:v>8</x:v>
      </x:c>
      <x:c r="F19" s="59" t="n">
        <x:v>180</x:v>
      </x:c>
      <x:c r="G19" s="59">
        <x:f>PRODUCT(C19:F19)</x:f>
      </x:c>
      <x:c r="H19" s="0" t="s"/>
    </x:row>
    <x:row r="20" spans="1:8">
      <x:c r="A20" s="58" t="s">
        <x:v>2888</x:v>
      </x:c>
      <x:c r="B20" s="58" t="s"/>
      <x:c r="C20" s="59" t="n">
        <x:v>1</x:v>
      </x:c>
      <x:c r="D20" s="59" t="n">
        <x:v>8</x:v>
      </x:c>
      <x:c r="E20" s="59" t="n">
        <x:v>9</x:v>
      </x:c>
      <x:c r="F20" s="59" t="n">
        <x:v>180</x:v>
      </x:c>
      <x:c r="G20" s="59">
        <x:f>PRODUCT(C20:F20)</x:f>
      </x:c>
      <x:c r="H20" s="0" t="s"/>
    </x:row>
    <x:row r="21" spans="1:8">
      <x:c r="A21" s="58" t="s">
        <x:v>2889</x:v>
      </x:c>
      <x:c r="B21" s="58" t="s"/>
      <x:c r="C21" s="59" t="n">
        <x:v>1</x:v>
      </x:c>
      <x:c r="D21" s="59" t="n">
        <x:v>25</x:v>
      </x:c>
      <x:c r="E21" s="59" t="n">
        <x:v>8</x:v>
      </x:c>
      <x:c r="F21" s="59" t="n">
        <x:v>180</x:v>
      </x:c>
      <x:c r="G21" s="59">
        <x:f>PRODUCT(C21:F21)</x:f>
      </x:c>
      <x:c r="H21" s="0" t="s"/>
    </x:row>
    <x:row r="23" spans="1:8" customFormat="1" ht="45" customHeight="1">
      <x:c r="A23" s="54" t="s">
        <x:v>2890</x:v>
      </x:c>
      <x:c r="B23" s="55" t="s">
        <x:v>2882</x:v>
      </x:c>
      <x:c r="C23" s="54" t="s">
        <x:v>17</x:v>
      </x:c>
      <x:c r="D23" s="54" t="s">
        <x:v>18</x:v>
      </x:c>
      <x:c r="E23" s="56" t="s">
        <x:v>19</x:v>
      </x:c>
      <x:c r="F23" s="56" t="s">
        <x:v>19</x:v>
      </x:c>
      <x:c r="G23" s="57">
        <x:f>SUM(G24:G25)</x:f>
      </x:c>
      <x:c r="H23" s="0" t="s"/>
    </x:row>
    <x:row r="24" spans="1:8">
      <x:c r="A24" s="58" t="s">
        <x:v>2891</x:v>
      </x:c>
      <x:c r="B24" s="58" t="s"/>
      <x:c r="C24" s="59" t="n">
        <x:v>6</x:v>
      </x:c>
      <x:c r="D24" s="59" t="s"/>
      <x:c r="E24" s="59" t="s"/>
      <x:c r="F24" s="59" t="s"/>
      <x:c r="G24" s="59">
        <x:f>PRODUCT(C24:F24)</x:f>
      </x:c>
      <x:c r="H24" s="0" t="s"/>
    </x:row>
    <x:row r="25" spans="1:8">
      <x:c r="A25" s="58" t="s">
        <x:v>2892</x:v>
      </x:c>
      <x:c r="B25" s="58" t="s"/>
      <x:c r="C25" s="59" t="n">
        <x:v>4</x:v>
      </x:c>
      <x:c r="D25" s="59" t="s"/>
      <x:c r="E25" s="59" t="s"/>
      <x:c r="F25" s="59" t="s"/>
      <x:c r="G25" s="59">
        <x:f>PRODUCT(C25:F25)</x:f>
      </x:c>
      <x:c r="H25" s="0" t="s"/>
    </x:row>
    <x:row r="27" spans="1:8" customFormat="1" ht="45" customHeight="1">
      <x:c r="A27" s="54" t="s">
        <x:v>2893</x:v>
      </x:c>
      <x:c r="B27" s="55" t="s">
        <x:v>2882</x:v>
      </x:c>
      <x:c r="C27" s="54" t="s">
        <x:v>20</x:v>
      </x:c>
      <x:c r="D27" s="54" t="s">
        <x:v>18</x:v>
      </x:c>
      <x:c r="E27" s="56" t="s">
        <x:v>21</x:v>
      </x:c>
      <x:c r="F27" s="56" t="s">
        <x:v>21</x:v>
      </x:c>
      <x:c r="G27" s="57">
        <x:f>SUM(G28:G28)</x:f>
      </x:c>
      <x:c r="H27" s="0" t="s"/>
    </x:row>
    <x:row r="28" spans="1:8">
      <x:c r="A28" s="58" t="s">
        <x:v>2892</x:v>
      </x:c>
      <x:c r="B28" s="58" t="s"/>
      <x:c r="C28" s="59" t="n">
        <x:v>1</x:v>
      </x:c>
      <x:c r="D28" s="59" t="s"/>
      <x:c r="E28" s="59" t="s"/>
      <x:c r="F28" s="59" t="s"/>
      <x:c r="G28" s="59">
        <x:f>PRODUCT(C28:F28)</x:f>
      </x:c>
      <x:c r="H28" s="0" t="s"/>
    </x:row>
    <x:row r="30" spans="1:8">
      <x:c r="B30" s="0" t="s">
        <x:v>2880</x:v>
      </x:c>
      <x:c r="C30" s="52" t="s">
        <x:v>5</x:v>
      </x:c>
      <x:c r="D30" s="53" t="s">
        <x:v>6</x:v>
      </x:c>
      <x:c r="E30" s="52" t="s">
        <x:v>7</x:v>
      </x:c>
    </x:row>
    <x:row r="31" spans="1:8">
      <x:c r="B31" s="0" t="s">
        <x:v>2880</x:v>
      </x:c>
      <x:c r="C31" s="52" t="s">
        <x:v>8</x:v>
      </x:c>
      <x:c r="D31" s="53" t="s">
        <x:v>6</x:v>
      </x:c>
      <x:c r="E31" s="52" t="s">
        <x:v>28</x:v>
      </x:c>
    </x:row>
    <x:row r="33" spans="1:8" customFormat="1" ht="45" customHeight="1">
      <x:c r="A33" s="54" t="s">
        <x:v>2894</x:v>
      </x:c>
      <x:c r="B33" s="55" t="s">
        <x:v>2882</x:v>
      </x:c>
      <x:c r="C33" s="54" t="s">
        <x:v>30</x:v>
      </x:c>
      <x:c r="D33" s="54" t="s">
        <x:v>31</x:v>
      </x:c>
      <x:c r="E33" s="56" t="s">
        <x:v>32</x:v>
      </x:c>
      <x:c r="F33" s="56" t="s">
        <x:v>32</x:v>
      </x:c>
      <x:c r="G33" s="57">
        <x:f>SUM(G34:G37)</x:f>
      </x:c>
      <x:c r="H33" s="0" t="s"/>
    </x:row>
    <x:row r="34" spans="1:8">
      <x:c r="A34" s="58" t="s">
        <x:v>2891</x:v>
      </x:c>
      <x:c r="B34" s="58" t="s"/>
      <x:c r="C34" s="59" t="s"/>
      <x:c r="D34" s="59" t="s"/>
      <x:c r="E34" s="59" t="s"/>
      <x:c r="F34" s="59" t="s"/>
      <x:c r="G34" s="59" t="s"/>
      <x:c r="H34" s="0" t="s"/>
    </x:row>
    <x:row r="35" spans="1:8">
      <x:c r="A35" s="58" t="s">
        <x:v>2895</x:v>
      </x:c>
      <x:c r="B35" s="58" t="s"/>
      <x:c r="C35" s="59" t="n">
        <x:v>1</x:v>
      </x:c>
      <x:c r="D35" s="59" t="n">
        <x:v>2</x:v>
      </x:c>
      <x:c r="E35" s="59" t="n">
        <x:v>2</x:v>
      </x:c>
      <x:c r="F35" s="59" t="n">
        <x:v>0.5</x:v>
      </x:c>
      <x:c r="G35" s="59">
        <x:f>PRODUCT(C35:F35)</x:f>
      </x:c>
      <x:c r="H35" s="0" t="s"/>
    </x:row>
    <x:row r="36" spans="1:8">
      <x:c r="A36" s="58" t="s">
        <x:v>2896</x:v>
      </x:c>
      <x:c r="B36" s="58" t="s"/>
      <x:c r="C36" s="59" t="n">
        <x:v>1</x:v>
      </x:c>
      <x:c r="D36" s="59" t="n">
        <x:v>1</x:v>
      </x:c>
      <x:c r="E36" s="59" t="n">
        <x:v>1</x:v>
      </x:c>
      <x:c r="F36" s="59" t="n">
        <x:v>1</x:v>
      </x:c>
      <x:c r="G36" s="59">
        <x:f>PRODUCT(C36:F36)</x:f>
      </x:c>
      <x:c r="H36" s="0" t="s"/>
    </x:row>
    <x:row r="37" spans="1:8">
      <x:c r="A37" s="58" t="s">
        <x:v>2897</x:v>
      </x:c>
      <x:c r="B37" s="58" t="s"/>
      <x:c r="C37" s="59" t="n">
        <x:v>14</x:v>
      </x:c>
      <x:c r="D37" s="59" t="n">
        <x:v>0.35</x:v>
      </x:c>
      <x:c r="E37" s="59" t="n">
        <x:v>0.35</x:v>
      </x:c>
      <x:c r="F37" s="59" t="n">
        <x:v>0.5</x:v>
      </x:c>
      <x:c r="G37" s="59">
        <x:f>PRODUCT(C37:F37)</x:f>
      </x:c>
      <x:c r="H37" s="0" t="s"/>
    </x:row>
    <x:row r="39" spans="1:8" customFormat="1" ht="45" customHeight="1">
      <x:c r="A39" s="54" t="s">
        <x:v>2898</x:v>
      </x:c>
      <x:c r="B39" s="55" t="s">
        <x:v>2882</x:v>
      </x:c>
      <x:c r="C39" s="54" t="s">
        <x:v>33</x:v>
      </x:c>
      <x:c r="D39" s="54" t="s">
        <x:v>13</x:v>
      </x:c>
      <x:c r="E39" s="56" t="s">
        <x:v>34</x:v>
      </x:c>
      <x:c r="F39" s="56" t="s">
        <x:v>34</x:v>
      </x:c>
      <x:c r="G39" s="57">
        <x:f>SUM(G40:G41)</x:f>
      </x:c>
      <x:c r="H39" s="0" t="s"/>
    </x:row>
    <x:row r="40" spans="1:8">
      <x:c r="A40" s="58" t="s">
        <x:v>2891</x:v>
      </x:c>
      <x:c r="B40" s="58" t="s"/>
      <x:c r="C40" s="59" t="s"/>
      <x:c r="D40" s="59" t="s"/>
      <x:c r="E40" s="59" t="s"/>
      <x:c r="F40" s="59" t="s"/>
      <x:c r="G40" s="59" t="s"/>
      <x:c r="H40" s="0" t="s"/>
    </x:row>
    <x:row r="41" spans="1:8">
      <x:c r="A41" s="58" t="s">
        <x:v>2899</x:v>
      </x:c>
      <x:c r="B41" s="58" t="s"/>
      <x:c r="C41" s="59" t="n">
        <x:v>1</x:v>
      </x:c>
      <x:c r="D41" s="59" t="n">
        <x:v>198.8</x:v>
      </x:c>
      <x:c r="E41" s="59" t="s"/>
      <x:c r="F41" s="59" t="s"/>
      <x:c r="G41" s="59">
        <x:f>PRODUCT(C41:F41)</x:f>
      </x:c>
      <x:c r="H41" s="0" t="s"/>
    </x:row>
    <x:row r="43" spans="1:8" customFormat="1" ht="45" customHeight="1">
      <x:c r="A43" s="54" t="s">
        <x:v>2900</x:v>
      </x:c>
      <x:c r="B43" s="55" t="s">
        <x:v>2882</x:v>
      </x:c>
      <x:c r="C43" s="54" t="s">
        <x:v>35</x:v>
      </x:c>
      <x:c r="D43" s="54" t="s">
        <x:v>36</x:v>
      </x:c>
      <x:c r="E43" s="56" t="s">
        <x:v>37</x:v>
      </x:c>
      <x:c r="F43" s="56" t="s">
        <x:v>37</x:v>
      </x:c>
      <x:c r="G43" s="57">
        <x:f>SUM(G44:G45)</x:f>
      </x:c>
      <x:c r="H43" s="0" t="s"/>
    </x:row>
    <x:row r="44" spans="1:8">
      <x:c r="A44" s="58" t="s">
        <x:v>2891</x:v>
      </x:c>
      <x:c r="B44" s="58" t="s"/>
      <x:c r="C44" s="59" t="s"/>
      <x:c r="D44" s="59" t="s"/>
      <x:c r="E44" s="59" t="s"/>
      <x:c r="F44" s="59" t="s"/>
      <x:c r="G44" s="59" t="s"/>
      <x:c r="H44" s="0" t="s"/>
    </x:row>
    <x:row r="45" spans="1:8">
      <x:c r="A45" s="58" t="s">
        <x:v>2901</x:v>
      </x:c>
      <x:c r="B45" s="58" t="s"/>
      <x:c r="C45" s="59" t="n">
        <x:v>1</x:v>
      </x:c>
      <x:c r="D45" s="59" t="n">
        <x:v>2.1</x:v>
      </x:c>
      <x:c r="E45" s="59" t="n">
        <x:v>1.8</x:v>
      </x:c>
      <x:c r="F45" s="59" t="s"/>
      <x:c r="G45" s="59">
        <x:f>PRODUCT(C45:F45)</x:f>
      </x:c>
      <x:c r="H45" s="0" t="s"/>
    </x:row>
    <x:row r="47" spans="1:8" customFormat="1" ht="45" customHeight="1">
      <x:c r="A47" s="54" t="s">
        <x:v>2902</x:v>
      </x:c>
      <x:c r="B47" s="55" t="s">
        <x:v>2882</x:v>
      </x:c>
      <x:c r="C47" s="54" t="s">
        <x:v>38</x:v>
      </x:c>
      <x:c r="D47" s="54" t="s">
        <x:v>36</x:v>
      </x:c>
      <x:c r="E47" s="56" t="s">
        <x:v>2903</x:v>
      </x:c>
      <x:c r="F47" s="56" t="s">
        <x:v>2903</x:v>
      </x:c>
      <x:c r="G47" s="57">
        <x:f>SUM(G48:G53)</x:f>
      </x:c>
      <x:c r="H47" s="0" t="s"/>
    </x:row>
    <x:row r="48" spans="1:8">
      <x:c r="A48" s="58" t="s">
        <x:v>2904</x:v>
      </x:c>
      <x:c r="B48" s="58" t="s"/>
      <x:c r="C48" s="59" t="s"/>
      <x:c r="D48" s="59" t="s"/>
      <x:c r="E48" s="59" t="s"/>
      <x:c r="F48" s="59" t="s"/>
      <x:c r="G48" s="59" t="s"/>
      <x:c r="H48" s="0" t="s"/>
    </x:row>
    <x:row r="49" spans="1:8">
      <x:c r="A49" s="58" t="s">
        <x:v>2905</x:v>
      </x:c>
      <x:c r="B49" s="58" t="s"/>
      <x:c r="C49" s="59" t="s"/>
      <x:c r="D49" s="59" t="s"/>
      <x:c r="E49" s="59" t="s"/>
      <x:c r="F49" s="59" t="s"/>
      <x:c r="G49" s="59" t="s"/>
      <x:c r="H49" s="0" t="s"/>
    </x:row>
    <x:row r="50" spans="1:8">
      <x:c r="A50" s="58" t="s">
        <x:v>2906</x:v>
      </x:c>
      <x:c r="B50" s="58" t="s"/>
      <x:c r="C50" s="59" t="s"/>
      <x:c r="D50" s="59" t="s"/>
      <x:c r="E50" s="59" t="s"/>
      <x:c r="F50" s="59" t="s"/>
      <x:c r="G50" s="59" t="s"/>
      <x:c r="H50" s="0" t="s"/>
    </x:row>
    <x:row r="51" spans="1:8">
      <x:c r="A51" s="58" t="s">
        <x:v>2907</x:v>
      </x:c>
      <x:c r="B51" s="58" t="s"/>
      <x:c r="C51" s="59" t="n">
        <x:v>1</x:v>
      </x:c>
      <x:c r="D51" s="59" t="n">
        <x:v>316</x:v>
      </x:c>
      <x:c r="E51" s="59" t="s"/>
      <x:c r="F51" s="59" t="s"/>
      <x:c r="G51" s="59">
        <x:f>PRODUCT(C51:F51)</x:f>
      </x:c>
      <x:c r="H51" s="0" t="s"/>
    </x:row>
    <x:row r="52" spans="1:8">
      <x:c r="A52" s="58" t="s"/>
      <x:c r="B52" s="58" t="s"/>
      <x:c r="C52" s="59" t="n">
        <x:v>-1</x:v>
      </x:c>
      <x:c r="D52" s="59" t="n">
        <x:v>28</x:v>
      </x:c>
      <x:c r="E52" s="59" t="s"/>
      <x:c r="F52" s="59" t="s"/>
      <x:c r="G52" s="59">
        <x:f>PRODUCT(C52:F52)</x:f>
      </x:c>
      <x:c r="H52" s="0" t="s"/>
    </x:row>
    <x:row r="53" spans="1:8">
      <x:c r="A53" s="58" t="s"/>
      <x:c r="B53" s="58" t="s"/>
      <x:c r="C53" s="59" t="n">
        <x:v>-1</x:v>
      </x:c>
      <x:c r="D53" s="59" t="n">
        <x:v>8</x:v>
      </x:c>
      <x:c r="E53" s="59" t="s"/>
      <x:c r="F53" s="59" t="s"/>
      <x:c r="G53" s="59">
        <x:f>PRODUCT(C53:F53)</x:f>
      </x:c>
      <x:c r="H53" s="0" t="s"/>
    </x:row>
    <x:row r="55" spans="1:8" customFormat="1" ht="45" customHeight="1">
      <x:c r="A55" s="54" t="s">
        <x:v>2908</x:v>
      </x:c>
      <x:c r="B55" s="55" t="s">
        <x:v>2882</x:v>
      </x:c>
      <x:c r="C55" s="54" t="s">
        <x:v>40</x:v>
      </x:c>
      <x:c r="D55" s="54" t="s">
        <x:v>13</x:v>
      </x:c>
      <x:c r="E55" s="56" t="s">
        <x:v>41</x:v>
      </x:c>
      <x:c r="F55" s="56" t="s">
        <x:v>41</x:v>
      </x:c>
      <x:c r="G55" s="57">
        <x:f>SUM(G56:G57)</x:f>
      </x:c>
      <x:c r="H55" s="0" t="s"/>
    </x:row>
    <x:row r="56" spans="1:8">
      <x:c r="A56" s="58" t="s">
        <x:v>2891</x:v>
      </x:c>
      <x:c r="B56" s="58" t="s"/>
      <x:c r="C56" s="59" t="s"/>
      <x:c r="D56" s="59" t="s"/>
      <x:c r="E56" s="59" t="s"/>
      <x:c r="F56" s="59" t="s"/>
      <x:c r="G56" s="59" t="s"/>
      <x:c r="H56" s="0" t="s"/>
    </x:row>
    <x:row r="57" spans="1:8">
      <x:c r="A57" s="58" t="s">
        <x:v>2909</x:v>
      </x:c>
      <x:c r="B57" s="58" t="s"/>
      <x:c r="C57" s="59" t="n">
        <x:v>1</x:v>
      </x:c>
      <x:c r="D57" s="59" t="n">
        <x:v>198.8</x:v>
      </x:c>
      <x:c r="E57" s="59" t="s"/>
      <x:c r="F57" s="59" t="s"/>
      <x:c r="G57" s="59">
        <x:f>PRODUCT(C57:F57)</x:f>
      </x:c>
      <x:c r="H57" s="0" t="s"/>
    </x:row>
    <x:row r="59" spans="1:8" customFormat="1" ht="45" customHeight="1">
      <x:c r="A59" s="54" t="s">
        <x:v>2910</x:v>
      </x:c>
      <x:c r="B59" s="55" t="s">
        <x:v>2882</x:v>
      </x:c>
      <x:c r="C59" s="54" t="s">
        <x:v>42</x:v>
      </x:c>
      <x:c r="D59" s="54" t="s">
        <x:v>13</x:v>
      </x:c>
      <x:c r="E59" s="56" t="s">
        <x:v>43</x:v>
      </x:c>
      <x:c r="F59" s="56" t="s">
        <x:v>43</x:v>
      </x:c>
      <x:c r="G59" s="57">
        <x:f>SUM(G60:G61)</x:f>
      </x:c>
      <x:c r="H59" s="0" t="s"/>
    </x:row>
    <x:row r="60" spans="1:8">
      <x:c r="A60" s="58" t="s">
        <x:v>2892</x:v>
      </x:c>
      <x:c r="B60" s="58" t="s"/>
      <x:c r="C60" s="59" t="s"/>
      <x:c r="D60" s="59" t="s"/>
      <x:c r="E60" s="59" t="s"/>
      <x:c r="F60" s="59" t="s"/>
      <x:c r="G60" s="59" t="s"/>
      <x:c r="H60" s="0" t="s"/>
    </x:row>
    <x:row r="61" spans="1:8">
      <x:c r="A61" s="58" t="s">
        <x:v>2911</x:v>
      </x:c>
      <x:c r="B61" s="58" t="s"/>
      <x:c r="C61" s="59" t="n">
        <x:v>1</x:v>
      </x:c>
      <x:c r="D61" s="59" t="n">
        <x:v>306.5</x:v>
      </x:c>
      <x:c r="E61" s="59" t="s"/>
      <x:c r="F61" s="59" t="s"/>
      <x:c r="G61" s="59">
        <x:f>PRODUCT(C61:F61)</x:f>
      </x:c>
      <x:c r="H61" s="0" t="s"/>
    </x:row>
    <x:row r="63" spans="1:8" customFormat="1" ht="45" customHeight="1">
      <x:c r="A63" s="54" t="s">
        <x:v>2912</x:v>
      </x:c>
      <x:c r="B63" s="55" t="s">
        <x:v>2882</x:v>
      </x:c>
      <x:c r="C63" s="54" t="s">
        <x:v>44</x:v>
      </x:c>
      <x:c r="D63" s="54" t="s">
        <x:v>31</x:v>
      </x:c>
      <x:c r="E63" s="56" t="s">
        <x:v>45</x:v>
      </x:c>
      <x:c r="F63" s="56" t="s">
        <x:v>45</x:v>
      </x:c>
      <x:c r="G63" s="57">
        <x:f>SUM(G64:G65)</x:f>
      </x:c>
      <x:c r="H63" s="0" t="s"/>
    </x:row>
    <x:row r="64" spans="1:8">
      <x:c r="A64" s="58" t="s">
        <x:v>2913</x:v>
      </x:c>
      <x:c r="B64" s="58" t="s"/>
      <x:c r="C64" s="59" t="s"/>
      <x:c r="D64" s="59" t="s"/>
      <x:c r="E64" s="59" t="s"/>
      <x:c r="F64" s="59" t="s"/>
      <x:c r="G64" s="59" t="s"/>
      <x:c r="H64" s="0" t="s"/>
    </x:row>
    <x:row r="65" spans="1:8">
      <x:c r="A65" s="58" t="s">
        <x:v>2911</x:v>
      </x:c>
      <x:c r="B65" s="58" t="s"/>
      <x:c r="C65" s="59" t="n">
        <x:v>306.5</x:v>
      </x:c>
      <x:c r="D65" s="59" t="n">
        <x:v>0.05</x:v>
      </x:c>
      <x:c r="E65" s="59" t="s"/>
      <x:c r="F65" s="59" t="s"/>
      <x:c r="G65" s="59">
        <x:f>PRODUCT(C65:F65)</x:f>
      </x:c>
      <x:c r="H65" s="0" t="s"/>
    </x:row>
    <x:row r="67" spans="1:8" customFormat="1" ht="45" customHeight="1">
      <x:c r="A67" s="54" t="s">
        <x:v>2914</x:v>
      </x:c>
      <x:c r="B67" s="55" t="s">
        <x:v>2882</x:v>
      </x:c>
      <x:c r="C67" s="54" t="s">
        <x:v>46</x:v>
      </x:c>
      <x:c r="D67" s="54" t="s">
        <x:v>47</x:v>
      </x:c>
      <x:c r="E67" s="56" t="s">
        <x:v>48</x:v>
      </x:c>
      <x:c r="F67" s="56" t="s">
        <x:v>48</x:v>
      </x:c>
      <x:c r="G67" s="57">
        <x:f>SUM(G68:G69)</x:f>
      </x:c>
      <x:c r="H67" s="0" t="s"/>
    </x:row>
    <x:row r="68" spans="1:8">
      <x:c r="A68" s="58" t="s">
        <x:v>2913</x:v>
      </x:c>
      <x:c r="B68" s="58" t="s"/>
      <x:c r="C68" s="59" t="s"/>
      <x:c r="D68" s="59" t="s"/>
      <x:c r="E68" s="59" t="s"/>
      <x:c r="F68" s="59" t="s"/>
      <x:c r="G68" s="59" t="s"/>
      <x:c r="H68" s="0" t="s"/>
    </x:row>
    <x:row r="69" spans="1:8">
      <x:c r="A69" s="58" t="s">
        <x:v>2911</x:v>
      </x:c>
      <x:c r="B69" s="58" t="s"/>
      <x:c r="C69" s="59" t="n">
        <x:v>306.5</x:v>
      </x:c>
      <x:c r="D69" s="59" t="n">
        <x:v>6</x:v>
      </x:c>
      <x:c r="E69" s="59" t="s"/>
      <x:c r="F69" s="59" t="s"/>
      <x:c r="G69" s="59">
        <x:f>PRODUCT(C69:F69)</x:f>
      </x:c>
      <x:c r="H69" s="0" t="s"/>
    </x:row>
    <x:row r="71" spans="1:8" customFormat="1" ht="45" customHeight="1">
      <x:c r="A71" s="54" t="s">
        <x:v>2915</x:v>
      </x:c>
      <x:c r="B71" s="55" t="s">
        <x:v>2882</x:v>
      </x:c>
      <x:c r="C71" s="54" t="s">
        <x:v>49</x:v>
      </x:c>
      <x:c r="D71" s="54" t="s">
        <x:v>50</x:v>
      </x:c>
      <x:c r="E71" s="56" t="s">
        <x:v>51</x:v>
      </x:c>
      <x:c r="F71" s="56" t="s">
        <x:v>51</x:v>
      </x:c>
      <x:c r="G71" s="57">
        <x:f>SUM(G72:G73)</x:f>
      </x:c>
      <x:c r="H71" s="0" t="s"/>
    </x:row>
    <x:row r="72" spans="1:8">
      <x:c r="A72" s="58" t="s">
        <x:v>2913</x:v>
      </x:c>
      <x:c r="B72" s="58" t="s"/>
      <x:c r="C72" s="59" t="s"/>
      <x:c r="D72" s="59" t="s"/>
      <x:c r="E72" s="59" t="s"/>
      <x:c r="F72" s="59" t="s"/>
      <x:c r="G72" s="59" t="s"/>
      <x:c r="H72" s="0" t="s"/>
    </x:row>
    <x:row r="73" spans="1:8">
      <x:c r="A73" s="58" t="s">
        <x:v>2911</x:v>
      </x:c>
      <x:c r="B73" s="58" t="s"/>
      <x:c r="C73" s="59" t="n">
        <x:v>2</x:v>
      </x:c>
      <x:c r="D73" s="59" t="n">
        <x:v>19.42</x:v>
      </x:c>
      <x:c r="E73" s="59" t="s"/>
      <x:c r="F73" s="59" t="s"/>
      <x:c r="G73" s="59">
        <x:f>PRODUCT(C73:F73)</x:f>
      </x:c>
      <x:c r="H73" s="0" t="s"/>
    </x:row>
    <x:row r="75" spans="1:8" customFormat="1" ht="45" customHeight="1">
      <x:c r="A75" s="54" t="s">
        <x:v>2916</x:v>
      </x:c>
      <x:c r="B75" s="55" t="s">
        <x:v>2882</x:v>
      </x:c>
      <x:c r="C75" s="54" t="s">
        <x:v>52</x:v>
      </x:c>
      <x:c r="D75" s="54" t="s">
        <x:v>13</x:v>
      </x:c>
      <x:c r="E75" s="56" t="s">
        <x:v>53</x:v>
      </x:c>
      <x:c r="F75" s="56" t="s">
        <x:v>53</x:v>
      </x:c>
      <x:c r="G75" s="57">
        <x:f>SUM(G76:G102)</x:f>
      </x:c>
      <x:c r="H75" s="0" t="s"/>
    </x:row>
    <x:row r="76" spans="1:8">
      <x:c r="A76" s="58" t="s">
        <x:v>2891</x:v>
      </x:c>
      <x:c r="B76" s="58" t="s"/>
      <x:c r="C76" s="59" t="s"/>
      <x:c r="D76" s="59" t="s"/>
      <x:c r="E76" s="59" t="s"/>
      <x:c r="F76" s="59" t="s"/>
      <x:c r="G76" s="59" t="s"/>
      <x:c r="H76" s="0" t="s"/>
    </x:row>
    <x:row r="77" spans="1:8">
      <x:c r="A77" s="58" t="s">
        <x:v>2917</x:v>
      </x:c>
      <x:c r="B77" s="58" t="s"/>
      <x:c r="C77" s="59" t="n">
        <x:v>1</x:v>
      </x:c>
      <x:c r="D77" s="59" t="n">
        <x:v>4.91</x:v>
      </x:c>
      <x:c r="E77" s="59" t="n">
        <x:v>3.5</x:v>
      </x:c>
      <x:c r="F77" s="59" t="s"/>
      <x:c r="G77" s="59">
        <x:f>PRODUCT(C77:F77)</x:f>
      </x:c>
      <x:c r="H77" s="0" t="s"/>
    </x:row>
    <x:row r="78" spans="1:8">
      <x:c r="A78" s="58" t="s"/>
      <x:c r="B78" s="58" t="s"/>
      <x:c r="C78" s="59" t="n">
        <x:v>1</x:v>
      </x:c>
      <x:c r="D78" s="59" t="n">
        <x:v>1</x:v>
      </x:c>
      <x:c r="E78" s="59" t="n">
        <x:v>2.2</x:v>
      </x:c>
      <x:c r="F78" s="59" t="s"/>
      <x:c r="G78" s="59">
        <x:f>PRODUCT(C78:F78)</x:f>
      </x:c>
      <x:c r="H78" s="0" t="s"/>
    </x:row>
    <x:row r="79" spans="1:8">
      <x:c r="A79" s="58" t="s">
        <x:v>2918</x:v>
      </x:c>
      <x:c r="B79" s="58" t="s"/>
      <x:c r="C79" s="59" t="n">
        <x:v>1</x:v>
      </x:c>
      <x:c r="D79" s="59" t="n">
        <x:v>3.35</x:v>
      </x:c>
      <x:c r="E79" s="59" t="n">
        <x:v>3.1</x:v>
      </x:c>
      <x:c r="F79" s="59" t="s"/>
      <x:c r="G79" s="59">
        <x:f>PRODUCT(C79:F79)</x:f>
      </x:c>
      <x:c r="H79" s="0" t="s"/>
    </x:row>
    <x:row r="80" spans="1:8">
      <x:c r="A80" s="58" t="s"/>
      <x:c r="B80" s="58" t="s"/>
      <x:c r="C80" s="59" t="n">
        <x:v>1</x:v>
      </x:c>
      <x:c r="D80" s="59" t="n">
        <x:v>3.17</x:v>
      </x:c>
      <x:c r="E80" s="59" t="n">
        <x:v>3.1</x:v>
      </x:c>
      <x:c r="F80" s="59" t="s"/>
      <x:c r="G80" s="59">
        <x:f>PRODUCT(C80:F80)</x:f>
      </x:c>
      <x:c r="H80" s="0" t="s"/>
    </x:row>
    <x:row r="81" spans="1:8">
      <x:c r="A81" s="58" t="s"/>
      <x:c r="B81" s="58" t="s"/>
      <x:c r="C81" s="59" t="n">
        <x:v>1</x:v>
      </x:c>
      <x:c r="D81" s="59" t="n">
        <x:v>4.88</x:v>
      </x:c>
      <x:c r="E81" s="59" t="n">
        <x:v>4.35</x:v>
      </x:c>
      <x:c r="F81" s="59" t="s"/>
      <x:c r="G81" s="59">
        <x:f>PRODUCT(C81:F81)</x:f>
      </x:c>
      <x:c r="H81" s="0" t="s"/>
    </x:row>
    <x:row r="82" spans="1:8">
      <x:c r="A82" s="58" t="s"/>
      <x:c r="B82" s="58" t="s"/>
      <x:c r="C82" s="59" t="n">
        <x:v>3</x:v>
      </x:c>
      <x:c r="D82" s="59" t="n">
        <x:v>1.6</x:v>
      </x:c>
      <x:c r="E82" s="59" t="n">
        <x:v>3.1</x:v>
      </x:c>
      <x:c r="F82" s="59" t="s"/>
      <x:c r="G82" s="59">
        <x:f>PRODUCT(C82:F82)</x:f>
      </x:c>
      <x:c r="H82" s="0" t="s"/>
    </x:row>
    <x:row r="83" spans="1:8">
      <x:c r="A83" s="58" t="s"/>
      <x:c r="B83" s="58" t="s"/>
      <x:c r="C83" s="59" t="n">
        <x:v>2</x:v>
      </x:c>
      <x:c r="D83" s="59" t="n">
        <x:v>1.45</x:v>
      </x:c>
      <x:c r="E83" s="59" t="n">
        <x:v>3.1</x:v>
      </x:c>
      <x:c r="F83" s="59" t="s"/>
      <x:c r="G83" s="59">
        <x:f>PRODUCT(C83:F83)</x:f>
      </x:c>
      <x:c r="H83" s="0" t="s"/>
    </x:row>
    <x:row r="84" spans="1:8">
      <x:c r="A84" s="58" t="s"/>
      <x:c r="B84" s="58" t="s"/>
      <x:c r="C84" s="59" t="n">
        <x:v>1</x:v>
      </x:c>
      <x:c r="D84" s="59" t="n">
        <x:v>1.55</x:v>
      </x:c>
      <x:c r="E84" s="59" t="n">
        <x:v>3.1</x:v>
      </x:c>
      <x:c r="F84" s="59" t="s"/>
      <x:c r="G84" s="59">
        <x:f>PRODUCT(C84:F84)</x:f>
      </x:c>
      <x:c r="H84" s="0" t="s"/>
    </x:row>
    <x:row r="85" spans="1:8">
      <x:c r="A85" s="58" t="s"/>
      <x:c r="B85" s="58" t="s"/>
      <x:c r="C85" s="59" t="n">
        <x:v>1</x:v>
      </x:c>
      <x:c r="D85" s="59" t="n">
        <x:v>1.73</x:v>
      </x:c>
      <x:c r="E85" s="59" t="n">
        <x:v>3.1</x:v>
      </x:c>
      <x:c r="F85" s="59" t="s"/>
      <x:c r="G85" s="59">
        <x:f>PRODUCT(C85:F85)</x:f>
      </x:c>
      <x:c r="H85" s="0" t="s"/>
    </x:row>
    <x:row r="86" spans="1:8">
      <x:c r="A86" s="58" t="s"/>
      <x:c r="B86" s="58" t="s"/>
      <x:c r="C86" s="59" t="n">
        <x:v>1</x:v>
      </x:c>
      <x:c r="D86" s="59" t="n">
        <x:v>10.13</x:v>
      </x:c>
      <x:c r="E86" s="59" t="n">
        <x:v>4.35</x:v>
      </x:c>
      <x:c r="F86" s="59" t="s"/>
      <x:c r="G86" s="59">
        <x:f>PRODUCT(C86:F86)</x:f>
      </x:c>
      <x:c r="H86" s="0" t="s"/>
    </x:row>
    <x:row r="87" spans="1:8">
      <x:c r="A87" s="58" t="s"/>
      <x:c r="B87" s="58" t="s"/>
      <x:c r="C87" s="59" t="n">
        <x:v>1</x:v>
      </x:c>
      <x:c r="D87" s="59" t="n">
        <x:v>4.8</x:v>
      </x:c>
      <x:c r="E87" s="59" t="n">
        <x:v>3.1</x:v>
      </x:c>
      <x:c r="F87" s="59" t="s"/>
      <x:c r="G87" s="59">
        <x:f>PRODUCT(C87:F87)</x:f>
      </x:c>
      <x:c r="H87" s="0" t="s"/>
    </x:row>
    <x:row r="88" spans="1:8">
      <x:c r="A88" s="58" t="s"/>
      <x:c r="B88" s="58" t="s"/>
      <x:c r="C88" s="59" t="n">
        <x:v>1</x:v>
      </x:c>
      <x:c r="D88" s="59" t="n">
        <x:v>8.5</x:v>
      </x:c>
      <x:c r="E88" s="59" t="n">
        <x:v>4.35</x:v>
      </x:c>
      <x:c r="F88" s="59" t="s"/>
      <x:c r="G88" s="59">
        <x:f>PRODUCT(C88:F88)</x:f>
      </x:c>
      <x:c r="H88" s="0" t="s"/>
    </x:row>
    <x:row r="89" spans="1:8">
      <x:c r="A89" s="58" t="s"/>
      <x:c r="B89" s="58" t="s"/>
      <x:c r="C89" s="59" t="n">
        <x:v>1</x:v>
      </x:c>
      <x:c r="D89" s="59" t="n">
        <x:v>7.59</x:v>
      </x:c>
      <x:c r="E89" s="59" t="n">
        <x:v>4.35</x:v>
      </x:c>
      <x:c r="F89" s="59" t="s"/>
      <x:c r="G89" s="59">
        <x:f>PRODUCT(C89:F89)</x:f>
      </x:c>
      <x:c r="H89" s="0" t="s"/>
    </x:row>
    <x:row r="90" spans="1:8">
      <x:c r="A90" s="58" t="s"/>
      <x:c r="B90" s="58" t="s"/>
      <x:c r="C90" s="59" t="n">
        <x:v>1</x:v>
      </x:c>
      <x:c r="D90" s="59" t="n">
        <x:v>3.3</x:v>
      </x:c>
      <x:c r="E90" s="59" t="n">
        <x:v>3.1</x:v>
      </x:c>
      <x:c r="F90" s="59" t="s"/>
      <x:c r="G90" s="59">
        <x:f>PRODUCT(C90:F90)</x:f>
      </x:c>
      <x:c r="H90" s="0" t="s"/>
    </x:row>
    <x:row r="91" spans="1:8">
      <x:c r="A91" s="58" t="s"/>
      <x:c r="B91" s="58" t="s"/>
      <x:c r="C91" s="59" t="n">
        <x:v>1</x:v>
      </x:c>
      <x:c r="D91" s="59" t="n">
        <x:v>2.07</x:v>
      </x:c>
      <x:c r="E91" s="59" t="n">
        <x:v>3.1</x:v>
      </x:c>
      <x:c r="F91" s="59" t="s"/>
      <x:c r="G91" s="59">
        <x:f>PRODUCT(C91:F91)</x:f>
      </x:c>
      <x:c r="H91" s="0" t="s"/>
    </x:row>
    <x:row r="92" spans="1:8">
      <x:c r="A92" s="58" t="s">
        <x:v>2892</x:v>
      </x:c>
      <x:c r="B92" s="58" t="s"/>
      <x:c r="C92" s="59" t="s"/>
      <x:c r="D92" s="59" t="s"/>
      <x:c r="E92" s="59" t="s"/>
      <x:c r="F92" s="59" t="s"/>
      <x:c r="G92" s="59" t="s"/>
      <x:c r="H92" s="0" t="s"/>
    </x:row>
    <x:row r="93" spans="1:8">
      <x:c r="A93" s="58" t="s">
        <x:v>2917</x:v>
      </x:c>
      <x:c r="B93" s="58" t="s"/>
      <x:c r="C93" s="59" t="n">
        <x:v>1</x:v>
      </x:c>
      <x:c r="D93" s="59" t="n">
        <x:v>6.1</x:v>
      </x:c>
      <x:c r="E93" s="59" t="n">
        <x:v>3.5</x:v>
      </x:c>
      <x:c r="F93" s="59" t="s"/>
      <x:c r="G93" s="59">
        <x:f>PRODUCT(C93:F93)</x:f>
      </x:c>
      <x:c r="H93" s="0" t="s"/>
    </x:row>
    <x:row r="94" spans="1:8">
      <x:c r="A94" s="58" t="s"/>
      <x:c r="B94" s="58" t="s"/>
      <x:c r="C94" s="59" t="n">
        <x:v>1</x:v>
      </x:c>
      <x:c r="D94" s="59" t="n">
        <x:v>6.99</x:v>
      </x:c>
      <x:c r="E94" s="59" t="n">
        <x:v>3.5</x:v>
      </x:c>
      <x:c r="F94" s="59" t="s"/>
      <x:c r="G94" s="59">
        <x:f>PRODUCT(C94:F94)</x:f>
      </x:c>
      <x:c r="H94" s="0" t="s"/>
    </x:row>
    <x:row r="95" spans="1:8">
      <x:c r="A95" s="58" t="s"/>
      <x:c r="B95" s="58" t="s"/>
      <x:c r="C95" s="59" t="n">
        <x:v>1</x:v>
      </x:c>
      <x:c r="D95" s="59" t="n">
        <x:v>2.52</x:v>
      </x:c>
      <x:c r="E95" s="59" t="n">
        <x:v>3.5</x:v>
      </x:c>
      <x:c r="F95" s="59" t="s"/>
      <x:c r="G95" s="59">
        <x:f>PRODUCT(C95:F95)</x:f>
      </x:c>
      <x:c r="H95" s="0" t="s"/>
    </x:row>
    <x:row r="96" spans="1:8">
      <x:c r="A96" s="58" t="s"/>
      <x:c r="B96" s="58" t="s"/>
      <x:c r="C96" s="59" t="n">
        <x:v>1</x:v>
      </x:c>
      <x:c r="D96" s="59" t="n">
        <x:v>2.15</x:v>
      </x:c>
      <x:c r="E96" s="59" t="n">
        <x:v>3.5</x:v>
      </x:c>
      <x:c r="F96" s="59" t="s"/>
      <x:c r="G96" s="59">
        <x:f>PRODUCT(C96:F96)</x:f>
      </x:c>
      <x:c r="H96" s="0" t="s"/>
    </x:row>
    <x:row r="97" spans="1:8">
      <x:c r="A97" s="58" t="s"/>
      <x:c r="B97" s="58" t="s"/>
      <x:c r="C97" s="59" t="n">
        <x:v>1</x:v>
      </x:c>
      <x:c r="D97" s="59" t="n">
        <x:v>2</x:v>
      </x:c>
      <x:c r="E97" s="59" t="n">
        <x:v>3.5</x:v>
      </x:c>
      <x:c r="F97" s="59" t="s"/>
      <x:c r="G97" s="59">
        <x:f>PRODUCT(C97:F97)</x:f>
      </x:c>
      <x:c r="H97" s="0" t="s"/>
    </x:row>
    <x:row r="98" spans="1:8">
      <x:c r="A98" s="58" t="s"/>
      <x:c r="B98" s="58" t="s"/>
      <x:c r="C98" s="59" t="n">
        <x:v>2</x:v>
      </x:c>
      <x:c r="D98" s="59" t="n">
        <x:v>0.9</x:v>
      </x:c>
      <x:c r="E98" s="59" t="n">
        <x:v>2.2</x:v>
      </x:c>
      <x:c r="F98" s="59" t="s"/>
      <x:c r="G98" s="59">
        <x:f>PRODUCT(C98:F98)</x:f>
      </x:c>
      <x:c r="H98" s="0" t="s"/>
    </x:row>
    <x:row r="99" spans="1:8">
      <x:c r="A99" s="58" t="s"/>
      <x:c r="B99" s="58" t="s"/>
      <x:c r="C99" s="59" t="n">
        <x:v>2</x:v>
      </x:c>
      <x:c r="D99" s="59" t="n">
        <x:v>0.52</x:v>
      </x:c>
      <x:c r="E99" s="59" t="n">
        <x:v>2</x:v>
      </x:c>
      <x:c r="F99" s="59" t="s"/>
      <x:c r="G99" s="59">
        <x:f>PRODUCT(C99:F99)</x:f>
      </x:c>
      <x:c r="H99" s="0" t="s"/>
    </x:row>
    <x:row r="100" spans="1:8">
      <x:c r="A100" s="58" t="s"/>
      <x:c r="B100" s="58" t="s"/>
      <x:c r="C100" s="59" t="n">
        <x:v>1</x:v>
      </x:c>
      <x:c r="D100" s="59" t="n">
        <x:v>1.37</x:v>
      </x:c>
      <x:c r="E100" s="59" t="n">
        <x:v>2</x:v>
      </x:c>
      <x:c r="F100" s="59" t="s"/>
      <x:c r="G100" s="59">
        <x:f>PRODUCT(C100:F100)</x:f>
      </x:c>
      <x:c r="H100" s="0" t="s"/>
    </x:row>
    <x:row r="101" spans="1:8">
      <x:c r="A101" s="58" t="s"/>
      <x:c r="B101" s="58" t="s"/>
      <x:c r="C101" s="59" t="n">
        <x:v>1</x:v>
      </x:c>
      <x:c r="D101" s="59" t="n">
        <x:v>2.05</x:v>
      </x:c>
      <x:c r="E101" s="59" t="n">
        <x:v>3.5</x:v>
      </x:c>
      <x:c r="F101" s="59" t="s"/>
      <x:c r="G101" s="59">
        <x:f>PRODUCT(C101:F101)</x:f>
      </x:c>
      <x:c r="H101" s="0" t="s"/>
    </x:row>
    <x:row r="102" spans="1:8">
      <x:c r="A102" s="58" t="s"/>
      <x:c r="B102" s="58" t="s"/>
      <x:c r="C102" s="59" t="n">
        <x:v>1</x:v>
      </x:c>
      <x:c r="D102" s="59" t="n">
        <x:v>1.2</x:v>
      </x:c>
      <x:c r="E102" s="59" t="n">
        <x:v>3.5</x:v>
      </x:c>
      <x:c r="F102" s="59" t="s"/>
      <x:c r="G102" s="59">
        <x:f>PRODUCT(C102:F102)</x:f>
      </x:c>
      <x:c r="H102" s="0" t="s"/>
    </x:row>
    <x:row r="104" spans="1:8" customFormat="1" ht="45" customHeight="1">
      <x:c r="A104" s="54" t="s">
        <x:v>2919</x:v>
      </x:c>
      <x:c r="B104" s="55" t="s">
        <x:v>2882</x:v>
      </x:c>
      <x:c r="C104" s="54" t="s">
        <x:v>54</x:v>
      </x:c>
      <x:c r="D104" s="54" t="s">
        <x:v>31</x:v>
      </x:c>
      <x:c r="E104" s="56" t="s">
        <x:v>55</x:v>
      </x:c>
      <x:c r="F104" s="56" t="s">
        <x:v>55</x:v>
      </x:c>
      <x:c r="G104" s="57">
        <x:f>SUM(G105:G114)</x:f>
      </x:c>
      <x:c r="H104" s="0" t="s"/>
    </x:row>
    <x:row r="105" spans="1:8">
      <x:c r="A105" s="58" t="s">
        <x:v>2891</x:v>
      </x:c>
      <x:c r="B105" s="58" t="s"/>
      <x:c r="C105" s="59" t="s"/>
      <x:c r="D105" s="59" t="s"/>
      <x:c r="E105" s="59" t="s"/>
      <x:c r="F105" s="59" t="s"/>
      <x:c r="G105" s="59" t="s"/>
      <x:c r="H105" s="0" t="s"/>
    </x:row>
    <x:row r="106" spans="1:8">
      <x:c r="A106" s="58" t="s">
        <x:v>2917</x:v>
      </x:c>
      <x:c r="B106" s="58" t="s"/>
      <x:c r="C106" s="59" t="s"/>
      <x:c r="D106" s="59" t="s"/>
      <x:c r="E106" s="59" t="s"/>
      <x:c r="F106" s="59" t="s"/>
      <x:c r="G106" s="59" t="s"/>
      <x:c r="H106" s="0" t="s"/>
    </x:row>
    <x:row r="107" spans="1:8">
      <x:c r="A107" s="58" t="s">
        <x:v>2920</x:v>
      </x:c>
      <x:c r="B107" s="58" t="s"/>
      <x:c r="C107" s="59" t="n">
        <x:v>1</x:v>
      </x:c>
      <x:c r="D107" s="59" t="n">
        <x:v>12.5</x:v>
      </x:c>
      <x:c r="E107" s="59" t="n">
        <x:v>3.6</x:v>
      </x:c>
      <x:c r="F107" s="59" t="n">
        <x:v>0.3</x:v>
      </x:c>
      <x:c r="G107" s="59">
        <x:f>PRODUCT(C107:F107)</x:f>
      </x:c>
      <x:c r="H107" s="0" t="s"/>
    </x:row>
    <x:row r="108" spans="1:8">
      <x:c r="A108" s="58" t="s">
        <x:v>2921</x:v>
      </x:c>
      <x:c r="B108" s="58" t="s"/>
      <x:c r="C108" s="59" t="n">
        <x:v>-1</x:v>
      </x:c>
      <x:c r="D108" s="59" t="n">
        <x:v>3.4</x:v>
      </x:c>
      <x:c r="E108" s="59" t="n">
        <x:v>3</x:v>
      </x:c>
      <x:c r="F108" s="59" t="n">
        <x:v>0.3</x:v>
      </x:c>
      <x:c r="G108" s="59">
        <x:f>PRODUCT(C108:F108)</x:f>
      </x:c>
      <x:c r="H108" s="0" t="s"/>
    </x:row>
    <x:row r="109" spans="1:8">
      <x:c r="A109" s="58" t="s"/>
      <x:c r="B109" s="58" t="s"/>
      <x:c r="C109" s="59" t="n">
        <x:v>-2</x:v>
      </x:c>
      <x:c r="D109" s="59" t="n">
        <x:v>1</x:v>
      </x:c>
      <x:c r="E109" s="59" t="n">
        <x:v>2</x:v>
      </x:c>
      <x:c r="F109" s="59" t="n">
        <x:v>0.3</x:v>
      </x:c>
      <x:c r="G109" s="59">
        <x:f>PRODUCT(C109:F109)</x:f>
      </x:c>
      <x:c r="H109" s="0" t="s"/>
    </x:row>
    <x:row r="110" spans="1:8">
      <x:c r="A110" s="58" t="s"/>
      <x:c r="B110" s="58" t="s"/>
      <x:c r="C110" s="59" t="n">
        <x:v>-3</x:v>
      </x:c>
      <x:c r="D110" s="59" t="n">
        <x:v>1</x:v>
      </x:c>
      <x:c r="E110" s="59" t="n">
        <x:v>0.5</x:v>
      </x:c>
      <x:c r="F110" s="59" t="n">
        <x:v>0.3</x:v>
      </x:c>
      <x:c r="G110" s="59">
        <x:f>PRODUCT(C110:F110)</x:f>
      </x:c>
      <x:c r="H110" s="0" t="s"/>
    </x:row>
    <x:row r="111" spans="1:8">
      <x:c r="A111" s="58" t="s">
        <x:v>2918</x:v>
      </x:c>
      <x:c r="B111" s="58" t="s"/>
      <x:c r="C111" s="59" t="s"/>
      <x:c r="D111" s="59" t="s"/>
      <x:c r="E111" s="59" t="s"/>
      <x:c r="F111" s="59" t="s"/>
      <x:c r="G111" s="59" t="s"/>
      <x:c r="H111" s="0" t="s"/>
    </x:row>
    <x:row r="112" spans="1:8">
      <x:c r="A112" s="58" t="s"/>
      <x:c r="B112" s="58" t="s"/>
      <x:c r="C112" s="59" t="n">
        <x:v>1</x:v>
      </x:c>
      <x:c r="D112" s="59" t="n">
        <x:v>2.34</x:v>
      </x:c>
      <x:c r="E112" s="59" t="n">
        <x:v>3.1</x:v>
      </x:c>
      <x:c r="F112" s="59" t="n">
        <x:v>0.3</x:v>
      </x:c>
      <x:c r="G112" s="59">
        <x:f>PRODUCT(C112:F112)</x:f>
      </x:c>
      <x:c r="H112" s="0" t="s"/>
    </x:row>
    <x:row r="113" spans="1:8">
      <x:c r="A113" s="58" t="s"/>
      <x:c r="B113" s="58" t="s"/>
      <x:c r="C113" s="59" t="n">
        <x:v>1</x:v>
      </x:c>
      <x:c r="D113" s="59" t="n">
        <x:v>6</x:v>
      </x:c>
      <x:c r="E113" s="59" t="n">
        <x:v>1.2</x:v>
      </x:c>
      <x:c r="F113" s="59" t="n">
        <x:v>0.3</x:v>
      </x:c>
      <x:c r="G113" s="59">
        <x:f>PRODUCT(C113:F113)</x:f>
      </x:c>
      <x:c r="H113" s="0" t="s"/>
    </x:row>
    <x:row r="114" spans="1:8">
      <x:c r="A114" s="58" t="s"/>
      <x:c r="B114" s="58" t="s"/>
      <x:c r="C114" s="59" t="n">
        <x:v>1</x:v>
      </x:c>
      <x:c r="D114" s="59" t="n">
        <x:v>1.2</x:v>
      </x:c>
      <x:c r="E114" s="59" t="n">
        <x:v>1.5</x:v>
      </x:c>
      <x:c r="F114" s="59" t="n">
        <x:v>0.3</x:v>
      </x:c>
      <x:c r="G114" s="59">
        <x:f>PRODUCT(C114:F114)</x:f>
      </x:c>
      <x:c r="H114" s="0" t="s"/>
    </x:row>
    <x:row r="116" spans="1:8" customFormat="1" ht="45" customHeight="1">
      <x:c r="A116" s="54" t="s">
        <x:v>2922</x:v>
      </x:c>
      <x:c r="B116" s="55" t="s">
        <x:v>2882</x:v>
      </x:c>
      <x:c r="C116" s="54" t="s">
        <x:v>56</x:v>
      </x:c>
      <x:c r="D116" s="54" t="s">
        <x:v>13</x:v>
      </x:c>
      <x:c r="E116" s="56" t="s">
        <x:v>57</x:v>
      </x:c>
      <x:c r="F116" s="56" t="s">
        <x:v>57</x:v>
      </x:c>
      <x:c r="G116" s="57">
        <x:f>SUM(G117:G120)</x:f>
      </x:c>
      <x:c r="H116" s="0" t="s"/>
    </x:row>
    <x:row r="117" spans="1:8">
      <x:c r="A117" s="58" t="s">
        <x:v>2923</x:v>
      </x:c>
      <x:c r="B117" s="58" t="s"/>
      <x:c r="C117" s="59" t="n">
        <x:v>1</x:v>
      </x:c>
      <x:c r="D117" s="59" t="n">
        <x:v>2.15</x:v>
      </x:c>
      <x:c r="E117" s="59" t="n">
        <x:v>7.36</x:v>
      </x:c>
      <x:c r="F117" s="59" t="s"/>
      <x:c r="G117" s="59">
        <x:f>PRODUCT(C117:F117)</x:f>
      </x:c>
      <x:c r="H117" s="0" t="s"/>
    </x:row>
    <x:row r="118" spans="1:8">
      <x:c r="A118" s="58" t="s">
        <x:v>2924</x:v>
      </x:c>
      <x:c r="B118" s="58" t="s"/>
      <x:c r="C118" s="59" t="n">
        <x:v>1</x:v>
      </x:c>
      <x:c r="D118" s="59" t="n">
        <x:v>9.27</x:v>
      </x:c>
      <x:c r="E118" s="59" t="n">
        <x:v>9.84</x:v>
      </x:c>
      <x:c r="F118" s="59" t="s"/>
      <x:c r="G118" s="59">
        <x:f>PRODUCT(C118:F118)</x:f>
      </x:c>
      <x:c r="H118" s="0" t="s"/>
    </x:row>
    <x:row r="119" spans="1:8">
      <x:c r="A119" s="58" t="s">
        <x:v>2925</x:v>
      </x:c>
      <x:c r="B119" s="58" t="s"/>
      <x:c r="C119" s="59" t="n">
        <x:v>1</x:v>
      </x:c>
      <x:c r="D119" s="59" t="n">
        <x:v>3.83</x:v>
      </x:c>
      <x:c r="E119" s="59" t="n">
        <x:v>8.7</x:v>
      </x:c>
      <x:c r="F119" s="59" t="s"/>
      <x:c r="G119" s="59">
        <x:f>PRODUCT(C119:F119)</x:f>
      </x:c>
      <x:c r="H119" s="0" t="s"/>
    </x:row>
    <x:row r="120" spans="1:8">
      <x:c r="A120" s="58" t="s"/>
      <x:c r="B120" s="58" t="s"/>
      <x:c r="C120" s="59" t="n">
        <x:v>1</x:v>
      </x:c>
      <x:c r="D120" s="59" t="n">
        <x:v>24.6</x:v>
      </x:c>
      <x:c r="E120" s="59" t="n">
        <x:v>1.39</x:v>
      </x:c>
      <x:c r="F120" s="59" t="s"/>
      <x:c r="G120" s="59">
        <x:f>PRODUCT(C120:F120)</x:f>
      </x:c>
      <x:c r="H120" s="0" t="s"/>
    </x:row>
    <x:row r="122" spans="1:8" customFormat="1" ht="45" customHeight="1">
      <x:c r="A122" s="54" t="s">
        <x:v>2926</x:v>
      </x:c>
      <x:c r="B122" s="55" t="s">
        <x:v>2882</x:v>
      </x:c>
      <x:c r="C122" s="54" t="s">
        <x:v>58</x:v>
      </x:c>
      <x:c r="D122" s="54" t="s">
        <x:v>13</x:v>
      </x:c>
      <x:c r="E122" s="56" t="s">
        <x:v>59</x:v>
      </x:c>
      <x:c r="F122" s="56" t="s">
        <x:v>59</x:v>
      </x:c>
      <x:c r="G122" s="57">
        <x:f>SUM(G123:G140)</x:f>
      </x:c>
      <x:c r="H122" s="0" t="s"/>
    </x:row>
    <x:row r="123" spans="1:8">
      <x:c r="A123" s="58" t="s">
        <x:v>2927</x:v>
      </x:c>
      <x:c r="B123" s="58" t="s"/>
      <x:c r="C123" s="59" t="s"/>
      <x:c r="D123" s="59" t="s"/>
      <x:c r="E123" s="59" t="s"/>
      <x:c r="F123" s="59" t="s"/>
      <x:c r="G123" s="59" t="s"/>
      <x:c r="H123" s="0" t="s"/>
    </x:row>
    <x:row r="124" spans="1:8">
      <x:c r="A124" s="58" t="s">
        <x:v>2883</x:v>
      </x:c>
      <x:c r="B124" s="58" t="s"/>
      <x:c r="C124" s="59" t="n">
        <x:v>1</x:v>
      </x:c>
      <x:c r="D124" s="59" t="n">
        <x:v>25</x:v>
      </x:c>
      <x:c r="E124" s="59" t="n">
        <x:v>8.38</x:v>
      </x:c>
      <x:c r="F124" s="59" t="s"/>
      <x:c r="G124" s="59">
        <x:f>PRODUCT(C124:F124)</x:f>
      </x:c>
      <x:c r="H124" s="0" t="s"/>
    </x:row>
    <x:row r="125" spans="1:8">
      <x:c r="A125" s="58" t="s">
        <x:v>2884</x:v>
      </x:c>
      <x:c r="B125" s="58" t="s"/>
      <x:c r="C125" s="59" t="n">
        <x:v>1</x:v>
      </x:c>
      <x:c r="D125" s="59" t="n">
        <x:v>9.27</x:v>
      </x:c>
      <x:c r="E125" s="59" t="n">
        <x:v>9.84</x:v>
      </x:c>
      <x:c r="F125" s="59" t="s"/>
      <x:c r="G125" s="59">
        <x:f>PRODUCT(C125:F125)</x:f>
      </x:c>
      <x:c r="H125" s="0" t="s"/>
    </x:row>
    <x:row r="126" spans="1:8">
      <x:c r="A126" s="58" t="s">
        <x:v>2885</x:v>
      </x:c>
      <x:c r="B126" s="58" t="s"/>
      <x:c r="C126" s="59" t="n">
        <x:v>1</x:v>
      </x:c>
      <x:c r="D126" s="59" t="n">
        <x:v>24.6</x:v>
      </x:c>
      <x:c r="E126" s="59" t="n">
        <x:v>8.7</x:v>
      </x:c>
      <x:c r="F126" s="59" t="s"/>
      <x:c r="G126" s="59">
        <x:f>PRODUCT(C126:F126)</x:f>
      </x:c>
      <x:c r="H126" s="0" t="s"/>
    </x:row>
    <x:row r="127" spans="1:8">
      <x:c r="A127" s="58" t="s">
        <x:v>2918</x:v>
      </x:c>
      <x:c r="B127" s="58" t="s"/>
      <x:c r="C127" s="59" t="s"/>
      <x:c r="D127" s="59" t="s"/>
      <x:c r="E127" s="59" t="s"/>
      <x:c r="F127" s="59" t="s"/>
      <x:c r="G127" s="59" t="s"/>
      <x:c r="H127" s="0" t="s"/>
    </x:row>
    <x:row r="128" spans="1:8">
      <x:c r="A128" s="58" t="s">
        <x:v>2928</x:v>
      </x:c>
      <x:c r="B128" s="58" t="s"/>
      <x:c r="C128" s="59" t="n">
        <x:v>1</x:v>
      </x:c>
      <x:c r="D128" s="59" t="n">
        <x:v>3.25</x:v>
      </x:c>
      <x:c r="E128" s="59" t="n">
        <x:v>3</x:v>
      </x:c>
      <x:c r="F128" s="59" t="s"/>
      <x:c r="G128" s="59">
        <x:f>PRODUCT(C128:F128)</x:f>
      </x:c>
      <x:c r="H128" s="0" t="s"/>
    </x:row>
    <x:row r="129" spans="1:8">
      <x:c r="A129" s="58" t="s"/>
      <x:c r="B129" s="58" t="s"/>
      <x:c r="C129" s="59" t="n">
        <x:v>1</x:v>
      </x:c>
      <x:c r="D129" s="59" t="n">
        <x:v>2</x:v>
      </x:c>
      <x:c r="E129" s="59" t="n">
        <x:v>3</x:v>
      </x:c>
      <x:c r="F129" s="59" t="s"/>
      <x:c r="G129" s="59">
        <x:f>PRODUCT(C129:F129)</x:f>
      </x:c>
      <x:c r="H129" s="0" t="s"/>
    </x:row>
    <x:row r="130" spans="1:8">
      <x:c r="A130" s="58" t="s">
        <x:v>2929</x:v>
      </x:c>
      <x:c r="B130" s="58" t="s"/>
      <x:c r="C130" s="59" t="s"/>
      <x:c r="D130" s="59" t="s"/>
      <x:c r="E130" s="59" t="s"/>
      <x:c r="F130" s="59" t="s"/>
      <x:c r="G130" s="59" t="s"/>
      <x:c r="H130" s="0" t="s"/>
    </x:row>
    <x:row r="131" spans="1:8">
      <x:c r="A131" s="58" t="s">
        <x:v>2923</x:v>
      </x:c>
      <x:c r="B131" s="58" t="s"/>
      <x:c r="C131" s="59" t="n">
        <x:v>-1</x:v>
      </x:c>
      <x:c r="D131" s="59" t="n">
        <x:v>2.15</x:v>
      </x:c>
      <x:c r="E131" s="59" t="n">
        <x:v>7.36</x:v>
      </x:c>
      <x:c r="F131" s="59" t="s"/>
      <x:c r="G131" s="59">
        <x:f>PRODUCT(C131:F131)</x:f>
      </x:c>
      <x:c r="H131" s="0" t="s"/>
    </x:row>
    <x:row r="132" spans="1:8">
      <x:c r="A132" s="58" t="s">
        <x:v>2930</x:v>
      </x:c>
      <x:c r="B132" s="58" t="s"/>
      <x:c r="C132" s="59" t="n">
        <x:v>-1</x:v>
      </x:c>
      <x:c r="D132" s="59" t="n">
        <x:v>9.27</x:v>
      </x:c>
      <x:c r="E132" s="59" t="n">
        <x:v>9.84</x:v>
      </x:c>
      <x:c r="F132" s="59" t="s"/>
      <x:c r="G132" s="59">
        <x:f>PRODUCT(C132:F132)</x:f>
      </x:c>
      <x:c r="H132" s="0" t="s"/>
    </x:row>
    <x:row r="133" spans="1:8">
      <x:c r="A133" s="58" t="s">
        <x:v>2925</x:v>
      </x:c>
      <x:c r="B133" s="58" t="s"/>
      <x:c r="C133" s="59" t="n">
        <x:v>-1</x:v>
      </x:c>
      <x:c r="D133" s="59" t="n">
        <x:v>3.83</x:v>
      </x:c>
      <x:c r="E133" s="59" t="n">
        <x:v>8.7</x:v>
      </x:c>
      <x:c r="F133" s="59" t="s"/>
      <x:c r="G133" s="59">
        <x:f>PRODUCT(C133:F133)</x:f>
      </x:c>
      <x:c r="H133" s="0" t="s"/>
    </x:row>
    <x:row r="134" spans="1:8">
      <x:c r="A134" s="58" t="s"/>
      <x:c r="B134" s="58" t="s"/>
      <x:c r="C134" s="59" t="n">
        <x:v>-1</x:v>
      </x:c>
      <x:c r="D134" s="59" t="n">
        <x:v>24.6</x:v>
      </x:c>
      <x:c r="E134" s="59" t="n">
        <x:v>1.39</x:v>
      </x:c>
      <x:c r="F134" s="59" t="s"/>
      <x:c r="G134" s="59">
        <x:f>PRODUCT(C134:F134)</x:f>
      </x:c>
      <x:c r="H134" s="0" t="s"/>
    </x:row>
    <x:row r="135" spans="1:8">
      <x:c r="A135" s="58" t="s">
        <x:v>2913</x:v>
      </x:c>
      <x:c r="B135" s="58" t="s"/>
      <x:c r="C135" s="59" t="s"/>
      <x:c r="D135" s="59" t="s"/>
      <x:c r="E135" s="59" t="s"/>
      <x:c r="F135" s="59" t="s"/>
      <x:c r="G135" s="59" t="s"/>
      <x:c r="H135" s="0" t="s"/>
    </x:row>
    <x:row r="136" spans="1:8">
      <x:c r="A136" s="58" t="s">
        <x:v>2931</x:v>
      </x:c>
      <x:c r="B136" s="58" t="s"/>
      <x:c r="C136" s="59" t="n">
        <x:v>1</x:v>
      </x:c>
      <x:c r="D136" s="59" t="n">
        <x:v>15.78</x:v>
      </x:c>
      <x:c r="E136" s="59" t="n">
        <x:v>4.12</x:v>
      </x:c>
      <x:c r="F136" s="59" t="s"/>
      <x:c r="G136" s="59">
        <x:f>PRODUCT(C136:F136)</x:f>
      </x:c>
      <x:c r="H136" s="0" t="s"/>
    </x:row>
    <x:row r="137" spans="1:8">
      <x:c r="A137" s="58" t="s">
        <x:v>2928</x:v>
      </x:c>
      <x:c r="B137" s="58" t="s"/>
      <x:c r="C137" s="59" t="s"/>
      <x:c r="D137" s="59" t="s"/>
      <x:c r="E137" s="59" t="s"/>
      <x:c r="F137" s="59" t="s"/>
      <x:c r="G137" s="59" t="s"/>
      <x:c r="H137" s="0" t="s"/>
    </x:row>
    <x:row r="138" spans="1:8">
      <x:c r="A138" s="58" t="s">
        <x:v>2917</x:v>
      </x:c>
      <x:c r="B138" s="58" t="s"/>
      <x:c r="C138" s="59" t="n">
        <x:v>1</x:v>
      </x:c>
      <x:c r="D138" s="59" t="n">
        <x:v>6.48</x:v>
      </x:c>
      <x:c r="E138" s="59" t="n">
        <x:v>3</x:v>
      </x:c>
      <x:c r="F138" s="59" t="s"/>
      <x:c r="G138" s="59">
        <x:f>PRODUCT(C138:F138)</x:f>
      </x:c>
      <x:c r="H138" s="0" t="s"/>
    </x:row>
    <x:row r="139" spans="1:8">
      <x:c r="A139" s="58" t="s"/>
      <x:c r="B139" s="58" t="s"/>
      <x:c r="C139" s="59" t="n">
        <x:v>1</x:v>
      </x:c>
      <x:c r="D139" s="59" t="n">
        <x:v>6.07</x:v>
      </x:c>
      <x:c r="E139" s="59" t="n">
        <x:v>3</x:v>
      </x:c>
      <x:c r="F139" s="59" t="s"/>
      <x:c r="G139" s="59">
        <x:f>PRODUCT(C139:F139)</x:f>
      </x:c>
      <x:c r="H139" s="0" t="s"/>
    </x:row>
    <x:row r="140" spans="1:8">
      <x:c r="A140" s="58" t="s"/>
      <x:c r="B140" s="58" t="s"/>
      <x:c r="C140" s="59" t="n">
        <x:v>1</x:v>
      </x:c>
      <x:c r="D140" s="59" t="n">
        <x:v>4.3</x:v>
      </x:c>
      <x:c r="E140" s="59" t="n">
        <x:v>3</x:v>
      </x:c>
      <x:c r="F140" s="59" t="s"/>
      <x:c r="G140" s="59">
        <x:f>PRODUCT(C140:F140)</x:f>
      </x:c>
      <x:c r="H140" s="0" t="s"/>
    </x:row>
    <x:row r="142" spans="1:8" customFormat="1" ht="45" customHeight="1">
      <x:c r="A142" s="54" t="s">
        <x:v>2932</x:v>
      </x:c>
      <x:c r="B142" s="55" t="s">
        <x:v>2882</x:v>
      </x:c>
      <x:c r="C142" s="54" t="s">
        <x:v>60</x:v>
      </x:c>
      <x:c r="D142" s="54" t="s">
        <x:v>13</x:v>
      </x:c>
      <x:c r="E142" s="56" t="s">
        <x:v>61</x:v>
      </x:c>
      <x:c r="F142" s="56" t="s">
        <x:v>61</x:v>
      </x:c>
      <x:c r="G142" s="57">
        <x:f>SUM(G143:G147)</x:f>
      </x:c>
      <x:c r="H142" s="0" t="s"/>
    </x:row>
    <x:row r="143" spans="1:8">
      <x:c r="A143" s="58" t="s">
        <x:v>2891</x:v>
      </x:c>
      <x:c r="B143" s="58" t="s"/>
      <x:c r="C143" s="59" t="s"/>
      <x:c r="D143" s="59" t="s"/>
      <x:c r="E143" s="59" t="s"/>
      <x:c r="F143" s="59" t="s"/>
      <x:c r="G143" s="59" t="s"/>
      <x:c r="H143" s="0" t="s"/>
    </x:row>
    <x:row r="144" spans="1:8">
      <x:c r="A144" s="58" t="s">
        <x:v>2917</x:v>
      </x:c>
      <x:c r="B144" s="58" t="s"/>
      <x:c r="C144" s="59" t="n">
        <x:v>250</x:v>
      </x:c>
      <x:c r="D144" s="59" t="s"/>
      <x:c r="E144" s="59" t="s"/>
      <x:c r="F144" s="59" t="s"/>
      <x:c r="G144" s="59">
        <x:f>PRODUCT(C144:F144)</x:f>
      </x:c>
      <x:c r="H144" s="0" t="s"/>
    </x:row>
    <x:row r="145" spans="1:8">
      <x:c r="A145" s="58" t="s">
        <x:v>2918</x:v>
      </x:c>
      <x:c r="B145" s="58" t="s"/>
      <x:c r="C145" s="59" t="n">
        <x:v>450</x:v>
      </x:c>
      <x:c r="D145" s="59" t="s"/>
      <x:c r="E145" s="59" t="s"/>
      <x:c r="F145" s="59" t="s"/>
      <x:c r="G145" s="59">
        <x:f>PRODUCT(C145:F145)</x:f>
      </x:c>
      <x:c r="H145" s="0" t="s"/>
    </x:row>
    <x:row r="146" spans="1:8">
      <x:c r="A146" s="58" t="s">
        <x:v>2892</x:v>
      </x:c>
      <x:c r="B146" s="58" t="s"/>
      <x:c r="C146" s="59" t="s"/>
      <x:c r="D146" s="59" t="s"/>
      <x:c r="E146" s="59" t="s"/>
      <x:c r="F146" s="59" t="s"/>
      <x:c r="G146" s="59" t="s"/>
      <x:c r="H146" s="0" t="s"/>
    </x:row>
    <x:row r="147" spans="1:8">
      <x:c r="A147" s="58" t="s">
        <x:v>2917</x:v>
      </x:c>
      <x:c r="B147" s="58" t="s"/>
      <x:c r="C147" s="59" t="n">
        <x:v>200</x:v>
      </x:c>
      <x:c r="D147" s="59" t="s"/>
      <x:c r="E147" s="59" t="s"/>
      <x:c r="F147" s="59" t="s"/>
      <x:c r="G147" s="59">
        <x:f>PRODUCT(C147:F147)</x:f>
      </x:c>
      <x:c r="H147" s="0" t="s"/>
    </x:row>
    <x:row r="149" spans="1:8" customFormat="1" ht="45" customHeight="1">
      <x:c r="A149" s="54" t="s">
        <x:v>2933</x:v>
      </x:c>
      <x:c r="B149" s="55" t="s">
        <x:v>2882</x:v>
      </x:c>
      <x:c r="C149" s="54" t="s">
        <x:v>62</x:v>
      </x:c>
      <x:c r="D149" s="54" t="s">
        <x:v>13</x:v>
      </x:c>
      <x:c r="E149" s="56" t="s">
        <x:v>63</x:v>
      </x:c>
      <x:c r="F149" s="56" t="s">
        <x:v>63</x:v>
      </x:c>
      <x:c r="G149" s="57">
        <x:f>SUM(G150:G156)</x:f>
      </x:c>
      <x:c r="H149" s="0" t="s"/>
    </x:row>
    <x:row r="150" spans="1:8">
      <x:c r="A150" s="58" t="s">
        <x:v>2891</x:v>
      </x:c>
      <x:c r="B150" s="58" t="s"/>
      <x:c r="C150" s="59" t="s"/>
      <x:c r="D150" s="59" t="s"/>
      <x:c r="E150" s="59" t="s"/>
      <x:c r="F150" s="59" t="s"/>
      <x:c r="G150" s="59" t="s"/>
      <x:c r="H150" s="0" t="s"/>
    </x:row>
    <x:row r="151" spans="1:8">
      <x:c r="A151" s="58" t="s">
        <x:v>2918</x:v>
      </x:c>
      <x:c r="B151" s="58" t="s"/>
      <x:c r="C151" s="59" t="n">
        <x:v>1</x:v>
      </x:c>
      <x:c r="D151" s="59" t="n">
        <x:v>3.25</x:v>
      </x:c>
      <x:c r="E151" s="59" t="n">
        <x:v>3</x:v>
      </x:c>
      <x:c r="F151" s="59" t="s"/>
      <x:c r="G151" s="59">
        <x:f>PRODUCT(C151:F151)</x:f>
      </x:c>
      <x:c r="H151" s="0" t="s"/>
    </x:row>
    <x:row r="152" spans="1:8">
      <x:c r="A152" s="58" t="s"/>
      <x:c r="B152" s="58" t="s"/>
      <x:c r="C152" s="59" t="n">
        <x:v>1</x:v>
      </x:c>
      <x:c r="D152" s="59" t="n">
        <x:v>2</x:v>
      </x:c>
      <x:c r="E152" s="59" t="n">
        <x:v>3</x:v>
      </x:c>
      <x:c r="F152" s="59" t="s"/>
      <x:c r="G152" s="59">
        <x:f>PRODUCT(C152:F152)</x:f>
      </x:c>
      <x:c r="H152" s="0" t="s"/>
    </x:row>
    <x:row r="153" spans="1:8">
      <x:c r="A153" s="58" t="s">
        <x:v>2913</x:v>
      </x:c>
      <x:c r="B153" s="58" t="s"/>
      <x:c r="C153" s="59" t="s"/>
      <x:c r="D153" s="59" t="s"/>
      <x:c r="E153" s="59" t="s"/>
      <x:c r="F153" s="59" t="s"/>
      <x:c r="G153" s="59">
        <x:f>PRODUCT(C153:F153)</x:f>
      </x:c>
      <x:c r="H153" s="0" t="s"/>
    </x:row>
    <x:row r="154" spans="1:8">
      <x:c r="A154" s="58" t="s">
        <x:v>2917</x:v>
      </x:c>
      <x:c r="B154" s="58" t="s"/>
      <x:c r="C154" s="59" t="n">
        <x:v>1</x:v>
      </x:c>
      <x:c r="D154" s="59" t="n">
        <x:v>6.48</x:v>
      </x:c>
      <x:c r="E154" s="59" t="n">
        <x:v>3</x:v>
      </x:c>
      <x:c r="F154" s="59" t="s"/>
      <x:c r="G154" s="59">
        <x:f>PRODUCT(C154:F154)</x:f>
      </x:c>
      <x:c r="H154" s="0" t="s"/>
    </x:row>
    <x:row r="155" spans="1:8">
      <x:c r="A155" s="58" t="s"/>
      <x:c r="B155" s="58" t="s"/>
      <x:c r="C155" s="59" t="n">
        <x:v>1</x:v>
      </x:c>
      <x:c r="D155" s="59" t="n">
        <x:v>6.07</x:v>
      </x:c>
      <x:c r="E155" s="59" t="n">
        <x:v>3</x:v>
      </x:c>
      <x:c r="F155" s="59" t="s"/>
      <x:c r="G155" s="59">
        <x:f>PRODUCT(C155:F155)</x:f>
      </x:c>
      <x:c r="H155" s="0" t="s"/>
    </x:row>
    <x:row r="156" spans="1:8">
      <x:c r="A156" s="58" t="s"/>
      <x:c r="B156" s="58" t="s"/>
      <x:c r="C156" s="59" t="n">
        <x:v>1</x:v>
      </x:c>
      <x:c r="D156" s="59" t="n">
        <x:v>4.3</x:v>
      </x:c>
      <x:c r="E156" s="59" t="n">
        <x:v>3</x:v>
      </x:c>
      <x:c r="F156" s="59" t="s"/>
      <x:c r="G156" s="59">
        <x:f>PRODUCT(C156:F156)</x:f>
      </x:c>
      <x:c r="H156" s="0" t="s"/>
    </x:row>
    <x:row r="158" spans="1:8" customFormat="1" ht="45" customHeight="1">
      <x:c r="A158" s="54" t="s">
        <x:v>2934</x:v>
      </x:c>
      <x:c r="B158" s="55" t="s">
        <x:v>2882</x:v>
      </x:c>
      <x:c r="C158" s="54" t="s">
        <x:v>64</x:v>
      </x:c>
      <x:c r="D158" s="54" t="s">
        <x:v>13</x:v>
      </x:c>
      <x:c r="E158" s="56" t="s">
        <x:v>65</x:v>
      </x:c>
      <x:c r="F158" s="56" t="s">
        <x:v>65</x:v>
      </x:c>
      <x:c r="G158" s="57">
        <x:f>SUM(G159:G163)</x:f>
      </x:c>
      <x:c r="H158" s="0" t="s"/>
    </x:row>
    <x:row r="159" spans="1:8">
      <x:c r="A159" s="58" t="s">
        <x:v>2891</x:v>
      </x:c>
      <x:c r="B159" s="58" t="s"/>
      <x:c r="C159" s="59" t="s"/>
      <x:c r="D159" s="59" t="s"/>
      <x:c r="E159" s="59" t="s"/>
      <x:c r="F159" s="59" t="s"/>
      <x:c r="G159" s="59" t="s"/>
      <x:c r="H159" s="0" t="s"/>
    </x:row>
    <x:row r="160" spans="1:8">
      <x:c r="A160" s="58" t="s">
        <x:v>2917</x:v>
      </x:c>
      <x:c r="B160" s="58" t="s"/>
      <x:c r="C160" s="59" t="n">
        <x:v>1</x:v>
      </x:c>
      <x:c r="D160" s="59" t="n">
        <x:v>50</x:v>
      </x:c>
      <x:c r="E160" s="59" t="s"/>
      <x:c r="F160" s="59" t="s"/>
      <x:c r="G160" s="59">
        <x:f>PRODUCT(C160:F160)</x:f>
      </x:c>
      <x:c r="H160" s="0" t="s"/>
    </x:row>
    <x:row r="161" spans="1:8">
      <x:c r="A161" s="58" t="s">
        <x:v>2918</x:v>
      </x:c>
      <x:c r="B161" s="58" t="s"/>
      <x:c r="C161" s="59" t="n">
        <x:v>1</x:v>
      </x:c>
      <x:c r="D161" s="59" t="n">
        <x:v>311.31</x:v>
      </x:c>
      <x:c r="E161" s="59" t="s"/>
      <x:c r="F161" s="59" t="s"/>
      <x:c r="G161" s="59">
        <x:f>PRODUCT(C161:F161)</x:f>
      </x:c>
      <x:c r="H161" s="0" t="s"/>
    </x:row>
    <x:row r="162" spans="1:8">
      <x:c r="A162" s="58" t="s">
        <x:v>2913</x:v>
      </x:c>
      <x:c r="B162" s="58" t="s"/>
      <x:c r="C162" s="59" t="s"/>
      <x:c r="D162" s="59" t="s"/>
      <x:c r="E162" s="59" t="s"/>
      <x:c r="F162" s="59" t="s"/>
      <x:c r="G162" s="59" t="s"/>
      <x:c r="H162" s="0" t="s"/>
    </x:row>
    <x:row r="163" spans="1:8">
      <x:c r="A163" s="58" t="s">
        <x:v>2917</x:v>
      </x:c>
      <x:c r="B163" s="58" t="s"/>
      <x:c r="C163" s="59" t="n">
        <x:v>1</x:v>
      </x:c>
      <x:c r="D163" s="59" t="n">
        <x:v>102.07</x:v>
      </x:c>
      <x:c r="E163" s="59" t="s"/>
      <x:c r="F163" s="59" t="s"/>
      <x:c r="G163" s="59">
        <x:f>PRODUCT(C163:F163)</x:f>
      </x:c>
      <x:c r="H163" s="0" t="s"/>
    </x:row>
    <x:row r="165" spans="1:8" customFormat="1" ht="45" customHeight="1">
      <x:c r="A165" s="54" t="s">
        <x:v>2935</x:v>
      </x:c>
      <x:c r="B165" s="55" t="s">
        <x:v>2882</x:v>
      </x:c>
      <x:c r="C165" s="54" t="s">
        <x:v>66</x:v>
      </x:c>
      <x:c r="D165" s="54" t="s">
        <x:v>13</x:v>
      </x:c>
      <x:c r="E165" s="56" t="s">
        <x:v>67</x:v>
      </x:c>
      <x:c r="F165" s="56" t="s">
        <x:v>67</x:v>
      </x:c>
      <x:c r="G165" s="57">
        <x:f>SUM(G166:G169)</x:f>
      </x:c>
      <x:c r="H165" s="0" t="s"/>
    </x:row>
    <x:row r="166" spans="1:8">
      <x:c r="A166" s="58" t="s">
        <x:v>2891</x:v>
      </x:c>
      <x:c r="B166" s="58" t="s"/>
      <x:c r="C166" s="59" t="s"/>
      <x:c r="D166" s="59" t="s"/>
      <x:c r="E166" s="59" t="s"/>
      <x:c r="F166" s="59" t="s"/>
      <x:c r="G166" s="59" t="s"/>
      <x:c r="H166" s="0" t="s"/>
    </x:row>
    <x:row r="167" spans="1:8">
      <x:c r="A167" s="58" t="s">
        <x:v>2917</x:v>
      </x:c>
      <x:c r="B167" s="58" t="s"/>
      <x:c r="C167" s="59" t="n">
        <x:v>1</x:v>
      </x:c>
      <x:c r="D167" s="59" t="n">
        <x:v>380.91</x:v>
      </x:c>
      <x:c r="E167" s="59" t="s"/>
      <x:c r="F167" s="59" t="s"/>
      <x:c r="G167" s="59">
        <x:f>PRODUCT(C167:F167)</x:f>
      </x:c>
      <x:c r="H167" s="0" t="s"/>
    </x:row>
    <x:row r="168" spans="1:8">
      <x:c r="A168" s="58" t="s">
        <x:v>2913</x:v>
      </x:c>
      <x:c r="B168" s="58" t="s"/>
      <x:c r="C168" s="59" t="s"/>
      <x:c r="D168" s="59" t="s"/>
      <x:c r="E168" s="59" t="s"/>
      <x:c r="F168" s="59" t="s"/>
      <x:c r="G168" s="59" t="s"/>
      <x:c r="H168" s="0" t="s"/>
    </x:row>
    <x:row r="169" spans="1:8">
      <x:c r="A169" s="58" t="s">
        <x:v>2917</x:v>
      </x:c>
      <x:c r="B169" s="58" t="s"/>
      <x:c r="C169" s="59" t="n">
        <x:v>1</x:v>
      </x:c>
      <x:c r="D169" s="59" t="n">
        <x:v>102.07</x:v>
      </x:c>
      <x:c r="E169" s="59" t="s"/>
      <x:c r="F169" s="59" t="s"/>
      <x:c r="G169" s="59">
        <x:f>PRODUCT(C169:F169)</x:f>
      </x:c>
      <x:c r="H169" s="0" t="s"/>
    </x:row>
    <x:row r="171" spans="1:8" customFormat="1" ht="45" customHeight="1">
      <x:c r="A171" s="54" t="s">
        <x:v>2936</x:v>
      </x:c>
      <x:c r="B171" s="55" t="s">
        <x:v>2882</x:v>
      </x:c>
      <x:c r="C171" s="54" t="s">
        <x:v>68</x:v>
      </x:c>
      <x:c r="D171" s="54" t="s">
        <x:v>13</x:v>
      </x:c>
      <x:c r="E171" s="56" t="s">
        <x:v>69</x:v>
      </x:c>
      <x:c r="F171" s="56" t="s">
        <x:v>69</x:v>
      </x:c>
      <x:c r="G171" s="57">
        <x:f>SUM(G172:G175)</x:f>
      </x:c>
      <x:c r="H171" s="0" t="s"/>
    </x:row>
    <x:row r="172" spans="1:8">
      <x:c r="A172" s="58" t="s">
        <x:v>2891</x:v>
      </x:c>
      <x:c r="B172" s="58" t="s"/>
      <x:c r="C172" s="59" t="s"/>
      <x:c r="D172" s="59" t="s"/>
      <x:c r="E172" s="59" t="s"/>
      <x:c r="F172" s="59" t="s"/>
      <x:c r="G172" s="59" t="s"/>
      <x:c r="H172" s="0" t="s"/>
    </x:row>
    <x:row r="173" spans="1:8">
      <x:c r="A173" s="58" t="s">
        <x:v>2917</x:v>
      </x:c>
      <x:c r="B173" s="58" t="s"/>
      <x:c r="C173" s="59" t="n">
        <x:v>1</x:v>
      </x:c>
      <x:c r="D173" s="59" t="n">
        <x:v>380.91</x:v>
      </x:c>
      <x:c r="E173" s="59" t="s"/>
      <x:c r="F173" s="59" t="s"/>
      <x:c r="G173" s="59">
        <x:f>PRODUCT(C173:F173)</x:f>
      </x:c>
      <x:c r="H173" s="0" t="s"/>
    </x:row>
    <x:row r="174" spans="1:8">
      <x:c r="A174" s="58" t="s">
        <x:v>2913</x:v>
      </x:c>
      <x:c r="B174" s="58" t="s"/>
      <x:c r="C174" s="59" t="s"/>
      <x:c r="D174" s="59" t="s"/>
      <x:c r="E174" s="59" t="s"/>
      <x:c r="F174" s="59" t="s"/>
      <x:c r="G174" s="59" t="s"/>
      <x:c r="H174" s="0" t="s"/>
    </x:row>
    <x:row r="175" spans="1:8">
      <x:c r="A175" s="58" t="s">
        <x:v>2917</x:v>
      </x:c>
      <x:c r="B175" s="58" t="s"/>
      <x:c r="C175" s="59" t="n">
        <x:v>1</x:v>
      </x:c>
      <x:c r="D175" s="59" t="n">
        <x:v>102.07</x:v>
      </x:c>
      <x:c r="E175" s="59" t="s"/>
      <x:c r="F175" s="59" t="s"/>
      <x:c r="G175" s="59">
        <x:f>PRODUCT(C175:F175)</x:f>
      </x:c>
      <x:c r="H175" s="0" t="s"/>
    </x:row>
    <x:row r="177" spans="1:8" customFormat="1" ht="45" customHeight="1">
      <x:c r="A177" s="54" t="s">
        <x:v>2937</x:v>
      </x:c>
      <x:c r="B177" s="55" t="s">
        <x:v>2882</x:v>
      </x:c>
      <x:c r="C177" s="54" t="s">
        <x:v>70</x:v>
      </x:c>
      <x:c r="D177" s="54" t="s">
        <x:v>50</x:v>
      </x:c>
      <x:c r="E177" s="56" t="s">
        <x:v>71</x:v>
      </x:c>
      <x:c r="F177" s="56" t="s">
        <x:v>71</x:v>
      </x:c>
      <x:c r="G177" s="57">
        <x:f>SUM(G178:G184)</x:f>
      </x:c>
      <x:c r="H177" s="0" t="s"/>
    </x:row>
    <x:row r="178" spans="1:8">
      <x:c r="A178" s="58" t="s">
        <x:v>2891</x:v>
      </x:c>
      <x:c r="B178" s="58" t="s"/>
      <x:c r="C178" s="59" t="s"/>
      <x:c r="D178" s="59" t="s"/>
      <x:c r="E178" s="59" t="s"/>
      <x:c r="F178" s="59" t="s"/>
      <x:c r="G178" s="59" t="s"/>
      <x:c r="H178" s="0" t="s"/>
    </x:row>
    <x:row r="179" spans="1:8">
      <x:c r="A179" s="58" t="s">
        <x:v>2917</x:v>
      </x:c>
      <x:c r="B179" s="58" t="s"/>
      <x:c r="C179" s="59" t="s"/>
      <x:c r="D179" s="59" t="s"/>
      <x:c r="E179" s="59" t="s"/>
      <x:c r="F179" s="59" t="s"/>
      <x:c r="G179" s="59">
        <x:f>PRODUCT(C179:F179)</x:f>
      </x:c>
      <x:c r="H179" s="0" t="s"/>
    </x:row>
    <x:row r="180" spans="1:8">
      <x:c r="A180" s="58" t="s">
        <x:v>2938</x:v>
      </x:c>
      <x:c r="B180" s="58" t="s"/>
      <x:c r="C180" s="59" t="n">
        <x:v>5</x:v>
      </x:c>
      <x:c r="D180" s="59" t="n">
        <x:v>2.5</x:v>
      </x:c>
      <x:c r="E180" s="59" t="s"/>
      <x:c r="F180" s="59" t="s"/>
      <x:c r="G180" s="59">
        <x:f>PRODUCT(C180:F180)</x:f>
      </x:c>
      <x:c r="H180" s="0" t="s"/>
    </x:row>
    <x:row r="181" spans="1:8">
      <x:c r="A181" s="58" t="s">
        <x:v>2939</x:v>
      </x:c>
      <x:c r="B181" s="58" t="s"/>
      <x:c r="C181" s="59" t="n">
        <x:v>21</x:v>
      </x:c>
      <x:c r="D181" s="59" t="n">
        <x:v>1.1</x:v>
      </x:c>
      <x:c r="E181" s="59" t="s"/>
      <x:c r="F181" s="59" t="s"/>
      <x:c r="G181" s="59">
        <x:f>PRODUCT(C181:F181)</x:f>
      </x:c>
      <x:c r="H181" s="0" t="s"/>
    </x:row>
    <x:row r="182" spans="1:8">
      <x:c r="A182" s="58" t="s">
        <x:v>2940</x:v>
      </x:c>
      <x:c r="B182" s="58" t="s"/>
      <x:c r="C182" s="59" t="n">
        <x:v>1</x:v>
      </x:c>
      <x:c r="D182" s="59" t="n">
        <x:v>3.38</x:v>
      </x:c>
      <x:c r="E182" s="59" t="s"/>
      <x:c r="F182" s="59" t="s"/>
      <x:c r="G182" s="59">
        <x:f>PRODUCT(C182:F182)</x:f>
      </x:c>
      <x:c r="H182" s="0" t="s"/>
    </x:row>
    <x:row r="183" spans="1:8">
      <x:c r="A183" s="58" t="s">
        <x:v>2918</x:v>
      </x:c>
      <x:c r="B183" s="58" t="s"/>
      <x:c r="C183" s="59" t="s"/>
      <x:c r="D183" s="59" t="s"/>
      <x:c r="E183" s="59" t="s"/>
      <x:c r="F183" s="59" t="s"/>
      <x:c r="G183" s="59" t="s"/>
      <x:c r="H183" s="0" t="s"/>
    </x:row>
    <x:row r="184" spans="1:8">
      <x:c r="A184" s="58" t="s">
        <x:v>2941</x:v>
      </x:c>
      <x:c r="B184" s="58" t="s"/>
      <x:c r="C184" s="59" t="n">
        <x:v>2</x:v>
      </x:c>
      <x:c r="D184" s="59" t="n">
        <x:v>1.2</x:v>
      </x:c>
      <x:c r="E184" s="59" t="s"/>
      <x:c r="F184" s="59" t="s"/>
      <x:c r="G184" s="59">
        <x:f>PRODUCT(C184:F184)</x:f>
      </x:c>
      <x:c r="H184" s="0" t="s"/>
    </x:row>
    <x:row r="186" spans="1:8" customFormat="1" ht="45" customHeight="1">
      <x:c r="A186" s="54" t="s">
        <x:v>2942</x:v>
      </x:c>
      <x:c r="B186" s="55" t="s">
        <x:v>2882</x:v>
      </x:c>
      <x:c r="C186" s="54" t="s">
        <x:v>72</x:v>
      </x:c>
      <x:c r="D186" s="54" t="s">
        <x:v>18</x:v>
      </x:c>
      <x:c r="E186" s="56" t="s">
        <x:v>73</x:v>
      </x:c>
      <x:c r="F186" s="56" t="s">
        <x:v>73</x:v>
      </x:c>
      <x:c r="G186" s="57">
        <x:f>SUM(G187:G189)</x:f>
      </x:c>
      <x:c r="H186" s="0" t="s"/>
    </x:row>
    <x:row r="187" spans="1:8">
      <x:c r="A187" s="58" t="s">
        <x:v>2891</x:v>
      </x:c>
      <x:c r="B187" s="58" t="s"/>
      <x:c r="C187" s="59" t="s"/>
      <x:c r="D187" s="59" t="s"/>
      <x:c r="E187" s="59" t="s"/>
      <x:c r="F187" s="59" t="s"/>
      <x:c r="G187" s="59" t="s"/>
      <x:c r="H187" s="0" t="s"/>
    </x:row>
    <x:row r="188" spans="1:8">
      <x:c r="A188" s="58" t="s">
        <x:v>2917</x:v>
      </x:c>
      <x:c r="B188" s="58" t="s"/>
      <x:c r="C188" s="59" t="n">
        <x:v>22</x:v>
      </x:c>
      <x:c r="D188" s="59" t="s"/>
      <x:c r="E188" s="59" t="s"/>
      <x:c r="F188" s="59" t="s"/>
      <x:c r="G188" s="59">
        <x:f>PRODUCT(C188:F188)</x:f>
      </x:c>
      <x:c r="H188" s="0" t="s"/>
    </x:row>
    <x:row r="189" spans="1:8">
      <x:c r="A189" s="58" t="s">
        <x:v>2918</x:v>
      </x:c>
      <x:c r="B189" s="58" t="s"/>
      <x:c r="C189" s="59" t="n">
        <x:v>22</x:v>
      </x:c>
      <x:c r="D189" s="59" t="s"/>
      <x:c r="E189" s="59" t="s"/>
      <x:c r="F189" s="59" t="s"/>
      <x:c r="G189" s="59">
        <x:f>PRODUCT(C189:F189)</x:f>
      </x:c>
      <x:c r="H189" s="0" t="s"/>
    </x:row>
    <x:row r="191" spans="1:8" customFormat="1" ht="45" customHeight="1">
      <x:c r="A191" s="54" t="s">
        <x:v>2943</x:v>
      </x:c>
      <x:c r="B191" s="55" t="s">
        <x:v>2882</x:v>
      </x:c>
      <x:c r="C191" s="54" t="s">
        <x:v>74</x:v>
      </x:c>
      <x:c r="D191" s="54" t="s">
        <x:v>18</x:v>
      </x:c>
      <x:c r="E191" s="56" t="s">
        <x:v>75</x:v>
      </x:c>
      <x:c r="F191" s="56" t="s">
        <x:v>75</x:v>
      </x:c>
      <x:c r="G191" s="57">
        <x:f>SUM(G192:G194)</x:f>
      </x:c>
      <x:c r="H191" s="0" t="s"/>
    </x:row>
    <x:row r="192" spans="1:8">
      <x:c r="A192" s="58" t="s">
        <x:v>2891</x:v>
      </x:c>
      <x:c r="B192" s="58" t="s"/>
      <x:c r="C192" s="59" t="s"/>
      <x:c r="D192" s="59" t="s"/>
      <x:c r="E192" s="59" t="s"/>
      <x:c r="F192" s="59" t="s"/>
      <x:c r="G192" s="59" t="s"/>
      <x:c r="H192" s="0" t="s"/>
    </x:row>
    <x:row r="193" spans="1:8">
      <x:c r="A193" s="58" t="s">
        <x:v>2917</x:v>
      </x:c>
      <x:c r="B193" s="58" t="s"/>
      <x:c r="C193" s="59" t="n">
        <x:v>2</x:v>
      </x:c>
      <x:c r="D193" s="59" t="s"/>
      <x:c r="E193" s="59" t="s"/>
      <x:c r="F193" s="59" t="s"/>
      <x:c r="G193" s="59">
        <x:f>PRODUCT(C193:F193)</x:f>
      </x:c>
      <x:c r="H193" s="0" t="s"/>
    </x:row>
    <x:row r="194" spans="1:8">
      <x:c r="A194" s="58" t="s">
        <x:v>2918</x:v>
      </x:c>
      <x:c r="B194" s="58" t="s"/>
      <x:c r="C194" s="59" t="n">
        <x:v>3</x:v>
      </x:c>
      <x:c r="D194" s="59" t="s"/>
      <x:c r="E194" s="59" t="s"/>
      <x:c r="F194" s="59" t="s"/>
      <x:c r="G194" s="59">
        <x:f>PRODUCT(C194:F194)</x:f>
      </x:c>
      <x:c r="H194" s="0" t="s"/>
    </x:row>
    <x:row r="196" spans="1:8" customFormat="1" ht="45" customHeight="1">
      <x:c r="A196" s="54" t="s">
        <x:v>2944</x:v>
      </x:c>
      <x:c r="B196" s="55" t="s">
        <x:v>2882</x:v>
      </x:c>
      <x:c r="C196" s="54" t="s">
        <x:v>76</x:v>
      </x:c>
      <x:c r="D196" s="54" t="s">
        <x:v>18</x:v>
      </x:c>
      <x:c r="E196" s="56" t="s">
        <x:v>77</x:v>
      </x:c>
      <x:c r="F196" s="56" t="s">
        <x:v>77</x:v>
      </x:c>
      <x:c r="G196" s="57">
        <x:f>SUM(G197:G201)</x:f>
      </x:c>
      <x:c r="H196" s="0" t="s"/>
    </x:row>
    <x:row r="197" spans="1:8">
      <x:c r="A197" s="58" t="s">
        <x:v>2891</x:v>
      </x:c>
      <x:c r="B197" s="58" t="s"/>
      <x:c r="C197" s="59" t="s"/>
      <x:c r="D197" s="59" t="s"/>
      <x:c r="E197" s="59" t="s"/>
      <x:c r="F197" s="59" t="s"/>
      <x:c r="G197" s="59" t="s"/>
      <x:c r="H197" s="0" t="s"/>
    </x:row>
    <x:row r="198" spans="1:8">
      <x:c r="A198" s="58" t="s">
        <x:v>2917</x:v>
      </x:c>
      <x:c r="B198" s="58" t="s"/>
      <x:c r="C198" s="59" t="n">
        <x:v>7</x:v>
      </x:c>
      <x:c r="D198" s="59" t="s"/>
      <x:c r="E198" s="59" t="s"/>
      <x:c r="F198" s="59" t="s"/>
      <x:c r="G198" s="59">
        <x:f>PRODUCT(C198:F198)</x:f>
      </x:c>
      <x:c r="H198" s="0" t="s"/>
    </x:row>
    <x:row r="199" spans="1:8">
      <x:c r="A199" s="58" t="s">
        <x:v>2918</x:v>
      </x:c>
      <x:c r="B199" s="58" t="s"/>
      <x:c r="C199" s="59" t="n">
        <x:v>17</x:v>
      </x:c>
      <x:c r="D199" s="59" t="s"/>
      <x:c r="E199" s="59" t="s"/>
      <x:c r="F199" s="59" t="s"/>
      <x:c r="G199" s="59">
        <x:f>PRODUCT(C199:F199)</x:f>
      </x:c>
      <x:c r="H199" s="0" t="s"/>
    </x:row>
    <x:row r="200" spans="1:8">
      <x:c r="A200" s="58" t="s">
        <x:v>2892</x:v>
      </x:c>
      <x:c r="B200" s="58" t="s"/>
      <x:c r="C200" s="59" t="s"/>
      <x:c r="D200" s="59" t="s"/>
      <x:c r="E200" s="59" t="s"/>
      <x:c r="F200" s="59" t="s"/>
      <x:c r="G200" s="59" t="s"/>
      <x:c r="H200" s="0" t="s"/>
    </x:row>
    <x:row r="201" spans="1:8">
      <x:c r="A201" s="58" t="s">
        <x:v>2917</x:v>
      </x:c>
      <x:c r="B201" s="58" t="s"/>
      <x:c r="C201" s="59" t="n">
        <x:v>8</x:v>
      </x:c>
      <x:c r="D201" s="59" t="s"/>
      <x:c r="E201" s="59" t="s"/>
      <x:c r="F201" s="59" t="s"/>
      <x:c r="G201" s="59">
        <x:f>PRODUCT(C201:F201)</x:f>
      </x:c>
      <x:c r="H201" s="0" t="s"/>
    </x:row>
    <x:row r="203" spans="1:8" customFormat="1" ht="45" customHeight="1">
      <x:c r="A203" s="54" t="s">
        <x:v>2945</x:v>
      </x:c>
      <x:c r="B203" s="55" t="s">
        <x:v>2882</x:v>
      </x:c>
      <x:c r="C203" s="54" t="s">
        <x:v>78</x:v>
      </x:c>
      <x:c r="D203" s="54" t="s">
        <x:v>18</x:v>
      </x:c>
      <x:c r="E203" s="56" t="s">
        <x:v>79</x:v>
      </x:c>
      <x:c r="F203" s="56" t="s">
        <x:v>79</x:v>
      </x:c>
      <x:c r="G203" s="57">
        <x:f>SUM(G204:G207)</x:f>
      </x:c>
      <x:c r="H203" s="0" t="s"/>
    </x:row>
    <x:row r="204" spans="1:8">
      <x:c r="A204" s="58" t="s">
        <x:v>2891</x:v>
      </x:c>
      <x:c r="B204" s="58" t="s"/>
      <x:c r="C204" s="59" t="s"/>
      <x:c r="D204" s="59" t="s"/>
      <x:c r="E204" s="59" t="s"/>
      <x:c r="F204" s="59" t="s"/>
      <x:c r="G204" s="59" t="s"/>
      <x:c r="H204" s="0" t="s"/>
    </x:row>
    <x:row r="205" spans="1:8">
      <x:c r="A205" s="58" t="s">
        <x:v>2918</x:v>
      </x:c>
      <x:c r="B205" s="58" t="s"/>
      <x:c r="C205" s="59" t="n">
        <x:v>4</x:v>
      </x:c>
      <x:c r="D205" s="59" t="s"/>
      <x:c r="E205" s="59" t="s"/>
      <x:c r="F205" s="59" t="s"/>
      <x:c r="G205" s="59">
        <x:f>PRODUCT(C205:F205)</x:f>
      </x:c>
      <x:c r="H205" s="0" t="s"/>
    </x:row>
    <x:row r="206" spans="1:8">
      <x:c r="A206" s="58" t="s">
        <x:v>2892</x:v>
      </x:c>
      <x:c r="B206" s="58" t="s"/>
      <x:c r="C206" s="59" t="s"/>
      <x:c r="D206" s="59" t="s"/>
      <x:c r="E206" s="59" t="s"/>
      <x:c r="F206" s="59" t="s"/>
      <x:c r="G206" s="59" t="s"/>
      <x:c r="H206" s="0" t="s"/>
    </x:row>
    <x:row r="207" spans="1:8">
      <x:c r="A207" s="58" t="s">
        <x:v>2917</x:v>
      </x:c>
      <x:c r="B207" s="58" t="s"/>
      <x:c r="C207" s="59" t="n">
        <x:v>3</x:v>
      </x:c>
      <x:c r="D207" s="59" t="s"/>
      <x:c r="E207" s="59" t="s"/>
      <x:c r="F207" s="59" t="s"/>
      <x:c r="G207" s="59">
        <x:f>PRODUCT(C207:F207)</x:f>
      </x:c>
      <x:c r="H207" s="0" t="s"/>
    </x:row>
    <x:row r="209" spans="1:8" customFormat="1" ht="45" customHeight="1">
      <x:c r="A209" s="54" t="s">
        <x:v>2946</x:v>
      </x:c>
      <x:c r="B209" s="55" t="s">
        <x:v>2882</x:v>
      </x:c>
      <x:c r="C209" s="54" t="s">
        <x:v>80</x:v>
      </x:c>
      <x:c r="D209" s="54" t="s">
        <x:v>18</x:v>
      </x:c>
      <x:c r="E209" s="56" t="s">
        <x:v>81</x:v>
      </x:c>
      <x:c r="F209" s="56" t="s">
        <x:v>81</x:v>
      </x:c>
      <x:c r="G209" s="57">
        <x:f>SUM(G210:G213)</x:f>
      </x:c>
      <x:c r="H209" s="0" t="s"/>
    </x:row>
    <x:row r="210" spans="1:8">
      <x:c r="A210" s="58" t="s">
        <x:v>2891</x:v>
      </x:c>
      <x:c r="B210" s="58" t="s"/>
      <x:c r="C210" s="59" t="s"/>
      <x:c r="D210" s="59" t="s"/>
      <x:c r="E210" s="59" t="s"/>
      <x:c r="F210" s="59" t="s"/>
      <x:c r="G210" s="59" t="s"/>
      <x:c r="H210" s="0" t="s"/>
    </x:row>
    <x:row r="211" spans="1:8">
      <x:c r="A211" s="58" t="s">
        <x:v>2918</x:v>
      </x:c>
      <x:c r="B211" s="58" t="s"/>
      <x:c r="C211" s="59" t="n">
        <x:v>2</x:v>
      </x:c>
      <x:c r="D211" s="59" t="s"/>
      <x:c r="E211" s="59" t="s"/>
      <x:c r="F211" s="59" t="s"/>
      <x:c r="G211" s="59">
        <x:f>PRODUCT(C211:F211)</x:f>
      </x:c>
      <x:c r="H211" s="0" t="s"/>
    </x:row>
    <x:row r="212" spans="1:8">
      <x:c r="A212" s="58" t="s">
        <x:v>2892</x:v>
      </x:c>
      <x:c r="B212" s="58" t="s"/>
      <x:c r="C212" s="59" t="s"/>
      <x:c r="D212" s="59" t="s"/>
      <x:c r="E212" s="59" t="s"/>
      <x:c r="F212" s="59" t="s"/>
      <x:c r="G212" s="59" t="s"/>
      <x:c r="H212" s="0" t="s"/>
    </x:row>
    <x:row r="213" spans="1:8">
      <x:c r="A213" s="58" t="s">
        <x:v>2917</x:v>
      </x:c>
      <x:c r="B213" s="58" t="s"/>
      <x:c r="C213" s="59" t="n">
        <x:v>5</x:v>
      </x:c>
      <x:c r="D213" s="59" t="s"/>
      <x:c r="E213" s="59" t="s"/>
      <x:c r="F213" s="59" t="s"/>
      <x:c r="G213" s="59">
        <x:f>PRODUCT(C213:F213)</x:f>
      </x:c>
      <x:c r="H213" s="0" t="s"/>
    </x:row>
    <x:row r="215" spans="1:8" customFormat="1" ht="45" customHeight="1">
      <x:c r="A215" s="54" t="s">
        <x:v>2947</x:v>
      </x:c>
      <x:c r="B215" s="55" t="s">
        <x:v>2882</x:v>
      </x:c>
      <x:c r="C215" s="54" t="s">
        <x:v>82</x:v>
      </x:c>
      <x:c r="D215" s="54" t="s">
        <x:v>31</x:v>
      </x:c>
      <x:c r="E215" s="56" t="s">
        <x:v>83</x:v>
      </x:c>
      <x:c r="F215" s="56" t="s">
        <x:v>83</x:v>
      </x:c>
      <x:c r="G215" s="57">
        <x:f>SUM(G216:G219)</x:f>
      </x:c>
      <x:c r="H215" s="0" t="s"/>
    </x:row>
    <x:row r="216" spans="1:8">
      <x:c r="A216" s="58" t="s">
        <x:v>2891</x:v>
      </x:c>
      <x:c r="B216" s="58" t="s"/>
      <x:c r="C216" s="59" t="s"/>
      <x:c r="D216" s="59" t="s"/>
      <x:c r="E216" s="59" t="s"/>
      <x:c r="F216" s="59" t="s"/>
      <x:c r="G216" s="59" t="s"/>
      <x:c r="H216" s="0" t="s"/>
    </x:row>
    <x:row r="217" spans="1:8">
      <x:c r="A217" s="58" t="s">
        <x:v>2948</x:v>
      </x:c>
      <x:c r="B217" s="58" t="s"/>
      <x:c r="C217" s="59" t="s"/>
      <x:c r="D217" s="59" t="s"/>
      <x:c r="E217" s="59" t="s"/>
      <x:c r="F217" s="59" t="s"/>
      <x:c r="G217" s="59" t="s"/>
      <x:c r="H217" s="0" t="s"/>
    </x:row>
    <x:row r="218" spans="1:8">
      <x:c r="A218" s="58" t="s">
        <x:v>2949</x:v>
      </x:c>
      <x:c r="B218" s="58" t="s"/>
      <x:c r="C218" s="59" t="n">
        <x:v>1</x:v>
      </x:c>
      <x:c r="D218" s="59" t="n">
        <x:v>3.5</x:v>
      </x:c>
      <x:c r="E218" s="59" t="n">
        <x:v>2</x:v>
      </x:c>
      <x:c r="F218" s="59" t="n">
        <x:v>1.9</x:v>
      </x:c>
      <x:c r="G218" s="59">
        <x:f>PRODUCT(C218:F218)</x:f>
      </x:c>
      <x:c r="H218" s="0" t="s"/>
    </x:row>
    <x:row r="219" spans="1:8">
      <x:c r="A219" s="58" t="s">
        <x:v>2950</x:v>
      </x:c>
      <x:c r="B219" s="58" t="s"/>
      <x:c r="C219" s="59" t="n">
        <x:v>1</x:v>
      </x:c>
      <x:c r="D219" s="59" t="n">
        <x:v>1</x:v>
      </x:c>
      <x:c r="E219" s="59" t="n">
        <x:v>1</x:v>
      </x:c>
      <x:c r="F219" s="59" t="n">
        <x:v>2.4</x:v>
      </x:c>
      <x:c r="G219" s="59">
        <x:f>PRODUCT(C219:F219)</x:f>
      </x:c>
      <x:c r="H219" s="0" t="s"/>
    </x:row>
    <x:row r="221" spans="1:8" customFormat="1" ht="45" customHeight="1">
      <x:c r="A221" s="54" t="s">
        <x:v>2951</x:v>
      </x:c>
      <x:c r="B221" s="55" t="s">
        <x:v>2882</x:v>
      </x:c>
      <x:c r="C221" s="54" t="s">
        <x:v>84</x:v>
      </x:c>
      <x:c r="D221" s="54" t="s">
        <x:v>31</x:v>
      </x:c>
      <x:c r="E221" s="56" t="s">
        <x:v>85</x:v>
      </x:c>
      <x:c r="F221" s="56" t="s">
        <x:v>85</x:v>
      </x:c>
      <x:c r="G221" s="57">
        <x:f>SUM(G222:G225)</x:f>
      </x:c>
      <x:c r="H221" s="0" t="s"/>
    </x:row>
    <x:row r="222" spans="1:8">
      <x:c r="A222" s="58" t="s">
        <x:v>2891</x:v>
      </x:c>
      <x:c r="B222" s="58" t="s"/>
      <x:c r="C222" s="59" t="s"/>
      <x:c r="D222" s="59" t="s"/>
      <x:c r="E222" s="59" t="s"/>
      <x:c r="F222" s="59" t="s"/>
      <x:c r="G222" s="59" t="s"/>
      <x:c r="H222" s="0" t="s"/>
    </x:row>
    <x:row r="223" spans="1:8">
      <x:c r="A223" s="58" t="s">
        <x:v>2917</x:v>
      </x:c>
      <x:c r="B223" s="58" t="s"/>
      <x:c r="C223" s="59" t="n">
        <x:v>1</x:v>
      </x:c>
      <x:c r="D223" s="59" t="n">
        <x:v>380.91</x:v>
      </x:c>
      <x:c r="E223" s="59" t="n">
        <x:v>0.2</x:v>
      </x:c>
      <x:c r="F223" s="59" t="s"/>
      <x:c r="G223" s="59">
        <x:f>PRODUCT(C223:F223)</x:f>
      </x:c>
      <x:c r="H223" s="0" t="s"/>
    </x:row>
    <x:row r="224" spans="1:8">
      <x:c r="A224" s="58" t="s">
        <x:v>2892</x:v>
      </x:c>
      <x:c r="B224" s="58" t="s"/>
      <x:c r="C224" s="59" t="s"/>
      <x:c r="D224" s="59" t="s"/>
      <x:c r="E224" s="59" t="s"/>
      <x:c r="F224" s="59" t="s"/>
      <x:c r="G224" s="59" t="s"/>
      <x:c r="H224" s="0" t="s"/>
    </x:row>
    <x:row r="225" spans="1:8">
      <x:c r="A225" s="58" t="s">
        <x:v>2917</x:v>
      </x:c>
      <x:c r="B225" s="58" t="s"/>
      <x:c r="C225" s="59" t="n">
        <x:v>1</x:v>
      </x:c>
      <x:c r="D225" s="59" t="n">
        <x:v>102.07</x:v>
      </x:c>
      <x:c r="E225" s="59" t="n">
        <x:v>0.2</x:v>
      </x:c>
      <x:c r="F225" s="59" t="s"/>
      <x:c r="G225" s="59">
        <x:f>PRODUCT(C225:F225)</x:f>
      </x:c>
      <x:c r="H225" s="0" t="s"/>
    </x:row>
    <x:row r="227" spans="1:8" customFormat="1" ht="45" customHeight="1">
      <x:c r="A227" s="54" t="s">
        <x:v>2952</x:v>
      </x:c>
      <x:c r="B227" s="55" t="s">
        <x:v>2882</x:v>
      </x:c>
      <x:c r="C227" s="54" t="s">
        <x:v>86</x:v>
      </x:c>
      <x:c r="D227" s="54" t="s">
        <x:v>31</x:v>
      </x:c>
      <x:c r="E227" s="56" t="s">
        <x:v>87</x:v>
      </x:c>
      <x:c r="F227" s="56" t="s">
        <x:v>87</x:v>
      </x:c>
      <x:c r="G227" s="57">
        <x:f>SUM(G228:G230)</x:f>
      </x:c>
      <x:c r="H227" s="0" t="s"/>
    </x:row>
    <x:row r="228" spans="1:8">
      <x:c r="A228" s="58" t="s">
        <x:v>2891</x:v>
      </x:c>
      <x:c r="B228" s="58" t="s"/>
      <x:c r="C228" s="59" t="s"/>
      <x:c r="D228" s="59" t="s"/>
      <x:c r="E228" s="59" t="s"/>
      <x:c r="F228" s="59" t="s"/>
      <x:c r="G228" s="59" t="s"/>
      <x:c r="H228" s="0" t="s"/>
    </x:row>
    <x:row r="229" spans="1:8">
      <x:c r="A229" s="58" t="s">
        <x:v>2953</x:v>
      </x:c>
      <x:c r="B229" s="58" t="s"/>
      <x:c r="C229" s="59" t="n">
        <x:v>86</x:v>
      </x:c>
      <x:c r="D229" s="59" t="s"/>
      <x:c r="E229" s="59" t="s"/>
      <x:c r="F229" s="59" t="s"/>
      <x:c r="G229" s="59">
        <x:f>PRODUCT(C229:F229)</x:f>
      </x:c>
      <x:c r="H229" s="0" t="s"/>
    </x:row>
    <x:row r="230" spans="1:8">
      <x:c r="A230" s="58" t="s">
        <x:v>2954</x:v>
      </x:c>
      <x:c r="B230" s="58" t="s"/>
      <x:c r="C230" s="59" t="n">
        <x:v>41</x:v>
      </x:c>
      <x:c r="D230" s="59" t="s"/>
      <x:c r="E230" s="59" t="s"/>
      <x:c r="F230" s="59" t="s"/>
      <x:c r="G230" s="59">
        <x:f>PRODUCT(C230:F230)</x:f>
      </x:c>
      <x:c r="H230" s="0" t="s"/>
    </x:row>
    <x:row r="232" spans="1:8" customFormat="1" ht="45" customHeight="1">
      <x:c r="A232" s="54" t="s">
        <x:v>2955</x:v>
      </x:c>
      <x:c r="B232" s="55" t="s">
        <x:v>2882</x:v>
      </x:c>
      <x:c r="C232" s="54" t="s">
        <x:v>88</x:v>
      </x:c>
      <x:c r="D232" s="54" t="s">
        <x:v>31</x:v>
      </x:c>
      <x:c r="E232" s="56" t="s">
        <x:v>89</x:v>
      </x:c>
      <x:c r="F232" s="56" t="s">
        <x:v>89</x:v>
      </x:c>
      <x:c r="G232" s="57">
        <x:f>SUM(G233:G395)</x:f>
      </x:c>
      <x:c r="H232" s="0" t="s"/>
    </x:row>
    <x:row r="233" spans="1:8">
      <x:c r="A233" s="58" t="s">
        <x:v>2891</x:v>
      </x:c>
      <x:c r="B233" s="58" t="s"/>
      <x:c r="C233" s="59" t="s"/>
      <x:c r="D233" s="59" t="s"/>
      <x:c r="E233" s="59" t="s"/>
      <x:c r="F233" s="59" t="s"/>
      <x:c r="G233" s="59" t="s"/>
      <x:c r="H233" s="0" t="s"/>
    </x:row>
    <x:row r="234" spans="1:8">
      <x:c r="A234" s="58" t="s">
        <x:v>2956</x:v>
      </x:c>
      <x:c r="B234" s="58" t="s"/>
      <x:c r="C234" s="59" t="s"/>
      <x:c r="D234" s="59" t="s"/>
      <x:c r="E234" s="59" t="s"/>
      <x:c r="F234" s="59" t="s"/>
      <x:c r="G234" s="59">
        <x:f>PRODUCT(C234:F234)</x:f>
      </x:c>
      <x:c r="H234" s="0" t="s"/>
    </x:row>
    <x:row r="235" spans="1:8">
      <x:c r="A235" s="58" t="s">
        <x:v>2895</x:v>
      </x:c>
      <x:c r="B235" s="58" t="s"/>
      <x:c r="C235" s="59" t="n">
        <x:v>1</x:v>
      </x:c>
      <x:c r="D235" s="59" t="n">
        <x:v>2</x:v>
      </x:c>
      <x:c r="E235" s="59" t="n">
        <x:v>0.5</x:v>
      </x:c>
      <x:c r="F235" s="59" t="n">
        <x:v>0.5</x:v>
      </x:c>
      <x:c r="G235" s="59">
        <x:f>PRODUCT(C235:F235)</x:f>
      </x:c>
      <x:c r="H235" s="0" t="s"/>
    </x:row>
    <x:row r="236" spans="1:8">
      <x:c r="A236" s="58" t="s">
        <x:v>2896</x:v>
      </x:c>
      <x:c r="B236" s="58" t="s"/>
      <x:c r="C236" s="59" t="n">
        <x:v>1</x:v>
      </x:c>
      <x:c r="D236" s="59" t="n">
        <x:v>1</x:v>
      </x:c>
      <x:c r="E236" s="59" t="n">
        <x:v>1</x:v>
      </x:c>
      <x:c r="F236" s="59" t="n">
        <x:v>1</x:v>
      </x:c>
      <x:c r="G236" s="59">
        <x:f>PRODUCT(C236:F236)</x:f>
      </x:c>
      <x:c r="H236" s="0" t="s"/>
    </x:row>
    <x:row r="237" spans="1:8">
      <x:c r="A237" s="58" t="s">
        <x:v>2957</x:v>
      </x:c>
      <x:c r="B237" s="58" t="s"/>
      <x:c r="C237" s="59" t="s"/>
      <x:c r="D237" s="59" t="s"/>
      <x:c r="E237" s="59" t="s"/>
      <x:c r="F237" s="59" t="s"/>
      <x:c r="G237" s="59" t="s"/>
      <x:c r="H237" s="0" t="s"/>
    </x:row>
    <x:row r="238" spans="1:8">
      <x:c r="A238" s="58" t="s">
        <x:v>2899</x:v>
      </x:c>
      <x:c r="B238" s="58" t="s"/>
      <x:c r="C238" s="59" t="n">
        <x:v>1</x:v>
      </x:c>
      <x:c r="D238" s="59" t="n">
        <x:v>198.8</x:v>
      </x:c>
      <x:c r="E238" s="59" t="s"/>
      <x:c r="F238" s="59" t="n">
        <x:v>0.3</x:v>
      </x:c>
      <x:c r="G238" s="59">
        <x:f>PRODUCT(C238:F238)</x:f>
      </x:c>
      <x:c r="H238" s="0" t="s"/>
    </x:row>
    <x:row r="239" spans="1:8">
      <x:c r="A239" s="58" t="s">
        <x:v>2958</x:v>
      </x:c>
      <x:c r="B239" s="58" t="s"/>
      <x:c r="C239" s="59" t="s"/>
      <x:c r="D239" s="59" t="s"/>
      <x:c r="E239" s="59" t="s"/>
      <x:c r="F239" s="59" t="s"/>
      <x:c r="G239" s="59" t="s"/>
      <x:c r="H239" s="0" t="s"/>
    </x:row>
    <x:row r="240" spans="1:8">
      <x:c r="A240" s="58" t="s">
        <x:v>2917</x:v>
      </x:c>
      <x:c r="B240" s="58" t="s"/>
      <x:c r="C240" s="59" t="n">
        <x:v>1</x:v>
      </x:c>
      <x:c r="D240" s="59" t="n">
        <x:v>4.91</x:v>
      </x:c>
      <x:c r="E240" s="59" t="n">
        <x:v>3.5</x:v>
      </x:c>
      <x:c r="F240" s="59" t="n">
        <x:v>0.15</x:v>
      </x:c>
      <x:c r="G240" s="59">
        <x:f>PRODUCT(C240:F240)</x:f>
      </x:c>
      <x:c r="H240" s="0" t="s"/>
    </x:row>
    <x:row r="241" spans="1:8">
      <x:c r="A241" s="58" t="s"/>
      <x:c r="B241" s="58" t="s"/>
      <x:c r="C241" s="59" t="n">
        <x:v>1</x:v>
      </x:c>
      <x:c r="D241" s="59" t="n">
        <x:v>2.5</x:v>
      </x:c>
      <x:c r="E241" s="59" t="n">
        <x:v>3.5</x:v>
      </x:c>
      <x:c r="F241" s="59" t="n">
        <x:v>0.15</x:v>
      </x:c>
      <x:c r="G241" s="59">
        <x:f>PRODUCT(C241:F241)</x:f>
      </x:c>
      <x:c r="H241" s="0" t="s"/>
    </x:row>
    <x:row r="242" spans="1:8">
      <x:c r="A242" s="58" t="s"/>
      <x:c r="B242" s="58" t="s"/>
      <x:c r="C242" s="59" t="n">
        <x:v>1</x:v>
      </x:c>
      <x:c r="D242" s="59" t="n">
        <x:v>1.5</x:v>
      </x:c>
      <x:c r="E242" s="59" t="n">
        <x:v>3.5</x:v>
      </x:c>
      <x:c r="F242" s="59" t="n">
        <x:v>0.15</x:v>
      </x:c>
      <x:c r="G242" s="59">
        <x:f>PRODUCT(C242:F242)</x:f>
      </x:c>
      <x:c r="H242" s="0" t="s"/>
    </x:row>
    <x:row r="243" spans="1:8">
      <x:c r="A243" s="58" t="s">
        <x:v>2918</x:v>
      </x:c>
      <x:c r="B243" s="58" t="s"/>
      <x:c r="C243" s="59" t="n">
        <x:v>1</x:v>
      </x:c>
      <x:c r="D243" s="59" t="n">
        <x:v>3.98</x:v>
      </x:c>
      <x:c r="E243" s="59" t="n">
        <x:v>3.5</x:v>
      </x:c>
      <x:c r="F243" s="59" t="n">
        <x:v>0.15</x:v>
      </x:c>
      <x:c r="G243" s="59">
        <x:f>PRODUCT(C243:F243)</x:f>
      </x:c>
      <x:c r="H243" s="0" t="s"/>
    </x:row>
    <x:row r="244" spans="1:8">
      <x:c r="A244" s="58" t="s"/>
      <x:c r="B244" s="58" t="s"/>
      <x:c r="C244" s="59" t="n">
        <x:v>1</x:v>
      </x:c>
      <x:c r="D244" s="59" t="n">
        <x:v>2.51</x:v>
      </x:c>
      <x:c r="E244" s="59" t="n">
        <x:v>3.5</x:v>
      </x:c>
      <x:c r="F244" s="59" t="n">
        <x:v>0.15</x:v>
      </x:c>
      <x:c r="G244" s="59">
        <x:f>PRODUCT(C244:F244)</x:f>
      </x:c>
      <x:c r="H244" s="0" t="s"/>
    </x:row>
    <x:row r="245" spans="1:8">
      <x:c r="A245" s="58" t="s"/>
      <x:c r="B245" s="58" t="s"/>
      <x:c r="C245" s="59" t="n">
        <x:v>1</x:v>
      </x:c>
      <x:c r="D245" s="59" t="n">
        <x:v>3.29</x:v>
      </x:c>
      <x:c r="E245" s="59" t="n">
        <x:v>3.5</x:v>
      </x:c>
      <x:c r="F245" s="59" t="n">
        <x:v>0.15</x:v>
      </x:c>
      <x:c r="G245" s="59">
        <x:f>PRODUCT(C245:F245)</x:f>
      </x:c>
      <x:c r="H245" s="0" t="s"/>
    </x:row>
    <x:row r="246" spans="1:8">
      <x:c r="A246" s="58" t="s"/>
      <x:c r="B246" s="58" t="s"/>
      <x:c r="C246" s="59" t="n">
        <x:v>1</x:v>
      </x:c>
      <x:c r="D246" s="59" t="n">
        <x:v>1.2</x:v>
      </x:c>
      <x:c r="E246" s="59" t="n">
        <x:v>3.5</x:v>
      </x:c>
      <x:c r="F246" s="59" t="n">
        <x:v>0.15</x:v>
      </x:c>
      <x:c r="G246" s="59">
        <x:f>PRODUCT(C246:F246)</x:f>
      </x:c>
      <x:c r="H246" s="0" t="s"/>
    </x:row>
    <x:row r="247" spans="1:8">
      <x:c r="A247" s="58" t="s"/>
      <x:c r="B247" s="58" t="s"/>
      <x:c r="C247" s="59" t="n">
        <x:v>1</x:v>
      </x:c>
      <x:c r="D247" s="59" t="n">
        <x:v>0.88</x:v>
      </x:c>
      <x:c r="E247" s="59" t="n">
        <x:v>3.5</x:v>
      </x:c>
      <x:c r="F247" s="59" t="n">
        <x:v>0.15</x:v>
      </x:c>
      <x:c r="G247" s="59">
        <x:f>PRODUCT(C247:F247)</x:f>
      </x:c>
      <x:c r="H247" s="0" t="s"/>
    </x:row>
    <x:row r="248" spans="1:8">
      <x:c r="A248" s="58" t="s"/>
      <x:c r="B248" s="58" t="s"/>
      <x:c r="C248" s="59" t="n">
        <x:v>1</x:v>
      </x:c>
      <x:c r="D248" s="59" t="n">
        <x:v>4.88</x:v>
      </x:c>
      <x:c r="E248" s="59" t="n">
        <x:v>3.5</x:v>
      </x:c>
      <x:c r="F248" s="59" t="n">
        <x:v>0.15</x:v>
      </x:c>
      <x:c r="G248" s="59">
        <x:f>PRODUCT(C248:F248)</x:f>
      </x:c>
      <x:c r="H248" s="0" t="s"/>
    </x:row>
    <x:row r="249" spans="1:8">
      <x:c r="A249" s="58" t="s"/>
      <x:c r="B249" s="58" t="s"/>
      <x:c r="C249" s="59" t="n">
        <x:v>1</x:v>
      </x:c>
      <x:c r="D249" s="59" t="n">
        <x:v>3.33</x:v>
      </x:c>
      <x:c r="E249" s="59" t="n">
        <x:v>3.5</x:v>
      </x:c>
      <x:c r="F249" s="59" t="n">
        <x:v>0.15</x:v>
      </x:c>
      <x:c r="G249" s="59">
        <x:f>PRODUCT(C249:F249)</x:f>
      </x:c>
      <x:c r="H249" s="0" t="s"/>
    </x:row>
    <x:row r="250" spans="1:8">
      <x:c r="A250" s="58" t="s"/>
      <x:c r="B250" s="58" t="s"/>
      <x:c r="C250" s="59" t="n">
        <x:v>1</x:v>
      </x:c>
      <x:c r="D250" s="59" t="n">
        <x:v>1.27</x:v>
      </x:c>
      <x:c r="E250" s="59" t="n">
        <x:v>3.5</x:v>
      </x:c>
      <x:c r="F250" s="59" t="n">
        <x:v>0.15</x:v>
      </x:c>
      <x:c r="G250" s="59">
        <x:f>PRODUCT(C250:F250)</x:f>
      </x:c>
      <x:c r="H250" s="0" t="s"/>
    </x:row>
    <x:row r="251" spans="1:8">
      <x:c r="A251" s="58" t="s"/>
      <x:c r="B251" s="58" t="s"/>
      <x:c r="C251" s="59" t="n">
        <x:v>2</x:v>
      </x:c>
      <x:c r="D251" s="59" t="n">
        <x:v>1.6</x:v>
      </x:c>
      <x:c r="E251" s="59" t="n">
        <x:v>3.5</x:v>
      </x:c>
      <x:c r="F251" s="59" t="n">
        <x:v>0.15</x:v>
      </x:c>
      <x:c r="G251" s="59">
        <x:f>PRODUCT(C251:F251)</x:f>
      </x:c>
      <x:c r="H251" s="0" t="s"/>
    </x:row>
    <x:row r="252" spans="1:8">
      <x:c r="A252" s="58" t="s"/>
      <x:c r="B252" s="58" t="s"/>
      <x:c r="C252" s="59" t="n">
        <x:v>1</x:v>
      </x:c>
      <x:c r="D252" s="59" t="n">
        <x:v>1.45</x:v>
      </x:c>
      <x:c r="E252" s="59" t="n">
        <x:v>3.5</x:v>
      </x:c>
      <x:c r="F252" s="59" t="n">
        <x:v>0.15</x:v>
      </x:c>
      <x:c r="G252" s="59">
        <x:f>PRODUCT(C252:F252)</x:f>
      </x:c>
      <x:c r="H252" s="0" t="s"/>
    </x:row>
    <x:row r="253" spans="1:8">
      <x:c r="A253" s="58" t="s"/>
      <x:c r="B253" s="58" t="s"/>
      <x:c r="C253" s="59" t="n">
        <x:v>1</x:v>
      </x:c>
      <x:c r="D253" s="59" t="n">
        <x:v>3.33</x:v>
      </x:c>
      <x:c r="E253" s="59" t="n">
        <x:v>3.5</x:v>
      </x:c>
      <x:c r="F253" s="59" t="n">
        <x:v>0.15</x:v>
      </x:c>
      <x:c r="G253" s="59">
        <x:f>PRODUCT(C253:F253)</x:f>
      </x:c>
      <x:c r="H253" s="0" t="s"/>
    </x:row>
    <x:row r="254" spans="1:8">
      <x:c r="A254" s="58" t="s"/>
      <x:c r="B254" s="58" t="s"/>
      <x:c r="C254" s="59" t="n">
        <x:v>1</x:v>
      </x:c>
      <x:c r="D254" s="59" t="n">
        <x:v>2.07</x:v>
      </x:c>
      <x:c r="E254" s="59" t="n">
        <x:v>3.5</x:v>
      </x:c>
      <x:c r="F254" s="59" t="n">
        <x:v>0.15</x:v>
      </x:c>
      <x:c r="G254" s="59">
        <x:f>PRODUCT(C254:F254)</x:f>
      </x:c>
      <x:c r="H254" s="0" t="s"/>
    </x:row>
    <x:row r="255" spans="1:8">
      <x:c r="A255" s="58" t="s"/>
      <x:c r="B255" s="58" t="s"/>
      <x:c r="C255" s="59" t="n">
        <x:v>1</x:v>
      </x:c>
      <x:c r="D255" s="59" t="n">
        <x:v>10.18</x:v>
      </x:c>
      <x:c r="E255" s="59" t="n">
        <x:v>3.5</x:v>
      </x:c>
      <x:c r="F255" s="59" t="n">
        <x:v>0.15</x:v>
      </x:c>
      <x:c r="G255" s="59">
        <x:f>PRODUCT(C255:F255)</x:f>
      </x:c>
      <x:c r="H255" s="0" t="s"/>
    </x:row>
    <x:row r="256" spans="1:8">
      <x:c r="A256" s="58" t="s"/>
      <x:c r="B256" s="58" t="s"/>
      <x:c r="C256" s="59" t="n">
        <x:v>1</x:v>
      </x:c>
      <x:c r="D256" s="59" t="n">
        <x:v>3</x:v>
      </x:c>
      <x:c r="E256" s="59" t="n">
        <x:v>3.5</x:v>
      </x:c>
      <x:c r="F256" s="59" t="n">
        <x:v>0.15</x:v>
      </x:c>
      <x:c r="G256" s="59">
        <x:f>PRODUCT(C256:F256)</x:f>
      </x:c>
      <x:c r="H256" s="0" t="s"/>
    </x:row>
    <x:row r="257" spans="1:8">
      <x:c r="A257" s="58" t="s"/>
      <x:c r="B257" s="58" t="s"/>
      <x:c r="C257" s="59" t="n">
        <x:v>1</x:v>
      </x:c>
      <x:c r="D257" s="59" t="n">
        <x:v>2</x:v>
      </x:c>
      <x:c r="E257" s="59" t="n">
        <x:v>3.5</x:v>
      </x:c>
      <x:c r="F257" s="59" t="n">
        <x:v>0.15</x:v>
      </x:c>
      <x:c r="G257" s="59">
        <x:f>PRODUCT(C257:F257)</x:f>
      </x:c>
      <x:c r="H257" s="0" t="s"/>
    </x:row>
    <x:row r="258" spans="1:8">
      <x:c r="A258" s="58" t="s">
        <x:v>2918</x:v>
      </x:c>
      <x:c r="B258" s="58" t="s"/>
      <x:c r="C258" s="59" t="n">
        <x:v>1</x:v>
      </x:c>
      <x:c r="D258" s="59" t="n">
        <x:v>8.65</x:v>
      </x:c>
      <x:c r="E258" s="59" t="n">
        <x:v>3.5</x:v>
      </x:c>
      <x:c r="F258" s="59" t="n">
        <x:v>0.15</x:v>
      </x:c>
      <x:c r="G258" s="59">
        <x:f>PRODUCT(C258:F258)</x:f>
      </x:c>
      <x:c r="H258" s="0" t="s"/>
    </x:row>
    <x:row r="259" spans="1:8">
      <x:c r="A259" s="58" t="s"/>
      <x:c r="B259" s="58" t="s"/>
      <x:c r="C259" s="59" t="n">
        <x:v>1</x:v>
      </x:c>
      <x:c r="D259" s="59" t="n">
        <x:v>7.58</x:v>
      </x:c>
      <x:c r="E259" s="59" t="n">
        <x:v>3.5</x:v>
      </x:c>
      <x:c r="F259" s="59" t="n">
        <x:v>0.15</x:v>
      </x:c>
      <x:c r="G259" s="59">
        <x:f>PRODUCT(C259:F259)</x:f>
      </x:c>
      <x:c r="H259" s="0" t="s"/>
    </x:row>
    <x:row r="260" spans="1:8">
      <x:c r="A260" s="58" t="s"/>
      <x:c r="B260" s="58" t="s"/>
      <x:c r="C260" s="59" t="n">
        <x:v>1</x:v>
      </x:c>
      <x:c r="D260" s="59" t="n">
        <x:v>8.33</x:v>
      </x:c>
      <x:c r="E260" s="59" t="n">
        <x:v>3.5</x:v>
      </x:c>
      <x:c r="F260" s="59" t="n">
        <x:v>0.15</x:v>
      </x:c>
      <x:c r="G260" s="59">
        <x:f>PRODUCT(C260:F260)</x:f>
      </x:c>
      <x:c r="H260" s="0" t="s"/>
    </x:row>
    <x:row r="261" spans="1:8">
      <x:c r="A261" s="58" t="s">
        <x:v>2959</x:v>
      </x:c>
      <x:c r="B261" s="58" t="s"/>
      <x:c r="C261" s="59" t="s"/>
      <x:c r="D261" s="59" t="s"/>
      <x:c r="E261" s="59" t="s"/>
      <x:c r="F261" s="59" t="s"/>
      <x:c r="G261" s="59">
        <x:f>PRODUCT(C261:F261)</x:f>
      </x:c>
      <x:c r="H261" s="0" t="s"/>
    </x:row>
    <x:row r="262" spans="1:8">
      <x:c r="A262" s="58" t="s">
        <x:v>2960</x:v>
      </x:c>
      <x:c r="B262" s="58" t="s"/>
      <x:c r="C262" s="59" t="n">
        <x:v>6</x:v>
      </x:c>
      <x:c r="D262" s="59" t="n">
        <x:v>0.25</x:v>
      </x:c>
      <x:c r="E262" s="59" t="n">
        <x:v>0.25</x:v>
      </x:c>
      <x:c r="F262" s="59" t="n">
        <x:v>3.5</x:v>
      </x:c>
      <x:c r="G262" s="59">
        <x:f>PRODUCT(C262:F262)</x:f>
      </x:c>
      <x:c r="H262" s="0" t="s"/>
    </x:row>
    <x:row r="263" spans="1:8">
      <x:c r="A263" s="58" t="s">
        <x:v>2961</x:v>
      </x:c>
      <x:c r="B263" s="58" t="s"/>
      <x:c r="C263" s="59" t="n">
        <x:v>1</x:v>
      </x:c>
      <x:c r="D263" s="59" t="n">
        <x:v>7.16</x:v>
      </x:c>
      <x:c r="E263" s="59" t="n">
        <x:v>0.32</x:v>
      </x:c>
      <x:c r="F263" s="59" t="n">
        <x:v>3.23</x:v>
      </x:c>
      <x:c r="G263" s="59">
        <x:f>PRODUCT(C263:F263)</x:f>
      </x:c>
      <x:c r="H263" s="0" t="s"/>
    </x:row>
    <x:row r="264" spans="1:8">
      <x:c r="A264" s="58" t="s">
        <x:v>2962</x:v>
      </x:c>
      <x:c r="B264" s="58" t="s"/>
      <x:c r="C264" s="59" t="s"/>
      <x:c r="D264" s="59" t="s"/>
      <x:c r="E264" s="59" t="s"/>
      <x:c r="F264" s="59" t="s"/>
      <x:c r="G264" s="59">
        <x:f>PRODUCT(C264:F264)</x:f>
      </x:c>
      <x:c r="H264" s="0" t="s"/>
    </x:row>
    <x:row r="265" spans="1:8">
      <x:c r="A265" s="58" t="s">
        <x:v>2923</x:v>
      </x:c>
      <x:c r="B265" s="58" t="s"/>
      <x:c r="C265" s="59" t="n">
        <x:v>1</x:v>
      </x:c>
      <x:c r="D265" s="59" t="n">
        <x:v>2.15</x:v>
      </x:c>
      <x:c r="E265" s="59" t="n">
        <x:v>7.36</x:v>
      </x:c>
      <x:c r="F265" s="59" t="n">
        <x:v>0.05</x:v>
      </x:c>
      <x:c r="G265" s="59">
        <x:f>PRODUCT(C265:F265)</x:f>
      </x:c>
      <x:c r="H265" s="0" t="s"/>
    </x:row>
    <x:row r="266" spans="1:8">
      <x:c r="A266" s="58" t="s">
        <x:v>2930</x:v>
      </x:c>
      <x:c r="B266" s="58" t="s"/>
      <x:c r="C266" s="59" t="n">
        <x:v>1</x:v>
      </x:c>
      <x:c r="D266" s="59" t="n">
        <x:v>9.27</x:v>
      </x:c>
      <x:c r="E266" s="59" t="n">
        <x:v>9.84</x:v>
      </x:c>
      <x:c r="F266" s="59" t="n">
        <x:v>0.05</x:v>
      </x:c>
      <x:c r="G266" s="59">
        <x:f>PRODUCT(C266:F266)</x:f>
      </x:c>
      <x:c r="H266" s="0" t="s"/>
    </x:row>
    <x:row r="267" spans="1:8">
      <x:c r="A267" s="58" t="s">
        <x:v>2925</x:v>
      </x:c>
      <x:c r="B267" s="58" t="s"/>
      <x:c r="C267" s="59" t="n">
        <x:v>1</x:v>
      </x:c>
      <x:c r="D267" s="59" t="n">
        <x:v>3.83</x:v>
      </x:c>
      <x:c r="E267" s="59" t="n">
        <x:v>8.7</x:v>
      </x:c>
      <x:c r="F267" s="59" t="n">
        <x:v>0.05</x:v>
      </x:c>
      <x:c r="G267" s="59">
        <x:f>PRODUCT(C267:F267)</x:f>
      </x:c>
      <x:c r="H267" s="0" t="s"/>
    </x:row>
    <x:row r="268" spans="1:8">
      <x:c r="A268" s="58" t="s"/>
      <x:c r="B268" s="58" t="s"/>
      <x:c r="C268" s="59" t="n">
        <x:v>1</x:v>
      </x:c>
      <x:c r="D268" s="59" t="n">
        <x:v>24.6</x:v>
      </x:c>
      <x:c r="E268" s="59" t="n">
        <x:v>1.39</x:v>
      </x:c>
      <x:c r="F268" s="59" t="n">
        <x:v>0.05</x:v>
      </x:c>
      <x:c r="G268" s="59">
        <x:f>PRODUCT(C268:F268)</x:f>
      </x:c>
      <x:c r="H268" s="0" t="s"/>
    </x:row>
    <x:row r="269" spans="1:8">
      <x:c r="A269" s="58" t="s">
        <x:v>2963</x:v>
      </x:c>
      <x:c r="B269" s="58" t="s"/>
      <x:c r="C269" s="59" t="s"/>
      <x:c r="D269" s="59" t="s"/>
      <x:c r="E269" s="59" t="s"/>
      <x:c r="F269" s="59" t="s"/>
      <x:c r="G269" s="59">
        <x:f>PRODUCT(C269:F269)</x:f>
      </x:c>
      <x:c r="H269" s="0" t="s"/>
    </x:row>
    <x:row r="270" spans="1:8">
      <x:c r="A270" s="58" t="s">
        <x:v>2883</x:v>
      </x:c>
      <x:c r="B270" s="58" t="s"/>
      <x:c r="C270" s="59" t="n">
        <x:v>1</x:v>
      </x:c>
      <x:c r="D270" s="59" t="n">
        <x:v>25</x:v>
      </x:c>
      <x:c r="E270" s="59" t="n">
        <x:v>8.38</x:v>
      </x:c>
      <x:c r="F270" s="59" t="n">
        <x:v>0.025</x:v>
      </x:c>
      <x:c r="G270" s="59">
        <x:f>PRODUCT(C270:F270)</x:f>
      </x:c>
      <x:c r="H270" s="0" t="s"/>
    </x:row>
    <x:row r="271" spans="1:8">
      <x:c r="A271" s="58" t="s">
        <x:v>2884</x:v>
      </x:c>
      <x:c r="B271" s="58" t="s"/>
      <x:c r="C271" s="59" t="n">
        <x:v>1</x:v>
      </x:c>
      <x:c r="D271" s="59" t="n">
        <x:v>9.27</x:v>
      </x:c>
      <x:c r="E271" s="59" t="n">
        <x:v>9.84</x:v>
      </x:c>
      <x:c r="F271" s="59" t="n">
        <x:v>0.025</x:v>
      </x:c>
      <x:c r="G271" s="59">
        <x:f>PRODUCT(C271:F271)</x:f>
      </x:c>
      <x:c r="H271" s="0" t="s"/>
    </x:row>
    <x:row r="272" spans="1:8">
      <x:c r="A272" s="58" t="s">
        <x:v>2885</x:v>
      </x:c>
      <x:c r="B272" s="58" t="s"/>
      <x:c r="C272" s="59" t="n">
        <x:v>1</x:v>
      </x:c>
      <x:c r="D272" s="59" t="n">
        <x:v>24.6</x:v>
      </x:c>
      <x:c r="E272" s="59" t="n">
        <x:v>8.7</x:v>
      </x:c>
      <x:c r="F272" s="59" t="n">
        <x:v>0.025</x:v>
      </x:c>
      <x:c r="G272" s="59">
        <x:f>PRODUCT(C272:F272)</x:f>
      </x:c>
      <x:c r="H272" s="0" t="s"/>
    </x:row>
    <x:row r="273" spans="1:8">
      <x:c r="A273" s="58" t="s">
        <x:v>2918</x:v>
      </x:c>
      <x:c r="B273" s="58" t="s"/>
      <x:c r="C273" s="59" t="s"/>
      <x:c r="D273" s="59" t="s"/>
      <x:c r="E273" s="59" t="s"/>
      <x:c r="F273" s="59" t="s"/>
      <x:c r="G273" s="59">
        <x:f>PRODUCT(C273:F273)</x:f>
      </x:c>
      <x:c r="H273" s="0" t="s"/>
    </x:row>
    <x:row r="274" spans="1:8">
      <x:c r="A274" s="58" t="s">
        <x:v>2928</x:v>
      </x:c>
      <x:c r="B274" s="58" t="s"/>
      <x:c r="C274" s="59" t="n">
        <x:v>1</x:v>
      </x:c>
      <x:c r="D274" s="59" t="n">
        <x:v>3.25</x:v>
      </x:c>
      <x:c r="E274" s="59" t="n">
        <x:v>3</x:v>
      </x:c>
      <x:c r="F274" s="59" t="n">
        <x:v>0.025</x:v>
      </x:c>
      <x:c r="G274" s="59">
        <x:f>PRODUCT(C274:F274)</x:f>
      </x:c>
      <x:c r="H274" s="0" t="s"/>
    </x:row>
    <x:row r="275" spans="1:8">
      <x:c r="A275" s="58" t="s"/>
      <x:c r="B275" s="58" t="s"/>
      <x:c r="C275" s="59" t="n">
        <x:v>1</x:v>
      </x:c>
      <x:c r="D275" s="59" t="n">
        <x:v>2</x:v>
      </x:c>
      <x:c r="E275" s="59" t="n">
        <x:v>3</x:v>
      </x:c>
      <x:c r="F275" s="59" t="n">
        <x:v>0.025</x:v>
      </x:c>
      <x:c r="G275" s="59">
        <x:f>PRODUCT(C275:F275)</x:f>
      </x:c>
      <x:c r="H275" s="0" t="s"/>
    </x:row>
    <x:row r="276" spans="1:8">
      <x:c r="A276" s="58" t="s">
        <x:v>2929</x:v>
      </x:c>
      <x:c r="B276" s="58" t="s"/>
      <x:c r="C276" s="59" t="s"/>
      <x:c r="D276" s="59" t="s"/>
      <x:c r="E276" s="59" t="s"/>
      <x:c r="F276" s="59" t="s"/>
      <x:c r="G276" s="59">
        <x:f>PRODUCT(C276:F276)</x:f>
      </x:c>
      <x:c r="H276" s="0" t="s"/>
    </x:row>
    <x:row r="277" spans="1:8">
      <x:c r="A277" s="58" t="s">
        <x:v>2923</x:v>
      </x:c>
      <x:c r="B277" s="58" t="s"/>
      <x:c r="C277" s="59" t="n">
        <x:v>-1</x:v>
      </x:c>
      <x:c r="D277" s="59" t="n">
        <x:v>2.15</x:v>
      </x:c>
      <x:c r="E277" s="59" t="n">
        <x:v>7.36</x:v>
      </x:c>
      <x:c r="F277" s="59" t="n">
        <x:v>0.025</x:v>
      </x:c>
      <x:c r="G277" s="59">
        <x:f>PRODUCT(C277:F277)</x:f>
      </x:c>
      <x:c r="H277" s="0" t="s"/>
    </x:row>
    <x:row r="278" spans="1:8">
      <x:c r="A278" s="58" t="s">
        <x:v>2930</x:v>
      </x:c>
      <x:c r="B278" s="58" t="s"/>
      <x:c r="C278" s="59" t="n">
        <x:v>-1</x:v>
      </x:c>
      <x:c r="D278" s="59" t="n">
        <x:v>9.27</x:v>
      </x:c>
      <x:c r="E278" s="59" t="n">
        <x:v>9.84</x:v>
      </x:c>
      <x:c r="F278" s="59" t="n">
        <x:v>0.025</x:v>
      </x:c>
      <x:c r="G278" s="59">
        <x:f>PRODUCT(C278:F278)</x:f>
      </x:c>
      <x:c r="H278" s="0" t="s"/>
    </x:row>
    <x:row r="279" spans="1:8">
      <x:c r="A279" s="58" t="s">
        <x:v>2925</x:v>
      </x:c>
      <x:c r="B279" s="58" t="s"/>
      <x:c r="C279" s="59" t="n">
        <x:v>-1</x:v>
      </x:c>
      <x:c r="D279" s="59" t="n">
        <x:v>3.83</x:v>
      </x:c>
      <x:c r="E279" s="59" t="n">
        <x:v>8.7</x:v>
      </x:c>
      <x:c r="F279" s="59" t="n">
        <x:v>0.025</x:v>
      </x:c>
      <x:c r="G279" s="59">
        <x:f>PRODUCT(C279:F279)</x:f>
      </x:c>
      <x:c r="H279" s="0" t="s"/>
    </x:row>
    <x:row r="280" spans="1:8">
      <x:c r="A280" s="58" t="s"/>
      <x:c r="B280" s="58" t="s"/>
      <x:c r="C280" s="59" t="n">
        <x:v>-1</x:v>
      </x:c>
      <x:c r="D280" s="59" t="n">
        <x:v>24.6</x:v>
      </x:c>
      <x:c r="E280" s="59" t="n">
        <x:v>1.39</x:v>
      </x:c>
      <x:c r="F280" s="59" t="n">
        <x:v>0.025</x:v>
      </x:c>
      <x:c r="G280" s="59">
        <x:f>PRODUCT(C280:F280)</x:f>
      </x:c>
      <x:c r="H280" s="0" t="s"/>
    </x:row>
    <x:row r="281" spans="1:8">
      <x:c r="A281" s="58" t="s">
        <x:v>2964</x:v>
      </x:c>
      <x:c r="B281" s="58" t="s"/>
      <x:c r="C281" s="59" t="s"/>
      <x:c r="D281" s="59" t="s"/>
      <x:c r="E281" s="59" t="s"/>
      <x:c r="F281" s="59" t="s"/>
      <x:c r="G281" s="59">
        <x:f>PRODUCT(C281:F281)</x:f>
      </x:c>
      <x:c r="H281" s="0" t="s"/>
    </x:row>
    <x:row r="282" spans="1:8">
      <x:c r="A282" s="58" t="s">
        <x:v>2917</x:v>
      </x:c>
      <x:c r="B282" s="58" t="s"/>
      <x:c r="C282" s="59" t="n">
        <x:v>2</x:v>
      </x:c>
      <x:c r="D282" s="59" t="n">
        <x:v>14.25</x:v>
      </x:c>
      <x:c r="E282" s="59" t="n">
        <x:v>3.5</x:v>
      </x:c>
      <x:c r="F282" s="59" t="n">
        <x:v>0.02</x:v>
      </x:c>
      <x:c r="G282" s="59">
        <x:f>PRODUCT(C282:F282)</x:f>
      </x:c>
      <x:c r="H282" s="0" t="s"/>
    </x:row>
    <x:row r="283" spans="1:8">
      <x:c r="A283" s="58" t="s"/>
      <x:c r="B283" s="58" t="s"/>
      <x:c r="C283" s="59" t="n">
        <x:v>2</x:v>
      </x:c>
      <x:c r="D283" s="59" t="n">
        <x:v>10.17</x:v>
      </x:c>
      <x:c r="E283" s="59" t="n">
        <x:v>3.5</x:v>
      </x:c>
      <x:c r="F283" s="59" t="n">
        <x:v>0.02</x:v>
      </x:c>
      <x:c r="G283" s="59">
        <x:f>PRODUCT(C283:F283)</x:f>
      </x:c>
      <x:c r="H283" s="0" t="s"/>
    </x:row>
    <x:row r="284" spans="1:8">
      <x:c r="A284" s="58" t="s"/>
      <x:c r="B284" s="58" t="s"/>
      <x:c r="C284" s="59" t="n">
        <x:v>1</x:v>
      </x:c>
      <x:c r="D284" s="59" t="n">
        <x:v>5.54</x:v>
      </x:c>
      <x:c r="E284" s="59" t="n">
        <x:v>3.5</x:v>
      </x:c>
      <x:c r="F284" s="59" t="n">
        <x:v>0.02</x:v>
      </x:c>
      <x:c r="G284" s="59">
        <x:f>PRODUCT(C284:F284)</x:f>
      </x:c>
      <x:c r="H284" s="0" t="s"/>
    </x:row>
    <x:row r="285" spans="1:8">
      <x:c r="A285" s="58" t="s"/>
      <x:c r="B285" s="58" t="s"/>
      <x:c r="C285" s="59" t="n">
        <x:v>1</x:v>
      </x:c>
      <x:c r="D285" s="59" t="n">
        <x:v>2.04</x:v>
      </x:c>
      <x:c r="E285" s="59" t="n">
        <x:v>3.5</x:v>
      </x:c>
      <x:c r="F285" s="59" t="n">
        <x:v>0.02</x:v>
      </x:c>
      <x:c r="G285" s="59">
        <x:f>PRODUCT(C285:F285)</x:f>
      </x:c>
      <x:c r="H285" s="0" t="s"/>
    </x:row>
    <x:row r="286" spans="1:8">
      <x:c r="A286" s="58" t="s"/>
      <x:c r="B286" s="58" t="s"/>
      <x:c r="C286" s="59" t="n">
        <x:v>2</x:v>
      </x:c>
      <x:c r="D286" s="59" t="n">
        <x:v>4.51</x:v>
      </x:c>
      <x:c r="E286" s="59" t="n">
        <x:v>3.5</x:v>
      </x:c>
      <x:c r="F286" s="59" t="n">
        <x:v>0.02</x:v>
      </x:c>
      <x:c r="G286" s="59">
        <x:f>PRODUCT(C286:F286)</x:f>
      </x:c>
      <x:c r="H286" s="0" t="s"/>
    </x:row>
    <x:row r="287" spans="1:8">
      <x:c r="A287" s="58" t="s"/>
      <x:c r="B287" s="58" t="s"/>
      <x:c r="C287" s="59" t="n">
        <x:v>1</x:v>
      </x:c>
      <x:c r="D287" s="59" t="n">
        <x:v>5.02</x:v>
      </x:c>
      <x:c r="E287" s="59" t="n">
        <x:v>3.5</x:v>
      </x:c>
      <x:c r="F287" s="59" t="n">
        <x:v>0.02</x:v>
      </x:c>
      <x:c r="G287" s="59">
        <x:f>PRODUCT(C287:F287)</x:f>
      </x:c>
      <x:c r="H287" s="0" t="s"/>
    </x:row>
    <x:row r="288" spans="1:8">
      <x:c r="A288" s="58" t="s"/>
      <x:c r="B288" s="58" t="s"/>
      <x:c r="C288" s="59" t="n">
        <x:v>1</x:v>
      </x:c>
      <x:c r="D288" s="59" t="n">
        <x:v>2.07</x:v>
      </x:c>
      <x:c r="E288" s="59" t="n">
        <x:v>3.5</x:v>
      </x:c>
      <x:c r="F288" s="59" t="n">
        <x:v>0.02</x:v>
      </x:c>
      <x:c r="G288" s="59">
        <x:f>PRODUCT(C288:F288)</x:f>
      </x:c>
      <x:c r="H288" s="0" t="s"/>
    </x:row>
    <x:row r="289" spans="1:8">
      <x:c r="A289" s="58" t="s"/>
      <x:c r="B289" s="58" t="s"/>
      <x:c r="C289" s="59" t="n">
        <x:v>2</x:v>
      </x:c>
      <x:c r="D289" s="59" t="n">
        <x:v>4.78</x:v>
      </x:c>
      <x:c r="E289" s="59" t="n">
        <x:v>3.5</x:v>
      </x:c>
      <x:c r="F289" s="59" t="n">
        <x:v>0.02</x:v>
      </x:c>
      <x:c r="G289" s="59">
        <x:f>PRODUCT(C289:F289)</x:f>
      </x:c>
      <x:c r="H289" s="0" t="s"/>
    </x:row>
    <x:row r="290" spans="1:8">
      <x:c r="A290" s="58" t="s"/>
      <x:c r="B290" s="58" t="s"/>
      <x:c r="C290" s="59" t="n">
        <x:v>2</x:v>
      </x:c>
      <x:c r="D290" s="59" t="n">
        <x:v>2.5</x:v>
      </x:c>
      <x:c r="E290" s="59" t="n">
        <x:v>3.5</x:v>
      </x:c>
      <x:c r="F290" s="59" t="n">
        <x:v>0.02</x:v>
      </x:c>
      <x:c r="G290" s="59">
        <x:f>PRODUCT(C290:F290)</x:f>
      </x:c>
      <x:c r="H290" s="0" t="s"/>
    </x:row>
    <x:row r="291" spans="1:8">
      <x:c r="A291" s="58" t="s"/>
      <x:c r="B291" s="58" t="s"/>
      <x:c r="C291" s="59" t="n">
        <x:v>2</x:v>
      </x:c>
      <x:c r="D291" s="59" t="n">
        <x:v>4.42</x:v>
      </x:c>
      <x:c r="E291" s="59" t="n">
        <x:v>3.5</x:v>
      </x:c>
      <x:c r="F291" s="59" t="n">
        <x:v>0.02</x:v>
      </x:c>
      <x:c r="G291" s="59">
        <x:f>PRODUCT(C291:F291)</x:f>
      </x:c>
      <x:c r="H291" s="0" t="s"/>
    </x:row>
    <x:row r="292" spans="1:8">
      <x:c r="A292" s="58" t="s"/>
      <x:c r="B292" s="58" t="s"/>
      <x:c r="C292" s="59" t="n">
        <x:v>1</x:v>
      </x:c>
      <x:c r="D292" s="59" t="n">
        <x:v>2.18</x:v>
      </x:c>
      <x:c r="E292" s="59" t="n">
        <x:v>3.5</x:v>
      </x:c>
      <x:c r="F292" s="59" t="n">
        <x:v>0.02</x:v>
      </x:c>
      <x:c r="G292" s="59">
        <x:f>PRODUCT(C292:F292)</x:f>
      </x:c>
      <x:c r="H292" s="0" t="s"/>
    </x:row>
    <x:row r="293" spans="1:8">
      <x:c r="A293" s="58" t="s"/>
      <x:c r="B293" s="58" t="s"/>
      <x:c r="C293" s="59" t="n">
        <x:v>1</x:v>
      </x:c>
      <x:c r="D293" s="59" t="n">
        <x:v>11.45</x:v>
      </x:c>
      <x:c r="E293" s="59" t="n">
        <x:v>3.5</x:v>
      </x:c>
      <x:c r="F293" s="59" t="n">
        <x:v>0.02</x:v>
      </x:c>
      <x:c r="G293" s="59">
        <x:f>PRODUCT(C293:F293)</x:f>
      </x:c>
      <x:c r="H293" s="0" t="s"/>
    </x:row>
    <x:row r="294" spans="1:8">
      <x:c r="A294" s="58" t="s"/>
      <x:c r="B294" s="58" t="s"/>
      <x:c r="C294" s="59" t="n">
        <x:v>1</x:v>
      </x:c>
      <x:c r="D294" s="59" t="n">
        <x:v>5.19</x:v>
      </x:c>
      <x:c r="E294" s="59" t="n">
        <x:v>3.5</x:v>
      </x:c>
      <x:c r="F294" s="59" t="n">
        <x:v>0.02</x:v>
      </x:c>
      <x:c r="G294" s="59">
        <x:f>PRODUCT(C294:F294)</x:f>
      </x:c>
      <x:c r="H294" s="0" t="s"/>
    </x:row>
    <x:row r="295" spans="1:8">
      <x:c r="A295" s="58" t="s"/>
      <x:c r="B295" s="58" t="s"/>
      <x:c r="C295" s="59" t="n">
        <x:v>1</x:v>
      </x:c>
      <x:c r="D295" s="59" t="n">
        <x:v>4.85</x:v>
      </x:c>
      <x:c r="E295" s="59" t="n">
        <x:v>3.5</x:v>
      </x:c>
      <x:c r="F295" s="59" t="n">
        <x:v>0.02</x:v>
      </x:c>
      <x:c r="G295" s="59">
        <x:f>PRODUCT(C295:F295)</x:f>
      </x:c>
      <x:c r="H295" s="0" t="s"/>
    </x:row>
    <x:row r="296" spans="1:8">
      <x:c r="A296" s="58" t="s"/>
      <x:c r="B296" s="58" t="s"/>
      <x:c r="C296" s="59" t="n">
        <x:v>1</x:v>
      </x:c>
      <x:c r="D296" s="59" t="n">
        <x:v>2.43</x:v>
      </x:c>
      <x:c r="E296" s="59" t="n">
        <x:v>3.5</x:v>
      </x:c>
      <x:c r="F296" s="59" t="n">
        <x:v>0.02</x:v>
      </x:c>
      <x:c r="G296" s="59">
        <x:f>PRODUCT(C296:F296)</x:f>
      </x:c>
      <x:c r="H296" s="0" t="s"/>
    </x:row>
    <x:row r="297" spans="1:8">
      <x:c r="A297" s="58" t="s"/>
      <x:c r="B297" s="58" t="s"/>
      <x:c r="C297" s="59" t="n">
        <x:v>2</x:v>
      </x:c>
      <x:c r="D297" s="59" t="n">
        <x:v>1.14</x:v>
      </x:c>
      <x:c r="E297" s="59" t="n">
        <x:v>3.5</x:v>
      </x:c>
      <x:c r="F297" s="59" t="n">
        <x:v>0.02</x:v>
      </x:c>
      <x:c r="G297" s="59">
        <x:f>PRODUCT(C297:F297)</x:f>
      </x:c>
      <x:c r="H297" s="0" t="s"/>
    </x:row>
    <x:row r="298" spans="1:8">
      <x:c r="A298" s="58" t="s"/>
      <x:c r="B298" s="58" t="s"/>
      <x:c r="C298" s="59" t="n">
        <x:v>1</x:v>
      </x:c>
      <x:c r="D298" s="59" t="n">
        <x:v>2.27</x:v>
      </x:c>
      <x:c r="E298" s="59" t="n">
        <x:v>3.5</x:v>
      </x:c>
      <x:c r="F298" s="59" t="n">
        <x:v>0.02</x:v>
      </x:c>
      <x:c r="G298" s="59">
        <x:f>PRODUCT(C298:F298)</x:f>
      </x:c>
      <x:c r="H298" s="0" t="s"/>
    </x:row>
    <x:row r="299" spans="1:8">
      <x:c r="A299" s="58" t="s"/>
      <x:c r="B299" s="58" t="s"/>
      <x:c r="C299" s="59" t="n">
        <x:v>2</x:v>
      </x:c>
      <x:c r="D299" s="59" t="n">
        <x:v>2.11</x:v>
      </x:c>
      <x:c r="E299" s="59" t="n">
        <x:v>3.5</x:v>
      </x:c>
      <x:c r="F299" s="59" t="n">
        <x:v>0.02</x:v>
      </x:c>
      <x:c r="G299" s="59">
        <x:f>PRODUCT(C299:F299)</x:f>
      </x:c>
      <x:c r="H299" s="0" t="s"/>
    </x:row>
    <x:row r="300" spans="1:8">
      <x:c r="A300" s="58" t="s"/>
      <x:c r="B300" s="58" t="s"/>
      <x:c r="C300" s="59" t="n">
        <x:v>2</x:v>
      </x:c>
      <x:c r="D300" s="59" t="n">
        <x:v>2.82</x:v>
      </x:c>
      <x:c r="E300" s="59" t="n">
        <x:v>3.5</x:v>
      </x:c>
      <x:c r="F300" s="59" t="n">
        <x:v>0.02</x:v>
      </x:c>
      <x:c r="G300" s="59">
        <x:f>PRODUCT(C300:F300)</x:f>
      </x:c>
      <x:c r="H300" s="0" t="s"/>
    </x:row>
    <x:row r="301" spans="1:8">
      <x:c r="A301" s="58" t="s"/>
      <x:c r="B301" s="58" t="s"/>
      <x:c r="C301" s="59" t="n">
        <x:v>1</x:v>
      </x:c>
      <x:c r="D301" s="59" t="n">
        <x:v>1.06</x:v>
      </x:c>
      <x:c r="E301" s="59" t="n">
        <x:v>3.5</x:v>
      </x:c>
      <x:c r="F301" s="59" t="n">
        <x:v>0.02</x:v>
      </x:c>
      <x:c r="G301" s="59">
        <x:f>PRODUCT(C301:F301)</x:f>
      </x:c>
      <x:c r="H301" s="0" t="s"/>
    </x:row>
    <x:row r="302" spans="1:8">
      <x:c r="A302" s="58" t="s">
        <x:v>2918</x:v>
      </x:c>
      <x:c r="B302" s="58" t="s"/>
      <x:c r="C302" s="59" t="n">
        <x:v>1</x:v>
      </x:c>
      <x:c r="D302" s="59" t="n">
        <x:v>14.05</x:v>
      </x:c>
      <x:c r="E302" s="59" t="n">
        <x:v>3.5</x:v>
      </x:c>
      <x:c r="F302" s="59" t="n">
        <x:v>0.02</x:v>
      </x:c>
      <x:c r="G302" s="59">
        <x:f>PRODUCT(C302:F302)</x:f>
      </x:c>
      <x:c r="H302" s="0" t="s"/>
    </x:row>
    <x:row r="303" spans="1:8">
      <x:c r="A303" s="58" t="s"/>
      <x:c r="B303" s="58" t="s"/>
      <x:c r="C303" s="59" t="n">
        <x:v>1</x:v>
      </x:c>
      <x:c r="D303" s="59" t="n">
        <x:v>13.58</x:v>
      </x:c>
      <x:c r="E303" s="59" t="n">
        <x:v>3.5</x:v>
      </x:c>
      <x:c r="F303" s="59" t="n">
        <x:v>0.02</x:v>
      </x:c>
      <x:c r="G303" s="59">
        <x:f>PRODUCT(C303:F303)</x:f>
      </x:c>
      <x:c r="H303" s="0" t="s"/>
    </x:row>
    <x:row r="304" spans="1:8">
      <x:c r="A304" s="58" t="s"/>
      <x:c r="B304" s="58" t="s"/>
      <x:c r="C304" s="59" t="n">
        <x:v>2</x:v>
      </x:c>
      <x:c r="D304" s="59" t="n">
        <x:v>10.16</x:v>
      </x:c>
      <x:c r="E304" s="59" t="n">
        <x:v>3.5</x:v>
      </x:c>
      <x:c r="F304" s="59" t="n">
        <x:v>0.02</x:v>
      </x:c>
      <x:c r="G304" s="59">
        <x:f>PRODUCT(C304:F304)</x:f>
      </x:c>
      <x:c r="H304" s="0" t="s"/>
    </x:row>
    <x:row r="305" spans="1:8">
      <x:c r="A305" s="58" t="s"/>
      <x:c r="B305" s="58" t="s"/>
      <x:c r="C305" s="59" t="n">
        <x:v>1</x:v>
      </x:c>
      <x:c r="D305" s="59" t="n">
        <x:v>5.2</x:v>
      </x:c>
      <x:c r="E305" s="59" t="n">
        <x:v>3.5</x:v>
      </x:c>
      <x:c r="F305" s="59" t="n">
        <x:v>0.02</x:v>
      </x:c>
      <x:c r="G305" s="59">
        <x:f>PRODUCT(C305:F305)</x:f>
      </x:c>
      <x:c r="H305" s="0" t="s"/>
    </x:row>
    <x:row r="306" spans="1:8">
      <x:c r="A306" s="58" t="s"/>
      <x:c r="B306" s="58" t="s"/>
      <x:c r="C306" s="59" t="n">
        <x:v>2</x:v>
      </x:c>
      <x:c r="D306" s="59" t="n">
        <x:v>3.2</x:v>
      </x:c>
      <x:c r="E306" s="59" t="n">
        <x:v>3.5</x:v>
      </x:c>
      <x:c r="F306" s="59" t="n">
        <x:v>0.02</x:v>
      </x:c>
      <x:c r="G306" s="59">
        <x:f>PRODUCT(C306:F306)</x:f>
      </x:c>
      <x:c r="H306" s="0" t="s"/>
    </x:row>
    <x:row r="307" spans="1:8">
      <x:c r="A307" s="58" t="s"/>
      <x:c r="B307" s="58" t="s"/>
      <x:c r="C307" s="59" t="n">
        <x:v>1</x:v>
      </x:c>
      <x:c r="D307" s="59" t="n">
        <x:v>8.05</x:v>
      </x:c>
      <x:c r="E307" s="59" t="n">
        <x:v>3.5</x:v>
      </x:c>
      <x:c r="F307" s="59" t="n">
        <x:v>0.02</x:v>
      </x:c>
      <x:c r="G307" s="59">
        <x:f>PRODUCT(C307:F307)</x:f>
      </x:c>
      <x:c r="H307" s="0" t="s"/>
    </x:row>
    <x:row r="308" spans="1:8">
      <x:c r="A308" s="58" t="s"/>
      <x:c r="B308" s="58" t="s"/>
      <x:c r="C308" s="59" t="n">
        <x:v>1</x:v>
      </x:c>
      <x:c r="D308" s="59" t="n">
        <x:v>6.98</x:v>
      </x:c>
      <x:c r="E308" s="59" t="n">
        <x:v>3.5</x:v>
      </x:c>
      <x:c r="F308" s="59" t="n">
        <x:v>0.02</x:v>
      </x:c>
      <x:c r="G308" s="59">
        <x:f>PRODUCT(C308:F308)</x:f>
      </x:c>
      <x:c r="H308" s="0" t="s"/>
    </x:row>
    <x:row r="309" spans="1:8">
      <x:c r="A309" s="58" t="s"/>
      <x:c r="B309" s="58" t="s"/>
      <x:c r="C309" s="59" t="n">
        <x:v>1</x:v>
      </x:c>
      <x:c r="D309" s="59" t="n">
        <x:v>21.67</x:v>
      </x:c>
      <x:c r="E309" s="59" t="n">
        <x:v>3.5</x:v>
      </x:c>
      <x:c r="F309" s="59" t="n">
        <x:v>0.02</x:v>
      </x:c>
      <x:c r="G309" s="59">
        <x:f>PRODUCT(C309:F309)</x:f>
      </x:c>
      <x:c r="H309" s="0" t="s"/>
    </x:row>
    <x:row r="310" spans="1:8">
      <x:c r="A310" s="58" t="s"/>
      <x:c r="B310" s="58" t="s"/>
      <x:c r="C310" s="59" t="n">
        <x:v>1</x:v>
      </x:c>
      <x:c r="D310" s="59" t="n">
        <x:v>6.2</x:v>
      </x:c>
      <x:c r="E310" s="59" t="n">
        <x:v>3.5</x:v>
      </x:c>
      <x:c r="F310" s="59" t="n">
        <x:v>0.02</x:v>
      </x:c>
      <x:c r="G310" s="59">
        <x:f>PRODUCT(C310:F310)</x:f>
      </x:c>
      <x:c r="H310" s="0" t="s"/>
    </x:row>
    <x:row r="311" spans="1:8">
      <x:c r="A311" s="58" t="s"/>
      <x:c r="B311" s="58" t="s"/>
      <x:c r="C311" s="59" t="n">
        <x:v>2</x:v>
      </x:c>
      <x:c r="D311" s="59" t="n">
        <x:v>19.05</x:v>
      </x:c>
      <x:c r="E311" s="59" t="n">
        <x:v>3.5</x:v>
      </x:c>
      <x:c r="F311" s="59" t="n">
        <x:v>0.02</x:v>
      </x:c>
      <x:c r="G311" s="59">
        <x:f>PRODUCT(C311:F311)</x:f>
      </x:c>
      <x:c r="H311" s="0" t="s"/>
    </x:row>
    <x:row r="312" spans="1:8">
      <x:c r="A312" s="58" t="s"/>
      <x:c r="B312" s="58" t="s"/>
      <x:c r="C312" s="59" t="n">
        <x:v>2</x:v>
      </x:c>
      <x:c r="D312" s="59" t="n">
        <x:v>2.07</x:v>
      </x:c>
      <x:c r="E312" s="59" t="n">
        <x:v>3.5</x:v>
      </x:c>
      <x:c r="F312" s="59" t="n">
        <x:v>0.02</x:v>
      </x:c>
      <x:c r="G312" s="59">
        <x:f>PRODUCT(C312:F312)</x:f>
      </x:c>
      <x:c r="H312" s="0" t="s"/>
    </x:row>
    <x:row r="313" spans="1:8">
      <x:c r="A313" s="58" t="s"/>
      <x:c r="B313" s="58" t="s"/>
      <x:c r="C313" s="59" t="n">
        <x:v>1</x:v>
      </x:c>
      <x:c r="D313" s="59" t="n">
        <x:v>18.14</x:v>
      </x:c>
      <x:c r="E313" s="59" t="n">
        <x:v>3.5</x:v>
      </x:c>
      <x:c r="F313" s="59" t="n">
        <x:v>0.02</x:v>
      </x:c>
      <x:c r="G313" s="59">
        <x:f>PRODUCT(C313:F313)</x:f>
      </x:c>
      <x:c r="H313" s="0" t="s"/>
    </x:row>
    <x:row r="314" spans="1:8">
      <x:c r="A314" s="58" t="s"/>
      <x:c r="B314" s="58" t="s"/>
      <x:c r="C314" s="59" t="n">
        <x:v>2</x:v>
      </x:c>
      <x:c r="D314" s="59" t="n">
        <x:v>1.2</x:v>
      </x:c>
      <x:c r="E314" s="59" t="n">
        <x:v>3.5</x:v>
      </x:c>
      <x:c r="F314" s="59" t="n">
        <x:v>0.02</x:v>
      </x:c>
      <x:c r="G314" s="59">
        <x:f>PRODUCT(C314:F314)</x:f>
      </x:c>
      <x:c r="H314" s="0" t="s"/>
    </x:row>
    <x:row r="315" spans="1:8">
      <x:c r="A315" s="58" t="s"/>
      <x:c r="B315" s="58" t="s"/>
      <x:c r="C315" s="59" t="n">
        <x:v>4</x:v>
      </x:c>
      <x:c r="D315" s="59" t="n">
        <x:v>3.7</x:v>
      </x:c>
      <x:c r="E315" s="59" t="n">
        <x:v>3.5</x:v>
      </x:c>
      <x:c r="F315" s="59" t="n">
        <x:v>0.02</x:v>
      </x:c>
      <x:c r="G315" s="59">
        <x:f>PRODUCT(C315:F315)</x:f>
      </x:c>
      <x:c r="H315" s="0" t="s"/>
    </x:row>
    <x:row r="316" spans="1:8">
      <x:c r="A316" s="58" t="s"/>
      <x:c r="B316" s="58" t="s"/>
      <x:c r="C316" s="59" t="n">
        <x:v>2</x:v>
      </x:c>
      <x:c r="D316" s="59" t="n">
        <x:v>2.43</x:v>
      </x:c>
      <x:c r="E316" s="59" t="n">
        <x:v>3.5</x:v>
      </x:c>
      <x:c r="F316" s="59" t="n">
        <x:v>0.02</x:v>
      </x:c>
      <x:c r="G316" s="59">
        <x:f>PRODUCT(C316:F316)</x:f>
      </x:c>
      <x:c r="H316" s="0" t="s"/>
    </x:row>
    <x:row r="317" spans="1:8">
      <x:c r="A317" s="58" t="s">
        <x:v>2965</x:v>
      </x:c>
      <x:c r="B317" s="58" t="s"/>
      <x:c r="C317" s="59" t="s"/>
      <x:c r="D317" s="59" t="s"/>
      <x:c r="E317" s="59" t="s"/>
      <x:c r="F317" s="59" t="s"/>
      <x:c r="G317" s="59">
        <x:f>PRODUCT(C317:F317)</x:f>
      </x:c>
      <x:c r="H317" s="0" t="s"/>
    </x:row>
    <x:row r="318" spans="1:8">
      <x:c r="A318" s="58" t="s">
        <x:v>2918</x:v>
      </x:c>
      <x:c r="B318" s="58" t="s"/>
      <x:c r="C318" s="59" t="n">
        <x:v>1</x:v>
      </x:c>
      <x:c r="D318" s="59" t="n">
        <x:v>3.25</x:v>
      </x:c>
      <x:c r="E318" s="59" t="n">
        <x:v>3</x:v>
      </x:c>
      <x:c r="F318" s="59" t="n">
        <x:v>0.025</x:v>
      </x:c>
      <x:c r="G318" s="59">
        <x:f>PRODUCT(C318:F318)</x:f>
      </x:c>
      <x:c r="H318" s="0" t="s"/>
    </x:row>
    <x:row r="319" spans="1:8">
      <x:c r="A319" s="58" t="s"/>
      <x:c r="B319" s="58" t="s"/>
      <x:c r="C319" s="59" t="n">
        <x:v>1</x:v>
      </x:c>
      <x:c r="D319" s="59" t="n">
        <x:v>2</x:v>
      </x:c>
      <x:c r="E319" s="59" t="n">
        <x:v>3</x:v>
      </x:c>
      <x:c r="F319" s="59" t="n">
        <x:v>0.025</x:v>
      </x:c>
      <x:c r="G319" s="59">
        <x:f>PRODUCT(C319:F319)</x:f>
      </x:c>
      <x:c r="H319" s="0" t="s"/>
    </x:row>
    <x:row r="320" spans="1:8">
      <x:c r="A320" s="58" t="s">
        <x:v>2966</x:v>
      </x:c>
      <x:c r="B320" s="58" t="s"/>
      <x:c r="C320" s="59" t="s"/>
      <x:c r="D320" s="59" t="s"/>
      <x:c r="E320" s="59" t="s"/>
      <x:c r="F320" s="59" t="s"/>
      <x:c r="G320" s="59">
        <x:f>PRODUCT(C320:F320)</x:f>
      </x:c>
      <x:c r="H320" s="0" t="s"/>
    </x:row>
    <x:row r="321" spans="1:8">
      <x:c r="A321" s="58" t="s">
        <x:v>2891</x:v>
      </x:c>
      <x:c r="B321" s="58" t="s"/>
      <x:c r="C321" s="59" t="s"/>
      <x:c r="D321" s="59" t="s"/>
      <x:c r="E321" s="59" t="s"/>
      <x:c r="F321" s="59" t="s"/>
      <x:c r="G321" s="59">
        <x:f>PRODUCT(C321:F321)</x:f>
      </x:c>
      <x:c r="H321" s="0" t="s"/>
    </x:row>
    <x:row r="322" spans="1:8">
      <x:c r="A322" s="58" t="s">
        <x:v>2917</x:v>
      </x:c>
      <x:c r="B322" s="58" t="s"/>
      <x:c r="C322" s="59" t="n">
        <x:v>1</x:v>
      </x:c>
      <x:c r="D322" s="59" t="n">
        <x:v>380.91</x:v>
      </x:c>
      <x:c r="E322" s="59" t="s"/>
      <x:c r="F322" s="59" t="n">
        <x:v>0.1</x:v>
      </x:c>
      <x:c r="G322" s="59">
        <x:f>PRODUCT(C322:F322)</x:f>
      </x:c>
      <x:c r="H322" s="0" t="s"/>
    </x:row>
    <x:row r="323" spans="1:8">
      <x:c r="A323" s="58" t="s">
        <x:v>2918</x:v>
      </x:c>
      <x:c r="B323" s="58" t="s"/>
      <x:c r="C323" s="59" t="n">
        <x:v>1</x:v>
      </x:c>
      <x:c r="D323" s="59" t="n">
        <x:v>311.31</x:v>
      </x:c>
      <x:c r="E323" s="59" t="s"/>
      <x:c r="F323" s="59" t="n">
        <x:v>0.1</x:v>
      </x:c>
      <x:c r="G323" s="59">
        <x:f>PRODUCT(C323:F323)</x:f>
      </x:c>
      <x:c r="H323" s="0" t="s"/>
    </x:row>
    <x:row r="324" spans="1:8">
      <x:c r="A324" s="58" t="s">
        <x:v>2967</x:v>
      </x:c>
      <x:c r="B324" s="58" t="s"/>
      <x:c r="C324" s="59" t="s"/>
      <x:c r="D324" s="59" t="s"/>
      <x:c r="E324" s="59" t="s"/>
      <x:c r="F324" s="59" t="s"/>
      <x:c r="G324" s="59">
        <x:f>PRODUCT(C324:F324)</x:f>
      </x:c>
      <x:c r="H324" s="0" t="s"/>
    </x:row>
    <x:row r="325" spans="1:8">
      <x:c r="A325" s="58" t="s">
        <x:v>2891</x:v>
      </x:c>
      <x:c r="B325" s="58" t="s"/>
      <x:c r="C325" s="59" t="s"/>
      <x:c r="D325" s="59" t="s"/>
      <x:c r="E325" s="59" t="s"/>
      <x:c r="F325" s="59" t="s"/>
      <x:c r="G325" s="59">
        <x:f>PRODUCT(C325:F325)</x:f>
      </x:c>
      <x:c r="H325" s="0" t="s"/>
    </x:row>
    <x:row r="326" spans="1:8">
      <x:c r="A326" s="58" t="s">
        <x:v>2917</x:v>
      </x:c>
      <x:c r="B326" s="58" t="s"/>
      <x:c r="C326" s="59" t="n">
        <x:v>1</x:v>
      </x:c>
      <x:c r="D326" s="59" t="n">
        <x:v>380.91</x:v>
      </x:c>
      <x:c r="E326" s="59" t="s"/>
      <x:c r="F326" s="59" t="n">
        <x:v>0.05</x:v>
      </x:c>
      <x:c r="G326" s="59">
        <x:f>PRODUCT(C326:F326)</x:f>
      </x:c>
      <x:c r="H326" s="0" t="s"/>
    </x:row>
    <x:row r="327" spans="1:8">
      <x:c r="A327" s="58" t="s">
        <x:v>2918</x:v>
      </x:c>
      <x:c r="B327" s="58" t="s"/>
      <x:c r="C327" s="59" t="n">
        <x:v>1</x:v>
      </x:c>
      <x:c r="D327" s="59" t="n">
        <x:v>311.31</x:v>
      </x:c>
      <x:c r="E327" s="59" t="s"/>
      <x:c r="F327" s="59" t="n">
        <x:v>0.05</x:v>
      </x:c>
      <x:c r="G327" s="59">
        <x:f>PRODUCT(C327:F327)</x:f>
      </x:c>
      <x:c r="H327" s="0" t="s"/>
    </x:row>
    <x:row r="328" spans="1:8">
      <x:c r="A328" s="58" t="s">
        <x:v>2968</x:v>
      </x:c>
      <x:c r="B328" s="58" t="s"/>
      <x:c r="C328" s="59" t="s"/>
      <x:c r="D328" s="59" t="s"/>
      <x:c r="E328" s="59" t="s"/>
      <x:c r="F328" s="59" t="s"/>
      <x:c r="G328" s="59">
        <x:f>PRODUCT(C328:F328)</x:f>
      </x:c>
      <x:c r="H328" s="0" t="s"/>
    </x:row>
    <x:row r="329" spans="1:8">
      <x:c r="A329" s="58" t="s">
        <x:v>2891</x:v>
      </x:c>
      <x:c r="B329" s="58" t="s"/>
      <x:c r="C329" s="59" t="s"/>
      <x:c r="D329" s="59" t="s"/>
      <x:c r="E329" s="59" t="s"/>
      <x:c r="F329" s="59" t="s"/>
      <x:c r="G329" s="59">
        <x:f>PRODUCT(C329:F329)</x:f>
      </x:c>
      <x:c r="H329" s="0" t="s"/>
    </x:row>
    <x:row r="330" spans="1:8">
      <x:c r="A330" s="58" t="s">
        <x:v>2917</x:v>
      </x:c>
      <x:c r="B330" s="58" t="s"/>
      <x:c r="C330" s="59" t="n">
        <x:v>1</x:v>
      </x:c>
      <x:c r="D330" s="59" t="n">
        <x:v>380.91</x:v>
      </x:c>
      <x:c r="E330" s="59" t="s"/>
      <x:c r="F330" s="59" t="n">
        <x:v>0.15</x:v>
      </x:c>
      <x:c r="G330" s="59">
        <x:f>PRODUCT(C330:F330)</x:f>
      </x:c>
      <x:c r="H330" s="0" t="s"/>
    </x:row>
    <x:row r="331" spans="1:8">
      <x:c r="A331" s="58" t="s">
        <x:v>2969</x:v>
      </x:c>
      <x:c r="B331" s="58" t="s"/>
      <x:c r="C331" s="59" t="s"/>
      <x:c r="D331" s="59" t="s"/>
      <x:c r="E331" s="59" t="s"/>
      <x:c r="F331" s="59" t="s"/>
      <x:c r="G331" s="59">
        <x:f>PRODUCT(C331:F331)</x:f>
      </x:c>
      <x:c r="H331" s="0" t="s"/>
    </x:row>
    <x:row r="332" spans="1:8">
      <x:c r="A332" s="58" t="s">
        <x:v>2917</x:v>
      </x:c>
      <x:c r="B332" s="58" t="s"/>
      <x:c r="C332" s="59" t="s"/>
      <x:c r="D332" s="59" t="s"/>
      <x:c r="E332" s="59" t="s"/>
      <x:c r="F332" s="59" t="s"/>
      <x:c r="G332" s="59">
        <x:f>PRODUCT(C332:F332)</x:f>
      </x:c>
      <x:c r="H332" s="0" t="s"/>
    </x:row>
    <x:row r="333" spans="1:8">
      <x:c r="A333" s="58" t="s">
        <x:v>2938</x:v>
      </x:c>
      <x:c r="B333" s="58" t="s"/>
      <x:c r="C333" s="59" t="n">
        <x:v>5</x:v>
      </x:c>
      <x:c r="D333" s="59" t="n">
        <x:v>2.5</x:v>
      </x:c>
      <x:c r="E333" s="59" t="s"/>
      <x:c r="F333" s="59" t="n">
        <x:v>0.05</x:v>
      </x:c>
      <x:c r="G333" s="59">
        <x:f>PRODUCT(C333:F333)</x:f>
      </x:c>
      <x:c r="H333" s="0" t="s"/>
    </x:row>
    <x:row r="334" spans="1:8">
      <x:c r="A334" s="58" t="s">
        <x:v>2939</x:v>
      </x:c>
      <x:c r="B334" s="58" t="s"/>
      <x:c r="C334" s="59" t="n">
        <x:v>21</x:v>
      </x:c>
      <x:c r="D334" s="59" t="n">
        <x:v>1.1</x:v>
      </x:c>
      <x:c r="E334" s="59" t="s"/>
      <x:c r="F334" s="59" t="n">
        <x:v>0.05</x:v>
      </x:c>
      <x:c r="G334" s="59">
        <x:f>PRODUCT(C334:F334)</x:f>
      </x:c>
      <x:c r="H334" s="0" t="s"/>
    </x:row>
    <x:row r="335" spans="1:8">
      <x:c r="A335" s="58" t="s">
        <x:v>2940</x:v>
      </x:c>
      <x:c r="B335" s="58" t="s"/>
      <x:c r="C335" s="59" t="n">
        <x:v>1</x:v>
      </x:c>
      <x:c r="D335" s="59" t="n">
        <x:v>3.38</x:v>
      </x:c>
      <x:c r="E335" s="59" t="s"/>
      <x:c r="F335" s="59" t="n">
        <x:v>0.05</x:v>
      </x:c>
      <x:c r="G335" s="59">
        <x:f>PRODUCT(C335:F335)</x:f>
      </x:c>
      <x:c r="H335" s="0" t="s"/>
    </x:row>
    <x:row r="336" spans="1:8">
      <x:c r="A336" s="58" t="s">
        <x:v>2970</x:v>
      </x:c>
      <x:c r="B336" s="58" t="s"/>
      <x:c r="C336" s="59" t="s"/>
      <x:c r="D336" s="59" t="s"/>
      <x:c r="E336" s="59" t="s"/>
      <x:c r="F336" s="59" t="s"/>
      <x:c r="G336" s="59">
        <x:f>PRODUCT(C336:F336)</x:f>
      </x:c>
      <x:c r="H336" s="0" t="s"/>
    </x:row>
    <x:row r="337" spans="1:8">
      <x:c r="A337" s="58" t="s">
        <x:v>2917</x:v>
      </x:c>
      <x:c r="B337" s="58" t="s"/>
      <x:c r="C337" s="59" t="n">
        <x:v>22</x:v>
      </x:c>
      <x:c r="D337" s="59" t="n">
        <x:v>1.8</x:v>
      </x:c>
      <x:c r="E337" s="59" t="n">
        <x:v>1.8</x:v>
      </x:c>
      <x:c r="F337" s="59" t="n">
        <x:v>0.1</x:v>
      </x:c>
      <x:c r="G337" s="59">
        <x:f>PRODUCT(C337:F337)</x:f>
      </x:c>
      <x:c r="H337" s="0" t="s"/>
    </x:row>
    <x:row r="338" spans="1:8">
      <x:c r="A338" s="58" t="s">
        <x:v>2918</x:v>
      </x:c>
      <x:c r="B338" s="58" t="s"/>
      <x:c r="C338" s="59" t="n">
        <x:v>22</x:v>
      </x:c>
      <x:c r="D338" s="59" t="n">
        <x:v>1.8</x:v>
      </x:c>
      <x:c r="E338" s="59" t="n">
        <x:v>1.8</x:v>
      </x:c>
      <x:c r="F338" s="59" t="n">
        <x:v>0.1</x:v>
      </x:c>
      <x:c r="G338" s="59">
        <x:f>PRODUCT(C338:F338)</x:f>
      </x:c>
      <x:c r="H338" s="0" t="s"/>
    </x:row>
    <x:row r="339" spans="1:8">
      <x:c r="A339" s="58" t="s">
        <x:v>2971</x:v>
      </x:c>
      <x:c r="B339" s="58" t="s"/>
      <x:c r="C339" s="59" t="s"/>
      <x:c r="D339" s="59" t="s"/>
      <x:c r="E339" s="59" t="s"/>
      <x:c r="F339" s="59" t="s"/>
      <x:c r="G339" s="59">
        <x:f>PRODUCT(C339:F339)</x:f>
      </x:c>
      <x:c r="H339" s="0" t="s"/>
    </x:row>
    <x:row r="340" spans="1:8">
      <x:c r="A340" s="58" t="s">
        <x:v>2917</x:v>
      </x:c>
      <x:c r="B340" s="58" t="s"/>
      <x:c r="C340" s="59" t="n">
        <x:v>2</x:v>
      </x:c>
      <x:c r="D340" s="59" t="n">
        <x:v>2</x:v>
      </x:c>
      <x:c r="E340" s="59" t="n">
        <x:v>2.4</x:v>
      </x:c>
      <x:c r="F340" s="59" t="n">
        <x:v>0.1</x:v>
      </x:c>
      <x:c r="G340" s="59">
        <x:f>PRODUCT(C340:F340)</x:f>
      </x:c>
      <x:c r="H340" s="0" t="s"/>
    </x:row>
    <x:row r="341" spans="1:8">
      <x:c r="A341" s="58" t="s">
        <x:v>2918</x:v>
      </x:c>
      <x:c r="B341" s="58" t="s"/>
      <x:c r="C341" s="59" t="n">
        <x:v>3</x:v>
      </x:c>
      <x:c r="D341" s="59" t="n">
        <x:v>2</x:v>
      </x:c>
      <x:c r="E341" s="59" t="n">
        <x:v>2.4</x:v>
      </x:c>
      <x:c r="F341" s="59" t="n">
        <x:v>0.1</x:v>
      </x:c>
      <x:c r="G341" s="59">
        <x:f>PRODUCT(C341:F341)</x:f>
      </x:c>
      <x:c r="H341" s="0" t="s"/>
    </x:row>
    <x:row r="342" spans="1:8">
      <x:c r="A342" s="58" t="s">
        <x:v>2972</x:v>
      </x:c>
      <x:c r="B342" s="58" t="s"/>
      <x:c r="C342" s="59" t="s"/>
      <x:c r="D342" s="59" t="s"/>
      <x:c r="E342" s="59" t="s"/>
      <x:c r="F342" s="59" t="s"/>
      <x:c r="G342" s="59">
        <x:f>PRODUCT(C342:F342)</x:f>
      </x:c>
      <x:c r="H342" s="0" t="s"/>
    </x:row>
    <x:row r="343" spans="1:8">
      <x:c r="A343" s="58" t="s">
        <x:v>2917</x:v>
      </x:c>
      <x:c r="B343" s="58" t="s"/>
      <x:c r="C343" s="59" t="n">
        <x:v>7</x:v>
      </x:c>
      <x:c r="D343" s="59" t="n">
        <x:v>1</x:v>
      </x:c>
      <x:c r="E343" s="59" t="n">
        <x:v>2.1</x:v>
      </x:c>
      <x:c r="F343" s="59" t="n">
        <x:v>0.1</x:v>
      </x:c>
      <x:c r="G343" s="59">
        <x:f>PRODUCT(C343:F343)</x:f>
      </x:c>
      <x:c r="H343" s="0" t="s"/>
    </x:row>
    <x:row r="344" spans="1:8">
      <x:c r="A344" s="58" t="s">
        <x:v>2918</x:v>
      </x:c>
      <x:c r="B344" s="58" t="s"/>
      <x:c r="C344" s="59" t="n">
        <x:v>17</x:v>
      </x:c>
      <x:c r="D344" s="59" t="n">
        <x:v>1</x:v>
      </x:c>
      <x:c r="E344" s="59" t="n">
        <x:v>2.1</x:v>
      </x:c>
      <x:c r="F344" s="59" t="n">
        <x:v>0.1</x:v>
      </x:c>
      <x:c r="G344" s="59">
        <x:f>PRODUCT(C344:F344)</x:f>
      </x:c>
      <x:c r="H344" s="0" t="s"/>
    </x:row>
    <x:row r="345" spans="1:8">
      <x:c r="A345" s="58" t="s">
        <x:v>2973</x:v>
      </x:c>
      <x:c r="B345" s="58" t="s"/>
      <x:c r="C345" s="59" t="s"/>
      <x:c r="D345" s="59" t="s"/>
      <x:c r="E345" s="59" t="s"/>
      <x:c r="F345" s="59" t="s"/>
      <x:c r="G345" s="59">
        <x:f>PRODUCT(C345:F345)</x:f>
      </x:c>
      <x:c r="H345" s="0" t="s"/>
    </x:row>
    <x:row r="346" spans="1:8">
      <x:c r="A346" s="58" t="s">
        <x:v>2918</x:v>
      </x:c>
      <x:c r="B346" s="58" t="s"/>
      <x:c r="C346" s="59" t="n">
        <x:v>4</x:v>
      </x:c>
      <x:c r="D346" s="59" t="n">
        <x:v>1</x:v>
      </x:c>
      <x:c r="E346" s="59" t="n">
        <x:v>1</x:v>
      </x:c>
      <x:c r="F346" s="59" t="n">
        <x:v>1</x:v>
      </x:c>
      <x:c r="G346" s="59">
        <x:f>PRODUCT(C346:F346)</x:f>
      </x:c>
      <x:c r="H346" s="0" t="s"/>
    </x:row>
    <x:row r="347" spans="1:8">
      <x:c r="A347" s="58" t="s">
        <x:v>2974</x:v>
      </x:c>
      <x:c r="B347" s="58" t="s"/>
      <x:c r="C347" s="59" t="s"/>
      <x:c r="D347" s="59" t="s"/>
      <x:c r="E347" s="59" t="s"/>
      <x:c r="F347" s="59" t="s"/>
      <x:c r="G347" s="59">
        <x:f>PRODUCT(C347:F347)</x:f>
      </x:c>
      <x:c r="H347" s="0" t="s"/>
    </x:row>
    <x:row r="348" spans="1:8">
      <x:c r="A348" s="58" t="s">
        <x:v>2918</x:v>
      </x:c>
      <x:c r="B348" s="58" t="s"/>
      <x:c r="C348" s="59" t="n">
        <x:v>2</x:v>
      </x:c>
      <x:c r="D348" s="59" t="n">
        <x:v>0.5</x:v>
      </x:c>
      <x:c r="E348" s="59" t="n">
        <x:v>1</x:v>
      </x:c>
      <x:c r="F348" s="59" t="n">
        <x:v>1</x:v>
      </x:c>
      <x:c r="G348" s="59">
        <x:f>PRODUCT(C348:F348)</x:f>
      </x:c>
      <x:c r="H348" s="0" t="s"/>
    </x:row>
    <x:row r="349" spans="1:8">
      <x:c r="A349" s="58" t="s">
        <x:v>2892</x:v>
      </x:c>
      <x:c r="B349" s="58" t="s"/>
      <x:c r="C349" s="59" t="s"/>
      <x:c r="D349" s="59" t="s"/>
      <x:c r="E349" s="59" t="s"/>
      <x:c r="F349" s="59" t="s"/>
      <x:c r="G349" s="59">
        <x:f>PRODUCT(C349:F349)</x:f>
      </x:c>
      <x:c r="H349" s="0" t="s"/>
    </x:row>
    <x:row r="350" spans="1:8">
      <x:c r="A350" s="58" t="s">
        <x:v>2958</x:v>
      </x:c>
      <x:c r="B350" s="58" t="s"/>
      <x:c r="C350" s="59" t="s"/>
      <x:c r="D350" s="59" t="s"/>
      <x:c r="E350" s="59" t="s"/>
      <x:c r="F350" s="59" t="s"/>
      <x:c r="G350" s="59">
        <x:f>PRODUCT(C350:F350)</x:f>
      </x:c>
      <x:c r="H350" s="0" t="s"/>
    </x:row>
    <x:row r="351" spans="1:8">
      <x:c r="A351" s="58" t="s">
        <x:v>2917</x:v>
      </x:c>
      <x:c r="B351" s="58" t="s"/>
      <x:c r="C351" s="59" t="n">
        <x:v>1</x:v>
      </x:c>
      <x:c r="D351" s="59" t="n">
        <x:v>8.42</x:v>
      </x:c>
      <x:c r="E351" s="59" t="n">
        <x:v>3.5</x:v>
      </x:c>
      <x:c r="F351" s="59" t="n">
        <x:v>0.15</x:v>
      </x:c>
      <x:c r="G351" s="59">
        <x:f>PRODUCT(C351:F351)</x:f>
      </x:c>
      <x:c r="H351" s="0" t="s"/>
    </x:row>
    <x:row r="352" spans="1:8">
      <x:c r="A352" s="58" t="s"/>
      <x:c r="B352" s="58" t="s"/>
      <x:c r="C352" s="59" t="n">
        <x:v>1</x:v>
      </x:c>
      <x:c r="D352" s="59" t="n">
        <x:v>6.98</x:v>
      </x:c>
      <x:c r="E352" s="59" t="n">
        <x:v>3.5</x:v>
      </x:c>
      <x:c r="F352" s="59" t="n">
        <x:v>0.15</x:v>
      </x:c>
      <x:c r="G352" s="59">
        <x:f>PRODUCT(C352:F352)</x:f>
      </x:c>
      <x:c r="H352" s="0" t="s"/>
    </x:row>
    <x:row r="353" spans="1:8">
      <x:c r="A353" s="58" t="s"/>
      <x:c r="B353" s="58" t="s"/>
      <x:c r="C353" s="59" t="n">
        <x:v>1</x:v>
      </x:c>
      <x:c r="D353" s="59" t="n">
        <x:v>7.72</x:v>
      </x:c>
      <x:c r="E353" s="59" t="n">
        <x:v>3.5</x:v>
      </x:c>
      <x:c r="F353" s="59" t="n">
        <x:v>0.15</x:v>
      </x:c>
      <x:c r="G353" s="59">
        <x:f>PRODUCT(C353:F353)</x:f>
      </x:c>
      <x:c r="H353" s="0" t="s"/>
    </x:row>
    <x:row r="354" spans="1:8">
      <x:c r="A354" s="58" t="s"/>
      <x:c r="B354" s="58" t="s"/>
      <x:c r="C354" s="59" t="n">
        <x:v>1</x:v>
      </x:c>
      <x:c r="D354" s="59" t="n">
        <x:v>6.32</x:v>
      </x:c>
      <x:c r="E354" s="59" t="n">
        <x:v>3.5</x:v>
      </x:c>
      <x:c r="F354" s="59" t="n">
        <x:v>0.15</x:v>
      </x:c>
      <x:c r="G354" s="59">
        <x:f>PRODUCT(C354:F354)</x:f>
      </x:c>
      <x:c r="H354" s="0" t="s"/>
    </x:row>
    <x:row r="355" spans="1:8">
      <x:c r="A355" s="58" t="s"/>
      <x:c r="B355" s="58" t="s"/>
      <x:c r="C355" s="59" t="n">
        <x:v>3</x:v>
      </x:c>
      <x:c r="D355" s="59" t="n">
        <x:v>2.23</x:v>
      </x:c>
      <x:c r="E355" s="59" t="n">
        <x:v>3.5</x:v>
      </x:c>
      <x:c r="F355" s="59" t="n">
        <x:v>0.15</x:v>
      </x:c>
      <x:c r="G355" s="59">
        <x:f>PRODUCT(C355:F355)</x:f>
      </x:c>
      <x:c r="H355" s="0" t="s"/>
    </x:row>
    <x:row r="356" spans="1:8">
      <x:c r="A356" s="58" t="s"/>
      <x:c r="B356" s="58" t="s"/>
      <x:c r="C356" s="59" t="n">
        <x:v>1</x:v>
      </x:c>
      <x:c r="D356" s="59" t="n">
        <x:v>1.27</x:v>
      </x:c>
      <x:c r="E356" s="59" t="n">
        <x:v>3.5</x:v>
      </x:c>
      <x:c r="F356" s="59" t="n">
        <x:v>0.15</x:v>
      </x:c>
      <x:c r="G356" s="59">
        <x:f>PRODUCT(C356:F356)</x:f>
      </x:c>
      <x:c r="H356" s="0" t="s"/>
    </x:row>
    <x:row r="357" spans="1:8">
      <x:c r="A357" s="58" t="s"/>
      <x:c r="B357" s="58" t="s"/>
      <x:c r="C357" s="59" t="n">
        <x:v>2</x:v>
      </x:c>
      <x:c r="D357" s="59" t="n">
        <x:v>4.47</x:v>
      </x:c>
      <x:c r="E357" s="59" t="n">
        <x:v>3.5</x:v>
      </x:c>
      <x:c r="F357" s="59" t="n">
        <x:v>0.15</x:v>
      </x:c>
      <x:c r="G357" s="59">
        <x:f>PRODUCT(C357:F357)</x:f>
      </x:c>
      <x:c r="H357" s="0" t="s"/>
    </x:row>
    <x:row r="358" spans="1:8">
      <x:c r="A358" s="58" t="s"/>
      <x:c r="B358" s="58" t="s"/>
      <x:c r="C358" s="59" t="n">
        <x:v>1</x:v>
      </x:c>
      <x:c r="D358" s="59" t="n">
        <x:v>1.3</x:v>
      </x:c>
      <x:c r="E358" s="59" t="n">
        <x:v>3.5</x:v>
      </x:c>
      <x:c r="F358" s="59" t="n">
        <x:v>0.15</x:v>
      </x:c>
      <x:c r="G358" s="59">
        <x:f>PRODUCT(C358:F358)</x:f>
      </x:c>
      <x:c r="H358" s="0" t="s"/>
    </x:row>
    <x:row r="359" spans="1:8">
      <x:c r="A359" s="58" t="s"/>
      <x:c r="B359" s="58" t="s"/>
      <x:c r="C359" s="59" t="n">
        <x:v>1</x:v>
      </x:c>
      <x:c r="D359" s="59" t="n">
        <x:v>1.5</x:v>
      </x:c>
      <x:c r="E359" s="59" t="n">
        <x:v>2.5</x:v>
      </x:c>
      <x:c r="F359" s="59" t="n">
        <x:v>0.15</x:v>
      </x:c>
      <x:c r="G359" s="59">
        <x:f>PRODUCT(C359:F359)</x:f>
      </x:c>
      <x:c r="H359" s="0" t="s"/>
    </x:row>
    <x:row r="360" spans="1:8">
      <x:c r="A360" s="58" t="s">
        <x:v>2963</x:v>
      </x:c>
      <x:c r="B360" s="58" t="s"/>
      <x:c r="C360" s="59" t="s"/>
      <x:c r="D360" s="59" t="s"/>
      <x:c r="E360" s="59" t="s"/>
      <x:c r="F360" s="59" t="s"/>
      <x:c r="G360" s="59">
        <x:f>PRODUCT(C360:F360)</x:f>
      </x:c>
      <x:c r="H360" s="0" t="s"/>
    </x:row>
    <x:row r="361" spans="1:8">
      <x:c r="A361" s="58" t="s">
        <x:v>2931</x:v>
      </x:c>
      <x:c r="B361" s="58" t="s"/>
      <x:c r="C361" s="59" t="n">
        <x:v>1</x:v>
      </x:c>
      <x:c r="D361" s="59" t="n">
        <x:v>15.78</x:v>
      </x:c>
      <x:c r="E361" s="59" t="n">
        <x:v>4.12</x:v>
      </x:c>
      <x:c r="F361" s="59" t="n">
        <x:v>0.025</x:v>
      </x:c>
      <x:c r="G361" s="59">
        <x:f>PRODUCT(C361:F361)</x:f>
      </x:c>
      <x:c r="H361" s="0" t="s"/>
    </x:row>
    <x:row r="362" spans="1:8">
      <x:c r="A362" s="58" t="s">
        <x:v>2928</x:v>
      </x:c>
      <x:c r="B362" s="58" t="s"/>
      <x:c r="C362" s="59" t="s"/>
      <x:c r="D362" s="59" t="s"/>
      <x:c r="E362" s="59" t="s"/>
      <x:c r="F362" s="59" t="s"/>
      <x:c r="G362" s="59">
        <x:f>PRODUCT(C362:F362)</x:f>
      </x:c>
      <x:c r="H362" s="0" t="s"/>
    </x:row>
    <x:row r="363" spans="1:8">
      <x:c r="A363" s="58" t="s">
        <x:v>2917</x:v>
      </x:c>
      <x:c r="B363" s="58" t="s"/>
      <x:c r="C363" s="59" t="n">
        <x:v>1</x:v>
      </x:c>
      <x:c r="D363" s="59" t="n">
        <x:v>6.48</x:v>
      </x:c>
      <x:c r="E363" s="59" t="n">
        <x:v>3</x:v>
      </x:c>
      <x:c r="F363" s="59" t="n">
        <x:v>0.025</x:v>
      </x:c>
      <x:c r="G363" s="59">
        <x:f>PRODUCT(C363:F363)</x:f>
      </x:c>
      <x:c r="H363" s="0" t="s"/>
    </x:row>
    <x:row r="364" spans="1:8">
      <x:c r="A364" s="58" t="s"/>
      <x:c r="B364" s="58" t="s"/>
      <x:c r="C364" s="59" t="n">
        <x:v>1</x:v>
      </x:c>
      <x:c r="D364" s="59" t="n">
        <x:v>6.07</x:v>
      </x:c>
      <x:c r="E364" s="59" t="n">
        <x:v>3</x:v>
      </x:c>
      <x:c r="F364" s="59" t="n">
        <x:v>0.025</x:v>
      </x:c>
      <x:c r="G364" s="59">
        <x:f>PRODUCT(C364:F364)</x:f>
      </x:c>
      <x:c r="H364" s="0" t="s"/>
    </x:row>
    <x:row r="365" spans="1:8">
      <x:c r="A365" s="58" t="s"/>
      <x:c r="B365" s="58" t="s"/>
      <x:c r="C365" s="59" t="n">
        <x:v>1</x:v>
      </x:c>
      <x:c r="D365" s="59" t="n">
        <x:v>4.3</x:v>
      </x:c>
      <x:c r="E365" s="59" t="n">
        <x:v>3</x:v>
      </x:c>
      <x:c r="F365" s="59" t="n">
        <x:v>0.025</x:v>
      </x:c>
      <x:c r="G365" s="59">
        <x:f>PRODUCT(C365:F365)</x:f>
      </x:c>
      <x:c r="H365" s="0" t="s"/>
    </x:row>
    <x:row r="366" spans="1:8">
      <x:c r="A366" s="58" t="s">
        <x:v>2964</x:v>
      </x:c>
      <x:c r="B366" s="58" t="s"/>
      <x:c r="C366" s="59" t="s"/>
      <x:c r="D366" s="59" t="s"/>
      <x:c r="E366" s="59" t="s"/>
      <x:c r="F366" s="59" t="s"/>
      <x:c r="G366" s="59">
        <x:f>PRODUCT(C366:F366)</x:f>
      </x:c>
      <x:c r="H366" s="0" t="s"/>
    </x:row>
    <x:row r="367" spans="1:8">
      <x:c r="A367" s="58" t="s">
        <x:v>2917</x:v>
      </x:c>
      <x:c r="B367" s="58" t="s"/>
      <x:c r="C367" s="59" t="s"/>
      <x:c r="D367" s="59" t="s"/>
      <x:c r="E367" s="59" t="s"/>
      <x:c r="F367" s="59" t="s"/>
      <x:c r="G367" s="59">
        <x:f>PRODUCT(C367:F367)</x:f>
      </x:c>
      <x:c r="H367" s="0" t="s"/>
    </x:row>
    <x:row r="368" spans="1:8">
      <x:c r="A368" s="58" t="s"/>
      <x:c r="B368" s="58" t="s"/>
      <x:c r="C368" s="59" t="n">
        <x:v>2</x:v>
      </x:c>
      <x:c r="D368" s="59" t="n">
        <x:v>4.05</x:v>
      </x:c>
      <x:c r="E368" s="59" t="n">
        <x:v>3.5</x:v>
      </x:c>
      <x:c r="F368" s="59" t="n">
        <x:v>0.02</x:v>
      </x:c>
      <x:c r="G368" s="59">
        <x:f>PRODUCT(C368:F368)</x:f>
      </x:c>
      <x:c r="H368" s="0" t="s"/>
    </x:row>
    <x:row r="369" spans="1:8">
      <x:c r="A369" s="58" t="s"/>
      <x:c r="B369" s="58" t="s"/>
      <x:c r="C369" s="59" t="n">
        <x:v>1</x:v>
      </x:c>
      <x:c r="D369" s="59" t="n">
        <x:v>1.72</x:v>
      </x:c>
      <x:c r="E369" s="59" t="n">
        <x:v>3.5</x:v>
      </x:c>
      <x:c r="F369" s="59" t="n">
        <x:v>0.02</x:v>
      </x:c>
      <x:c r="G369" s="59">
        <x:f>PRODUCT(C369:F369)</x:f>
      </x:c>
      <x:c r="H369" s="0" t="s"/>
    </x:row>
    <x:row r="370" spans="1:8">
      <x:c r="A370" s="58" t="s"/>
      <x:c r="B370" s="58" t="s"/>
      <x:c r="C370" s="59" t="n">
        <x:v>1</x:v>
      </x:c>
      <x:c r="D370" s="59" t="n">
        <x:v>1.89</x:v>
      </x:c>
      <x:c r="E370" s="59" t="n">
        <x:v>3.5</x:v>
      </x:c>
      <x:c r="F370" s="59" t="n">
        <x:v>0.02</x:v>
      </x:c>
      <x:c r="G370" s="59">
        <x:f>PRODUCT(C370:F370)</x:f>
      </x:c>
      <x:c r="H370" s="0" t="s"/>
    </x:row>
    <x:row r="371" spans="1:8">
      <x:c r="A371" s="58" t="s"/>
      <x:c r="B371" s="58" t="s"/>
      <x:c r="C371" s="59" t="n">
        <x:v>1</x:v>
      </x:c>
      <x:c r="D371" s="59" t="n">
        <x:v>3.42</x:v>
      </x:c>
      <x:c r="E371" s="59" t="n">
        <x:v>3.5</x:v>
      </x:c>
      <x:c r="F371" s="59" t="n">
        <x:v>0.02</x:v>
      </x:c>
      <x:c r="G371" s="59">
        <x:f>PRODUCT(C371:F371)</x:f>
      </x:c>
      <x:c r="H371" s="0" t="s"/>
    </x:row>
    <x:row r="372" spans="1:8">
      <x:c r="A372" s="58" t="s"/>
      <x:c r="B372" s="58" t="s"/>
      <x:c r="C372" s="59" t="n">
        <x:v>1</x:v>
      </x:c>
      <x:c r="D372" s="59" t="n">
        <x:v>6.97</x:v>
      </x:c>
      <x:c r="E372" s="59" t="n">
        <x:v>3.5</x:v>
      </x:c>
      <x:c r="F372" s="59" t="n">
        <x:v>0.02</x:v>
      </x:c>
      <x:c r="G372" s="59">
        <x:f>PRODUCT(C372:F372)</x:f>
      </x:c>
      <x:c r="H372" s="0" t="s"/>
    </x:row>
    <x:row r="373" spans="1:8">
      <x:c r="A373" s="58" t="s"/>
      <x:c r="B373" s="58" t="s"/>
      <x:c r="C373" s="59" t="n">
        <x:v>1</x:v>
      </x:c>
      <x:c r="D373" s="59" t="n">
        <x:v>6.32</x:v>
      </x:c>
      <x:c r="E373" s="59" t="n">
        <x:v>3.5</x:v>
      </x:c>
      <x:c r="F373" s="59" t="n">
        <x:v>0.02</x:v>
      </x:c>
      <x:c r="G373" s="59">
        <x:f>PRODUCT(C373:F373)</x:f>
      </x:c>
      <x:c r="H373" s="0" t="s"/>
    </x:row>
    <x:row r="374" spans="1:8">
      <x:c r="A374" s="58" t="s"/>
      <x:c r="B374" s="58" t="s"/>
      <x:c r="C374" s="59" t="n">
        <x:v>1</x:v>
      </x:c>
      <x:c r="D374" s="59" t="n">
        <x:v>7.72</x:v>
      </x:c>
      <x:c r="E374" s="59" t="n">
        <x:v>3.5</x:v>
      </x:c>
      <x:c r="F374" s="59" t="n">
        <x:v>0.02</x:v>
      </x:c>
      <x:c r="G374" s="59">
        <x:f>PRODUCT(C374:F374)</x:f>
      </x:c>
      <x:c r="H374" s="0" t="s"/>
    </x:row>
    <x:row r="375" spans="1:8">
      <x:c r="A375" s="58" t="s"/>
      <x:c r="B375" s="58" t="s"/>
      <x:c r="C375" s="59" t="n">
        <x:v>3</x:v>
      </x:c>
      <x:c r="D375" s="59" t="n">
        <x:v>2.23</x:v>
      </x:c>
      <x:c r="E375" s="59" t="n">
        <x:v>3.5</x:v>
      </x:c>
      <x:c r="F375" s="59" t="n">
        <x:v>0.02</x:v>
      </x:c>
      <x:c r="G375" s="59">
        <x:f>PRODUCT(C375:F375)</x:f>
      </x:c>
      <x:c r="H375" s="0" t="s"/>
    </x:row>
    <x:row r="376" spans="1:8">
      <x:c r="A376" s="58" t="s"/>
      <x:c r="B376" s="58" t="s"/>
      <x:c r="C376" s="59" t="n">
        <x:v>1</x:v>
      </x:c>
      <x:c r="D376" s="59" t="n">
        <x:v>1.27</x:v>
      </x:c>
      <x:c r="E376" s="59" t="n">
        <x:v>3.5</x:v>
      </x:c>
      <x:c r="F376" s="59" t="n">
        <x:v>0.02</x:v>
      </x:c>
      <x:c r="G376" s="59">
        <x:f>PRODUCT(C376:F376)</x:f>
      </x:c>
      <x:c r="H376" s="0" t="s"/>
    </x:row>
    <x:row r="377" spans="1:8">
      <x:c r="A377" s="58" t="s"/>
      <x:c r="B377" s="58" t="s"/>
      <x:c r="C377" s="59" t="n">
        <x:v>1</x:v>
      </x:c>
      <x:c r="D377" s="59" t="n">
        <x:v>2.45</x:v>
      </x:c>
      <x:c r="E377" s="59" t="n">
        <x:v>3.5</x:v>
      </x:c>
      <x:c r="F377" s="59" t="n">
        <x:v>0.02</x:v>
      </x:c>
      <x:c r="G377" s="59">
        <x:f>PRODUCT(C377:F377)</x:f>
      </x:c>
      <x:c r="H377" s="0" t="s"/>
    </x:row>
    <x:row r="378" spans="1:8">
      <x:c r="A378" s="58" t="s"/>
      <x:c r="B378" s="58" t="s"/>
      <x:c r="C378" s="59" t="n">
        <x:v>2</x:v>
      </x:c>
      <x:c r="D378" s="59" t="n">
        <x:v>4.47</x:v>
      </x:c>
      <x:c r="E378" s="59" t="n">
        <x:v>3.5</x:v>
      </x:c>
      <x:c r="F378" s="59" t="n">
        <x:v>0.02</x:v>
      </x:c>
      <x:c r="G378" s="59">
        <x:f>PRODUCT(C378:F378)</x:f>
      </x:c>
      <x:c r="H378" s="0" t="s"/>
    </x:row>
    <x:row r="379" spans="1:8">
      <x:c r="A379" s="58" t="s"/>
      <x:c r="B379" s="58" t="s"/>
      <x:c r="C379" s="59" t="n">
        <x:v>1</x:v>
      </x:c>
      <x:c r="D379" s="59" t="n">
        <x:v>1.3</x:v>
      </x:c>
      <x:c r="E379" s="59" t="n">
        <x:v>3.5</x:v>
      </x:c>
      <x:c r="F379" s="59" t="n">
        <x:v>0.02</x:v>
      </x:c>
      <x:c r="G379" s="59">
        <x:f>PRODUCT(C379:F379)</x:f>
      </x:c>
      <x:c r="H379" s="0" t="s"/>
    </x:row>
    <x:row r="380" spans="1:8">
      <x:c r="A380" s="58" t="s">
        <x:v>2965</x:v>
      </x:c>
      <x:c r="B380" s="58" t="s"/>
      <x:c r="C380" s="59" t="s"/>
      <x:c r="D380" s="59" t="s"/>
      <x:c r="E380" s="59" t="s"/>
      <x:c r="F380" s="59" t="s"/>
      <x:c r="G380" s="59">
        <x:f>PRODUCT(C380:F380)</x:f>
      </x:c>
      <x:c r="H380" s="0" t="s"/>
    </x:row>
    <x:row r="381" spans="1:8">
      <x:c r="A381" s="58" t="s">
        <x:v>2917</x:v>
      </x:c>
      <x:c r="B381" s="58" t="s"/>
      <x:c r="C381" s="59" t="n">
        <x:v>1</x:v>
      </x:c>
      <x:c r="D381" s="59" t="n">
        <x:v>6.48</x:v>
      </x:c>
      <x:c r="E381" s="59" t="n">
        <x:v>3</x:v>
      </x:c>
      <x:c r="F381" s="59" t="n">
        <x:v>0.025</x:v>
      </x:c>
      <x:c r="G381" s="59">
        <x:f>PRODUCT(C381:F381)</x:f>
      </x:c>
      <x:c r="H381" s="0" t="s"/>
    </x:row>
    <x:row r="382" spans="1:8">
      <x:c r="A382" s="58" t="s"/>
      <x:c r="B382" s="58" t="s"/>
      <x:c r="C382" s="59" t="n">
        <x:v>1</x:v>
      </x:c>
      <x:c r="D382" s="59" t="n">
        <x:v>6.07</x:v>
      </x:c>
      <x:c r="E382" s="59" t="n">
        <x:v>3</x:v>
      </x:c>
      <x:c r="F382" s="59" t="n">
        <x:v>0.025</x:v>
      </x:c>
      <x:c r="G382" s="59">
        <x:f>PRODUCT(C382:F382)</x:f>
      </x:c>
      <x:c r="H382" s="0" t="s"/>
    </x:row>
    <x:row r="383" spans="1:8">
      <x:c r="A383" s="58" t="s"/>
      <x:c r="B383" s="58" t="s"/>
      <x:c r="C383" s="59" t="n">
        <x:v>1</x:v>
      </x:c>
      <x:c r="D383" s="59" t="n">
        <x:v>4.3</x:v>
      </x:c>
      <x:c r="E383" s="59" t="n">
        <x:v>3</x:v>
      </x:c>
      <x:c r="F383" s="59" t="n">
        <x:v>0.025</x:v>
      </x:c>
      <x:c r="G383" s="59">
        <x:f>PRODUCT(C383:F383)</x:f>
      </x:c>
      <x:c r="H383" s="0" t="s"/>
    </x:row>
    <x:row r="384" spans="1:8">
      <x:c r="A384" s="58" t="s">
        <x:v>2966</x:v>
      </x:c>
      <x:c r="B384" s="58" t="s"/>
      <x:c r="C384" s="59" t="s"/>
      <x:c r="D384" s="59" t="s"/>
      <x:c r="E384" s="59" t="s"/>
      <x:c r="F384" s="59" t="s"/>
      <x:c r="G384" s="59">
        <x:f>PRODUCT(C384:F384)</x:f>
      </x:c>
      <x:c r="H384" s="0" t="s"/>
    </x:row>
    <x:row r="385" spans="1:8">
      <x:c r="A385" s="58" t="s">
        <x:v>2917</x:v>
      </x:c>
      <x:c r="B385" s="58" t="s"/>
      <x:c r="C385" s="59" t="n">
        <x:v>1</x:v>
      </x:c>
      <x:c r="D385" s="59" t="n">
        <x:v>102.07</x:v>
      </x:c>
      <x:c r="E385" s="59" t="s"/>
      <x:c r="F385" s="59" t="n">
        <x:v>0.1</x:v>
      </x:c>
      <x:c r="G385" s="59">
        <x:f>PRODUCT(C385:F385)</x:f>
      </x:c>
      <x:c r="H385" s="0" t="s"/>
    </x:row>
    <x:row r="386" spans="1:8">
      <x:c r="A386" s="58" t="s">
        <x:v>2967</x:v>
      </x:c>
      <x:c r="B386" s="58" t="s"/>
      <x:c r="C386" s="59" t="s"/>
      <x:c r="D386" s="59" t="s"/>
      <x:c r="E386" s="59" t="s"/>
      <x:c r="F386" s="59" t="s"/>
      <x:c r="G386" s="59">
        <x:f>PRODUCT(C386:F386)</x:f>
      </x:c>
      <x:c r="H386" s="0" t="s"/>
    </x:row>
    <x:row r="387" spans="1:8">
      <x:c r="A387" s="58" t="s">
        <x:v>2917</x:v>
      </x:c>
      <x:c r="B387" s="58" t="s"/>
      <x:c r="C387" s="59" t="n">
        <x:v>1</x:v>
      </x:c>
      <x:c r="D387" s="59" t="n">
        <x:v>102.07</x:v>
      </x:c>
      <x:c r="E387" s="59" t="s"/>
      <x:c r="F387" s="59" t="n">
        <x:v>0.05</x:v>
      </x:c>
      <x:c r="G387" s="59">
        <x:f>PRODUCT(C387:F387)</x:f>
      </x:c>
      <x:c r="H387" s="0" t="s"/>
    </x:row>
    <x:row r="388" spans="1:8">
      <x:c r="A388" s="58" t="s">
        <x:v>2975</x:v>
      </x:c>
      <x:c r="B388" s="58" t="s"/>
      <x:c r="C388" s="59" t="s"/>
      <x:c r="D388" s="59" t="s"/>
      <x:c r="E388" s="59" t="s"/>
      <x:c r="F388" s="59" t="s"/>
      <x:c r="G388" s="59">
        <x:f>PRODUCT(C388:F388)</x:f>
      </x:c>
      <x:c r="H388" s="0" t="s"/>
    </x:row>
    <x:row r="389" spans="1:8">
      <x:c r="A389" s="58" t="s">
        <x:v>2917</x:v>
      </x:c>
      <x:c r="B389" s="58" t="s"/>
      <x:c r="C389" s="59" t="n">
        <x:v>1</x:v>
      </x:c>
      <x:c r="D389" s="59" t="n">
        <x:v>102.07</x:v>
      </x:c>
      <x:c r="E389" s="59" t="s"/>
      <x:c r="F389" s="59" t="n">
        <x:v>0.15</x:v>
      </x:c>
      <x:c r="G389" s="59">
        <x:f>PRODUCT(C389:F389)</x:f>
      </x:c>
      <x:c r="H389" s="0" t="s"/>
    </x:row>
    <x:row r="390" spans="1:8">
      <x:c r="A390" s="58" t="s">
        <x:v>2972</x:v>
      </x:c>
      <x:c r="B390" s="58" t="s"/>
      <x:c r="C390" s="59" t="s"/>
      <x:c r="D390" s="59" t="s"/>
      <x:c r="E390" s="59" t="s"/>
      <x:c r="F390" s="59" t="s"/>
      <x:c r="G390" s="59">
        <x:f>PRODUCT(C390:F390)</x:f>
      </x:c>
      <x:c r="H390" s="0" t="s"/>
    </x:row>
    <x:row r="391" spans="1:8">
      <x:c r="A391" s="58" t="s">
        <x:v>2917</x:v>
      </x:c>
      <x:c r="B391" s="58" t="s"/>
      <x:c r="C391" s="59" t="n">
        <x:v>8</x:v>
      </x:c>
      <x:c r="D391" s="59" t="n">
        <x:v>1</x:v>
      </x:c>
      <x:c r="E391" s="59" t="n">
        <x:v>2.1</x:v>
      </x:c>
      <x:c r="F391" s="59" t="n">
        <x:v>0.1</x:v>
      </x:c>
      <x:c r="G391" s="59">
        <x:f>PRODUCT(C391:F391)</x:f>
      </x:c>
      <x:c r="H391" s="0" t="s"/>
    </x:row>
    <x:row r="392" spans="1:8">
      <x:c r="A392" s="58" t="s">
        <x:v>2973</x:v>
      </x:c>
      <x:c r="B392" s="58" t="s"/>
      <x:c r="C392" s="59" t="s"/>
      <x:c r="D392" s="59" t="s"/>
      <x:c r="E392" s="59" t="s"/>
      <x:c r="F392" s="59" t="s"/>
      <x:c r="G392" s="59">
        <x:f>PRODUCT(C392:F392)</x:f>
      </x:c>
      <x:c r="H392" s="0" t="s"/>
    </x:row>
    <x:row r="393" spans="1:8">
      <x:c r="A393" s="58" t="s">
        <x:v>2918</x:v>
      </x:c>
      <x:c r="B393" s="58" t="s"/>
      <x:c r="C393" s="59" t="n">
        <x:v>4</x:v>
      </x:c>
      <x:c r="D393" s="59" t="n">
        <x:v>1</x:v>
      </x:c>
      <x:c r="E393" s="59" t="n">
        <x:v>1</x:v>
      </x:c>
      <x:c r="F393" s="59" t="n">
        <x:v>1</x:v>
      </x:c>
      <x:c r="G393" s="59">
        <x:f>PRODUCT(C393:F393)</x:f>
      </x:c>
      <x:c r="H393" s="0" t="s"/>
    </x:row>
    <x:row r="394" spans="1:8">
      <x:c r="A394" s="58" t="s">
        <x:v>2974</x:v>
      </x:c>
      <x:c r="B394" s="58" t="s"/>
      <x:c r="C394" s="59" t="s"/>
      <x:c r="D394" s="59" t="s"/>
      <x:c r="E394" s="59" t="s"/>
      <x:c r="F394" s="59" t="s"/>
      <x:c r="G394" s="59">
        <x:f>PRODUCT(C394:F394)</x:f>
      </x:c>
      <x:c r="H394" s="0" t="s"/>
    </x:row>
    <x:row r="395" spans="1:8">
      <x:c r="A395" s="58" t="s">
        <x:v>2917</x:v>
      </x:c>
      <x:c r="B395" s="58" t="s"/>
      <x:c r="C395" s="59" t="n">
        <x:v>5</x:v>
      </x:c>
      <x:c r="D395" s="59" t="n">
        <x:v>0.5</x:v>
      </x:c>
      <x:c r="E395" s="59" t="n">
        <x:v>1</x:v>
      </x:c>
      <x:c r="F395" s="59" t="n">
        <x:v>1</x:v>
      </x:c>
      <x:c r="G395" s="59">
        <x:f>PRODUCT(C395:F395)</x:f>
      </x:c>
      <x:c r="H395" s="0" t="s"/>
    </x:row>
    <x:row r="397" spans="1:8" customFormat="1" ht="45" customHeight="1">
      <x:c r="A397" s="54" t="s">
        <x:v>2976</x:v>
      </x:c>
      <x:c r="B397" s="55" t="s">
        <x:v>2882</x:v>
      </x:c>
      <x:c r="C397" s="54" t="s">
        <x:v>90</x:v>
      </x:c>
      <x:c r="D397" s="54" t="s">
        <x:v>31</x:v>
      </x:c>
      <x:c r="E397" s="56" t="s">
        <x:v>91</x:v>
      </x:c>
      <x:c r="F397" s="56" t="s">
        <x:v>91</x:v>
      </x:c>
      <x:c r="G397" s="57">
        <x:f>SUM(G398:G560)</x:f>
      </x:c>
      <x:c r="H397" s="0" t="s"/>
    </x:row>
    <x:row r="398" spans="1:8">
      <x:c r="A398" s="58" t="s">
        <x:v>2891</x:v>
      </x:c>
      <x:c r="B398" s="58" t="s"/>
      <x:c r="C398" s="59" t="s"/>
      <x:c r="D398" s="59" t="s"/>
      <x:c r="E398" s="59" t="s"/>
      <x:c r="F398" s="59" t="s"/>
      <x:c r="G398" s="59" t="s"/>
      <x:c r="H398" s="0" t="s"/>
    </x:row>
    <x:row r="399" spans="1:8">
      <x:c r="A399" s="58" t="s">
        <x:v>2956</x:v>
      </x:c>
      <x:c r="B399" s="58" t="s"/>
      <x:c r="C399" s="59" t="s"/>
      <x:c r="D399" s="59" t="s"/>
      <x:c r="E399" s="59" t="s"/>
      <x:c r="F399" s="59" t="s"/>
      <x:c r="G399" s="59">
        <x:f>PRODUCT(C399:F399)</x:f>
      </x:c>
      <x:c r="H399" s="0" t="s"/>
    </x:row>
    <x:row r="400" spans="1:8">
      <x:c r="A400" s="58" t="s">
        <x:v>2895</x:v>
      </x:c>
      <x:c r="B400" s="58" t="s"/>
      <x:c r="C400" s="59" t="n">
        <x:v>1</x:v>
      </x:c>
      <x:c r="D400" s="59" t="n">
        <x:v>2</x:v>
      </x:c>
      <x:c r="E400" s="59" t="n">
        <x:v>0.5</x:v>
      </x:c>
      <x:c r="F400" s="59" t="n">
        <x:v>0.5</x:v>
      </x:c>
      <x:c r="G400" s="59">
        <x:f>PRODUCT(C400:F400)</x:f>
      </x:c>
      <x:c r="H400" s="0" t="s"/>
    </x:row>
    <x:row r="401" spans="1:8">
      <x:c r="A401" s="58" t="s">
        <x:v>2896</x:v>
      </x:c>
      <x:c r="B401" s="58" t="s"/>
      <x:c r="C401" s="59" t="n">
        <x:v>1</x:v>
      </x:c>
      <x:c r="D401" s="59" t="n">
        <x:v>1</x:v>
      </x:c>
      <x:c r="E401" s="59" t="n">
        <x:v>1</x:v>
      </x:c>
      <x:c r="F401" s="59" t="n">
        <x:v>1</x:v>
      </x:c>
      <x:c r="G401" s="59">
        <x:f>PRODUCT(C401:F401)</x:f>
      </x:c>
      <x:c r="H401" s="0" t="s"/>
    </x:row>
    <x:row r="402" spans="1:8">
      <x:c r="A402" s="58" t="s">
        <x:v>2957</x:v>
      </x:c>
      <x:c r="B402" s="58" t="s"/>
      <x:c r="C402" s="59" t="s"/>
      <x:c r="D402" s="59" t="s"/>
      <x:c r="E402" s="59" t="s"/>
      <x:c r="F402" s="59" t="s"/>
      <x:c r="G402" s="59" t="s"/>
      <x:c r="H402" s="0" t="s"/>
    </x:row>
    <x:row r="403" spans="1:8">
      <x:c r="A403" s="58" t="s">
        <x:v>2899</x:v>
      </x:c>
      <x:c r="B403" s="58" t="s"/>
      <x:c r="C403" s="59" t="n">
        <x:v>1</x:v>
      </x:c>
      <x:c r="D403" s="59" t="n">
        <x:v>198.8</x:v>
      </x:c>
      <x:c r="E403" s="59" t="s"/>
      <x:c r="F403" s="59" t="n">
        <x:v>0.3</x:v>
      </x:c>
      <x:c r="G403" s="59">
        <x:f>PRODUCT(C403:F403)</x:f>
      </x:c>
      <x:c r="H403" s="0" t="s"/>
    </x:row>
    <x:row r="404" spans="1:8">
      <x:c r="A404" s="58" t="s">
        <x:v>2958</x:v>
      </x:c>
      <x:c r="B404" s="58" t="s"/>
      <x:c r="C404" s="59" t="s"/>
      <x:c r="D404" s="59" t="s"/>
      <x:c r="E404" s="59" t="s"/>
      <x:c r="F404" s="59" t="s"/>
      <x:c r="G404" s="59" t="s"/>
      <x:c r="H404" s="0" t="s"/>
    </x:row>
    <x:row r="405" spans="1:8">
      <x:c r="A405" s="58" t="s">
        <x:v>2917</x:v>
      </x:c>
      <x:c r="B405" s="58" t="s"/>
      <x:c r="C405" s="59" t="n">
        <x:v>1</x:v>
      </x:c>
      <x:c r="D405" s="59" t="n">
        <x:v>4.91</x:v>
      </x:c>
      <x:c r="E405" s="59" t="n">
        <x:v>3.5</x:v>
      </x:c>
      <x:c r="F405" s="59" t="n">
        <x:v>0.15</x:v>
      </x:c>
      <x:c r="G405" s="59">
        <x:f>PRODUCT(C405:F405)</x:f>
      </x:c>
      <x:c r="H405" s="0" t="s"/>
    </x:row>
    <x:row r="406" spans="1:8">
      <x:c r="A406" s="58" t="s"/>
      <x:c r="B406" s="58" t="s"/>
      <x:c r="C406" s="59" t="n">
        <x:v>1</x:v>
      </x:c>
      <x:c r="D406" s="59" t="n">
        <x:v>2.5</x:v>
      </x:c>
      <x:c r="E406" s="59" t="n">
        <x:v>3.5</x:v>
      </x:c>
      <x:c r="F406" s="59" t="n">
        <x:v>0.15</x:v>
      </x:c>
      <x:c r="G406" s="59">
        <x:f>PRODUCT(C406:F406)</x:f>
      </x:c>
      <x:c r="H406" s="0" t="s"/>
    </x:row>
    <x:row r="407" spans="1:8">
      <x:c r="A407" s="58" t="s"/>
      <x:c r="B407" s="58" t="s"/>
      <x:c r="C407" s="59" t="n">
        <x:v>1</x:v>
      </x:c>
      <x:c r="D407" s="59" t="n">
        <x:v>1.5</x:v>
      </x:c>
      <x:c r="E407" s="59" t="n">
        <x:v>3.5</x:v>
      </x:c>
      <x:c r="F407" s="59" t="n">
        <x:v>0.15</x:v>
      </x:c>
      <x:c r="G407" s="59">
        <x:f>PRODUCT(C407:F407)</x:f>
      </x:c>
      <x:c r="H407" s="0" t="s"/>
    </x:row>
    <x:row r="408" spans="1:8">
      <x:c r="A408" s="58" t="s">
        <x:v>2918</x:v>
      </x:c>
      <x:c r="B408" s="58" t="s"/>
      <x:c r="C408" s="59" t="n">
        <x:v>1</x:v>
      </x:c>
      <x:c r="D408" s="59" t="n">
        <x:v>3.98</x:v>
      </x:c>
      <x:c r="E408" s="59" t="n">
        <x:v>3.5</x:v>
      </x:c>
      <x:c r="F408" s="59" t="n">
        <x:v>0.15</x:v>
      </x:c>
      <x:c r="G408" s="59">
        <x:f>PRODUCT(C408:F408)</x:f>
      </x:c>
      <x:c r="H408" s="0" t="s"/>
    </x:row>
    <x:row r="409" spans="1:8">
      <x:c r="A409" s="58" t="s"/>
      <x:c r="B409" s="58" t="s"/>
      <x:c r="C409" s="59" t="n">
        <x:v>1</x:v>
      </x:c>
      <x:c r="D409" s="59" t="n">
        <x:v>2.51</x:v>
      </x:c>
      <x:c r="E409" s="59" t="n">
        <x:v>3.5</x:v>
      </x:c>
      <x:c r="F409" s="59" t="n">
        <x:v>0.15</x:v>
      </x:c>
      <x:c r="G409" s="59">
        <x:f>PRODUCT(C409:F409)</x:f>
      </x:c>
      <x:c r="H409" s="0" t="s"/>
    </x:row>
    <x:row r="410" spans="1:8">
      <x:c r="A410" s="58" t="s"/>
      <x:c r="B410" s="58" t="s"/>
      <x:c r="C410" s="59" t="n">
        <x:v>1</x:v>
      </x:c>
      <x:c r="D410" s="59" t="n">
        <x:v>3.29</x:v>
      </x:c>
      <x:c r="E410" s="59" t="n">
        <x:v>3.5</x:v>
      </x:c>
      <x:c r="F410" s="59" t="n">
        <x:v>0.15</x:v>
      </x:c>
      <x:c r="G410" s="59">
        <x:f>PRODUCT(C410:F410)</x:f>
      </x:c>
      <x:c r="H410" s="0" t="s"/>
    </x:row>
    <x:row r="411" spans="1:8">
      <x:c r="A411" s="58" t="s"/>
      <x:c r="B411" s="58" t="s"/>
      <x:c r="C411" s="59" t="n">
        <x:v>1</x:v>
      </x:c>
      <x:c r="D411" s="59" t="n">
        <x:v>1.2</x:v>
      </x:c>
      <x:c r="E411" s="59" t="n">
        <x:v>3.5</x:v>
      </x:c>
      <x:c r="F411" s="59" t="n">
        <x:v>0.15</x:v>
      </x:c>
      <x:c r="G411" s="59">
        <x:f>PRODUCT(C411:F411)</x:f>
      </x:c>
      <x:c r="H411" s="0" t="s"/>
    </x:row>
    <x:row r="412" spans="1:8">
      <x:c r="A412" s="58" t="s"/>
      <x:c r="B412" s="58" t="s"/>
      <x:c r="C412" s="59" t="n">
        <x:v>1</x:v>
      </x:c>
      <x:c r="D412" s="59" t="n">
        <x:v>0.88</x:v>
      </x:c>
      <x:c r="E412" s="59" t="n">
        <x:v>3.5</x:v>
      </x:c>
      <x:c r="F412" s="59" t="n">
        <x:v>0.15</x:v>
      </x:c>
      <x:c r="G412" s="59">
        <x:f>PRODUCT(C412:F412)</x:f>
      </x:c>
      <x:c r="H412" s="0" t="s"/>
    </x:row>
    <x:row r="413" spans="1:8">
      <x:c r="A413" s="58" t="s"/>
      <x:c r="B413" s="58" t="s"/>
      <x:c r="C413" s="59" t="n">
        <x:v>1</x:v>
      </x:c>
      <x:c r="D413" s="59" t="n">
        <x:v>4.88</x:v>
      </x:c>
      <x:c r="E413" s="59" t="n">
        <x:v>3.5</x:v>
      </x:c>
      <x:c r="F413" s="59" t="n">
        <x:v>0.15</x:v>
      </x:c>
      <x:c r="G413" s="59">
        <x:f>PRODUCT(C413:F413)</x:f>
      </x:c>
      <x:c r="H413" s="0" t="s"/>
    </x:row>
    <x:row r="414" spans="1:8">
      <x:c r="A414" s="58" t="s"/>
      <x:c r="B414" s="58" t="s"/>
      <x:c r="C414" s="59" t="n">
        <x:v>1</x:v>
      </x:c>
      <x:c r="D414" s="59" t="n">
        <x:v>3.33</x:v>
      </x:c>
      <x:c r="E414" s="59" t="n">
        <x:v>3.5</x:v>
      </x:c>
      <x:c r="F414" s="59" t="n">
        <x:v>0.15</x:v>
      </x:c>
      <x:c r="G414" s="59">
        <x:f>PRODUCT(C414:F414)</x:f>
      </x:c>
      <x:c r="H414" s="0" t="s"/>
    </x:row>
    <x:row r="415" spans="1:8">
      <x:c r="A415" s="58" t="s"/>
      <x:c r="B415" s="58" t="s"/>
      <x:c r="C415" s="59" t="n">
        <x:v>1</x:v>
      </x:c>
      <x:c r="D415" s="59" t="n">
        <x:v>1.27</x:v>
      </x:c>
      <x:c r="E415" s="59" t="n">
        <x:v>3.5</x:v>
      </x:c>
      <x:c r="F415" s="59" t="n">
        <x:v>0.15</x:v>
      </x:c>
      <x:c r="G415" s="59">
        <x:f>PRODUCT(C415:F415)</x:f>
      </x:c>
      <x:c r="H415" s="0" t="s"/>
    </x:row>
    <x:row r="416" spans="1:8">
      <x:c r="A416" s="58" t="s"/>
      <x:c r="B416" s="58" t="s"/>
      <x:c r="C416" s="59" t="n">
        <x:v>2</x:v>
      </x:c>
      <x:c r="D416" s="59" t="n">
        <x:v>1.6</x:v>
      </x:c>
      <x:c r="E416" s="59" t="n">
        <x:v>3.5</x:v>
      </x:c>
      <x:c r="F416" s="59" t="n">
        <x:v>0.15</x:v>
      </x:c>
      <x:c r="G416" s="59">
        <x:f>PRODUCT(C416:F416)</x:f>
      </x:c>
      <x:c r="H416" s="0" t="s"/>
    </x:row>
    <x:row r="417" spans="1:8">
      <x:c r="A417" s="58" t="s"/>
      <x:c r="B417" s="58" t="s"/>
      <x:c r="C417" s="59" t="n">
        <x:v>1</x:v>
      </x:c>
      <x:c r="D417" s="59" t="n">
        <x:v>1.45</x:v>
      </x:c>
      <x:c r="E417" s="59" t="n">
        <x:v>3.5</x:v>
      </x:c>
      <x:c r="F417" s="59" t="n">
        <x:v>0.15</x:v>
      </x:c>
      <x:c r="G417" s="59">
        <x:f>PRODUCT(C417:F417)</x:f>
      </x:c>
      <x:c r="H417" s="0" t="s"/>
    </x:row>
    <x:row r="418" spans="1:8">
      <x:c r="A418" s="58" t="s"/>
      <x:c r="B418" s="58" t="s"/>
      <x:c r="C418" s="59" t="n">
        <x:v>1</x:v>
      </x:c>
      <x:c r="D418" s="59" t="n">
        <x:v>3.33</x:v>
      </x:c>
      <x:c r="E418" s="59" t="n">
        <x:v>3.5</x:v>
      </x:c>
      <x:c r="F418" s="59" t="n">
        <x:v>0.15</x:v>
      </x:c>
      <x:c r="G418" s="59">
        <x:f>PRODUCT(C418:F418)</x:f>
      </x:c>
      <x:c r="H418" s="0" t="s"/>
    </x:row>
    <x:row r="419" spans="1:8">
      <x:c r="A419" s="58" t="s"/>
      <x:c r="B419" s="58" t="s"/>
      <x:c r="C419" s="59" t="n">
        <x:v>1</x:v>
      </x:c>
      <x:c r="D419" s="59" t="n">
        <x:v>2.07</x:v>
      </x:c>
      <x:c r="E419" s="59" t="n">
        <x:v>3.5</x:v>
      </x:c>
      <x:c r="F419" s="59" t="n">
        <x:v>0.15</x:v>
      </x:c>
      <x:c r="G419" s="59">
        <x:f>PRODUCT(C419:F419)</x:f>
      </x:c>
      <x:c r="H419" s="0" t="s"/>
    </x:row>
    <x:row r="420" spans="1:8">
      <x:c r="A420" s="58" t="s"/>
      <x:c r="B420" s="58" t="s"/>
      <x:c r="C420" s="59" t="n">
        <x:v>1</x:v>
      </x:c>
      <x:c r="D420" s="59" t="n">
        <x:v>10.18</x:v>
      </x:c>
      <x:c r="E420" s="59" t="n">
        <x:v>3.5</x:v>
      </x:c>
      <x:c r="F420" s="59" t="n">
        <x:v>0.15</x:v>
      </x:c>
      <x:c r="G420" s="59">
        <x:f>PRODUCT(C420:F420)</x:f>
      </x:c>
      <x:c r="H420" s="0" t="s"/>
    </x:row>
    <x:row r="421" spans="1:8">
      <x:c r="A421" s="58" t="s"/>
      <x:c r="B421" s="58" t="s"/>
      <x:c r="C421" s="59" t="n">
        <x:v>1</x:v>
      </x:c>
      <x:c r="D421" s="59" t="n">
        <x:v>3</x:v>
      </x:c>
      <x:c r="E421" s="59" t="n">
        <x:v>3.5</x:v>
      </x:c>
      <x:c r="F421" s="59" t="n">
        <x:v>0.15</x:v>
      </x:c>
      <x:c r="G421" s="59">
        <x:f>PRODUCT(C421:F421)</x:f>
      </x:c>
      <x:c r="H421" s="0" t="s"/>
    </x:row>
    <x:row r="422" spans="1:8">
      <x:c r="A422" s="58" t="s"/>
      <x:c r="B422" s="58" t="s"/>
      <x:c r="C422" s="59" t="n">
        <x:v>1</x:v>
      </x:c>
      <x:c r="D422" s="59" t="n">
        <x:v>2</x:v>
      </x:c>
      <x:c r="E422" s="59" t="n">
        <x:v>3.5</x:v>
      </x:c>
      <x:c r="F422" s="59" t="n">
        <x:v>0.15</x:v>
      </x:c>
      <x:c r="G422" s="59">
        <x:f>PRODUCT(C422:F422)</x:f>
      </x:c>
      <x:c r="H422" s="0" t="s"/>
    </x:row>
    <x:row r="423" spans="1:8">
      <x:c r="A423" s="58" t="s">
        <x:v>2918</x:v>
      </x:c>
      <x:c r="B423" s="58" t="s"/>
      <x:c r="C423" s="59" t="n">
        <x:v>1</x:v>
      </x:c>
      <x:c r="D423" s="59" t="n">
        <x:v>8.65</x:v>
      </x:c>
      <x:c r="E423" s="59" t="n">
        <x:v>3.5</x:v>
      </x:c>
      <x:c r="F423" s="59" t="n">
        <x:v>0.15</x:v>
      </x:c>
      <x:c r="G423" s="59">
        <x:f>PRODUCT(C423:F423)</x:f>
      </x:c>
      <x:c r="H423" s="0" t="s"/>
    </x:row>
    <x:row r="424" spans="1:8">
      <x:c r="A424" s="58" t="s"/>
      <x:c r="B424" s="58" t="s"/>
      <x:c r="C424" s="59" t="n">
        <x:v>1</x:v>
      </x:c>
      <x:c r="D424" s="59" t="n">
        <x:v>7.58</x:v>
      </x:c>
      <x:c r="E424" s="59" t="n">
        <x:v>3.5</x:v>
      </x:c>
      <x:c r="F424" s="59" t="n">
        <x:v>0.15</x:v>
      </x:c>
      <x:c r="G424" s="59">
        <x:f>PRODUCT(C424:F424)</x:f>
      </x:c>
      <x:c r="H424" s="0" t="s"/>
    </x:row>
    <x:row r="425" spans="1:8">
      <x:c r="A425" s="58" t="s"/>
      <x:c r="B425" s="58" t="s"/>
      <x:c r="C425" s="59" t="n">
        <x:v>1</x:v>
      </x:c>
      <x:c r="D425" s="59" t="n">
        <x:v>8.33</x:v>
      </x:c>
      <x:c r="E425" s="59" t="n">
        <x:v>3.5</x:v>
      </x:c>
      <x:c r="F425" s="59" t="n">
        <x:v>0.15</x:v>
      </x:c>
      <x:c r="G425" s="59">
        <x:f>PRODUCT(C425:F425)</x:f>
      </x:c>
      <x:c r="H425" s="0" t="s"/>
    </x:row>
    <x:row r="426" spans="1:8">
      <x:c r="A426" s="58" t="s">
        <x:v>2959</x:v>
      </x:c>
      <x:c r="B426" s="58" t="s"/>
      <x:c r="C426" s="59" t="s"/>
      <x:c r="D426" s="59" t="s"/>
      <x:c r="E426" s="59" t="s"/>
      <x:c r="F426" s="59" t="s"/>
      <x:c r="G426" s="59">
        <x:f>PRODUCT(C426:F426)</x:f>
      </x:c>
      <x:c r="H426" s="0" t="s"/>
    </x:row>
    <x:row r="427" spans="1:8">
      <x:c r="A427" s="58" t="s">
        <x:v>2960</x:v>
      </x:c>
      <x:c r="B427" s="58" t="s"/>
      <x:c r="C427" s="59" t="n">
        <x:v>6</x:v>
      </x:c>
      <x:c r="D427" s="59" t="n">
        <x:v>0.25</x:v>
      </x:c>
      <x:c r="E427" s="59" t="n">
        <x:v>0.25</x:v>
      </x:c>
      <x:c r="F427" s="59" t="n">
        <x:v>3.5</x:v>
      </x:c>
      <x:c r="G427" s="59">
        <x:f>PRODUCT(C427:F427)</x:f>
      </x:c>
      <x:c r="H427" s="0" t="s"/>
    </x:row>
    <x:row r="428" spans="1:8">
      <x:c r="A428" s="58" t="s">
        <x:v>2961</x:v>
      </x:c>
      <x:c r="B428" s="58" t="s"/>
      <x:c r="C428" s="59" t="n">
        <x:v>1</x:v>
      </x:c>
      <x:c r="D428" s="59" t="n">
        <x:v>7.16</x:v>
      </x:c>
      <x:c r="E428" s="59" t="n">
        <x:v>0.32</x:v>
      </x:c>
      <x:c r="F428" s="59" t="n">
        <x:v>3.23</x:v>
      </x:c>
      <x:c r="G428" s="59">
        <x:f>PRODUCT(C428:F428)</x:f>
      </x:c>
      <x:c r="H428" s="0" t="s"/>
    </x:row>
    <x:row r="429" spans="1:8">
      <x:c r="A429" s="58" t="s">
        <x:v>2962</x:v>
      </x:c>
      <x:c r="B429" s="58" t="s"/>
      <x:c r="C429" s="59" t="s"/>
      <x:c r="D429" s="59" t="s"/>
      <x:c r="E429" s="59" t="s"/>
      <x:c r="F429" s="59" t="s"/>
      <x:c r="G429" s="59">
        <x:f>PRODUCT(C429:F429)</x:f>
      </x:c>
      <x:c r="H429" s="0" t="s"/>
    </x:row>
    <x:row r="430" spans="1:8">
      <x:c r="A430" s="58" t="s">
        <x:v>2923</x:v>
      </x:c>
      <x:c r="B430" s="58" t="s"/>
      <x:c r="C430" s="59" t="n">
        <x:v>1</x:v>
      </x:c>
      <x:c r="D430" s="59" t="n">
        <x:v>2.15</x:v>
      </x:c>
      <x:c r="E430" s="59" t="n">
        <x:v>7.36</x:v>
      </x:c>
      <x:c r="F430" s="59" t="n">
        <x:v>0.05</x:v>
      </x:c>
      <x:c r="G430" s="59">
        <x:f>PRODUCT(C430:F430)</x:f>
      </x:c>
      <x:c r="H430" s="0" t="s"/>
    </x:row>
    <x:row r="431" spans="1:8">
      <x:c r="A431" s="58" t="s">
        <x:v>2930</x:v>
      </x:c>
      <x:c r="B431" s="58" t="s"/>
      <x:c r="C431" s="59" t="n">
        <x:v>1</x:v>
      </x:c>
      <x:c r="D431" s="59" t="n">
        <x:v>9.27</x:v>
      </x:c>
      <x:c r="E431" s="59" t="n">
        <x:v>9.84</x:v>
      </x:c>
      <x:c r="F431" s="59" t="n">
        <x:v>0.05</x:v>
      </x:c>
      <x:c r="G431" s="59">
        <x:f>PRODUCT(C431:F431)</x:f>
      </x:c>
      <x:c r="H431" s="0" t="s"/>
    </x:row>
    <x:row r="432" spans="1:8">
      <x:c r="A432" s="58" t="s">
        <x:v>2925</x:v>
      </x:c>
      <x:c r="B432" s="58" t="s"/>
      <x:c r="C432" s="59" t="n">
        <x:v>1</x:v>
      </x:c>
      <x:c r="D432" s="59" t="n">
        <x:v>3.83</x:v>
      </x:c>
      <x:c r="E432" s="59" t="n">
        <x:v>8.7</x:v>
      </x:c>
      <x:c r="F432" s="59" t="n">
        <x:v>0.05</x:v>
      </x:c>
      <x:c r="G432" s="59">
        <x:f>PRODUCT(C432:F432)</x:f>
      </x:c>
      <x:c r="H432" s="0" t="s"/>
    </x:row>
    <x:row r="433" spans="1:8">
      <x:c r="A433" s="58" t="s"/>
      <x:c r="B433" s="58" t="s"/>
      <x:c r="C433" s="59" t="n">
        <x:v>1</x:v>
      </x:c>
      <x:c r="D433" s="59" t="n">
        <x:v>24.6</x:v>
      </x:c>
      <x:c r="E433" s="59" t="n">
        <x:v>1.39</x:v>
      </x:c>
      <x:c r="F433" s="59" t="n">
        <x:v>0.05</x:v>
      </x:c>
      <x:c r="G433" s="59">
        <x:f>PRODUCT(C433:F433)</x:f>
      </x:c>
      <x:c r="H433" s="0" t="s"/>
    </x:row>
    <x:row r="434" spans="1:8">
      <x:c r="A434" s="58" t="s">
        <x:v>2963</x:v>
      </x:c>
      <x:c r="B434" s="58" t="s"/>
      <x:c r="C434" s="59" t="s"/>
      <x:c r="D434" s="59" t="s"/>
      <x:c r="E434" s="59" t="s"/>
      <x:c r="F434" s="59" t="s"/>
      <x:c r="G434" s="59">
        <x:f>PRODUCT(C434:F434)</x:f>
      </x:c>
      <x:c r="H434" s="0" t="s"/>
    </x:row>
    <x:row r="435" spans="1:8">
      <x:c r="A435" s="58" t="s">
        <x:v>2883</x:v>
      </x:c>
      <x:c r="B435" s="58" t="s"/>
      <x:c r="C435" s="59" t="n">
        <x:v>1</x:v>
      </x:c>
      <x:c r="D435" s="59" t="n">
        <x:v>25</x:v>
      </x:c>
      <x:c r="E435" s="59" t="n">
        <x:v>8.38</x:v>
      </x:c>
      <x:c r="F435" s="59" t="n">
        <x:v>0.025</x:v>
      </x:c>
      <x:c r="G435" s="59">
        <x:f>PRODUCT(C435:F435)</x:f>
      </x:c>
      <x:c r="H435" s="0" t="s"/>
    </x:row>
    <x:row r="436" spans="1:8">
      <x:c r="A436" s="58" t="s">
        <x:v>2884</x:v>
      </x:c>
      <x:c r="B436" s="58" t="s"/>
      <x:c r="C436" s="59" t="n">
        <x:v>1</x:v>
      </x:c>
      <x:c r="D436" s="59" t="n">
        <x:v>9.27</x:v>
      </x:c>
      <x:c r="E436" s="59" t="n">
        <x:v>9.84</x:v>
      </x:c>
      <x:c r="F436" s="59" t="n">
        <x:v>0.025</x:v>
      </x:c>
      <x:c r="G436" s="59">
        <x:f>PRODUCT(C436:F436)</x:f>
      </x:c>
      <x:c r="H436" s="0" t="s"/>
    </x:row>
    <x:row r="437" spans="1:8">
      <x:c r="A437" s="58" t="s">
        <x:v>2885</x:v>
      </x:c>
      <x:c r="B437" s="58" t="s"/>
      <x:c r="C437" s="59" t="n">
        <x:v>1</x:v>
      </x:c>
      <x:c r="D437" s="59" t="n">
        <x:v>24.6</x:v>
      </x:c>
      <x:c r="E437" s="59" t="n">
        <x:v>8.7</x:v>
      </x:c>
      <x:c r="F437" s="59" t="n">
        <x:v>0.025</x:v>
      </x:c>
      <x:c r="G437" s="59">
        <x:f>PRODUCT(C437:F437)</x:f>
      </x:c>
      <x:c r="H437" s="0" t="s"/>
    </x:row>
    <x:row r="438" spans="1:8">
      <x:c r="A438" s="58" t="s">
        <x:v>2918</x:v>
      </x:c>
      <x:c r="B438" s="58" t="s"/>
      <x:c r="C438" s="59" t="s"/>
      <x:c r="D438" s="59" t="s"/>
      <x:c r="E438" s="59" t="s"/>
      <x:c r="F438" s="59" t="s"/>
      <x:c r="G438" s="59">
        <x:f>PRODUCT(C438:F438)</x:f>
      </x:c>
      <x:c r="H438" s="0" t="s"/>
    </x:row>
    <x:row r="439" spans="1:8">
      <x:c r="A439" s="58" t="s">
        <x:v>2928</x:v>
      </x:c>
      <x:c r="B439" s="58" t="s"/>
      <x:c r="C439" s="59" t="n">
        <x:v>1</x:v>
      </x:c>
      <x:c r="D439" s="59" t="n">
        <x:v>3.25</x:v>
      </x:c>
      <x:c r="E439" s="59" t="n">
        <x:v>3</x:v>
      </x:c>
      <x:c r="F439" s="59" t="n">
        <x:v>0.025</x:v>
      </x:c>
      <x:c r="G439" s="59">
        <x:f>PRODUCT(C439:F439)</x:f>
      </x:c>
      <x:c r="H439" s="0" t="s"/>
    </x:row>
    <x:row r="440" spans="1:8">
      <x:c r="A440" s="58" t="s"/>
      <x:c r="B440" s="58" t="s"/>
      <x:c r="C440" s="59" t="n">
        <x:v>1</x:v>
      </x:c>
      <x:c r="D440" s="59" t="n">
        <x:v>2</x:v>
      </x:c>
      <x:c r="E440" s="59" t="n">
        <x:v>3</x:v>
      </x:c>
      <x:c r="F440" s="59" t="n">
        <x:v>0.025</x:v>
      </x:c>
      <x:c r="G440" s="59">
        <x:f>PRODUCT(C440:F440)</x:f>
      </x:c>
      <x:c r="H440" s="0" t="s"/>
    </x:row>
    <x:row r="441" spans="1:8">
      <x:c r="A441" s="58" t="s">
        <x:v>2929</x:v>
      </x:c>
      <x:c r="B441" s="58" t="s"/>
      <x:c r="C441" s="59" t="s"/>
      <x:c r="D441" s="59" t="s"/>
      <x:c r="E441" s="59" t="s"/>
      <x:c r="F441" s="59" t="s"/>
      <x:c r="G441" s="59">
        <x:f>PRODUCT(C441:F441)</x:f>
      </x:c>
      <x:c r="H441" s="0" t="s"/>
    </x:row>
    <x:row r="442" spans="1:8">
      <x:c r="A442" s="58" t="s">
        <x:v>2923</x:v>
      </x:c>
      <x:c r="B442" s="58" t="s"/>
      <x:c r="C442" s="59" t="n">
        <x:v>-1</x:v>
      </x:c>
      <x:c r="D442" s="59" t="n">
        <x:v>2.15</x:v>
      </x:c>
      <x:c r="E442" s="59" t="n">
        <x:v>7.36</x:v>
      </x:c>
      <x:c r="F442" s="59" t="n">
        <x:v>0.025</x:v>
      </x:c>
      <x:c r="G442" s="59">
        <x:f>PRODUCT(C442:F442)</x:f>
      </x:c>
      <x:c r="H442" s="0" t="s"/>
    </x:row>
    <x:row r="443" spans="1:8">
      <x:c r="A443" s="58" t="s">
        <x:v>2930</x:v>
      </x:c>
      <x:c r="B443" s="58" t="s"/>
      <x:c r="C443" s="59" t="n">
        <x:v>-1</x:v>
      </x:c>
      <x:c r="D443" s="59" t="n">
        <x:v>9.27</x:v>
      </x:c>
      <x:c r="E443" s="59" t="n">
        <x:v>9.84</x:v>
      </x:c>
      <x:c r="F443" s="59" t="n">
        <x:v>0.025</x:v>
      </x:c>
      <x:c r="G443" s="59">
        <x:f>PRODUCT(C443:F443)</x:f>
      </x:c>
      <x:c r="H443" s="0" t="s"/>
    </x:row>
    <x:row r="444" spans="1:8">
      <x:c r="A444" s="58" t="s">
        <x:v>2925</x:v>
      </x:c>
      <x:c r="B444" s="58" t="s"/>
      <x:c r="C444" s="59" t="n">
        <x:v>-1</x:v>
      </x:c>
      <x:c r="D444" s="59" t="n">
        <x:v>3.83</x:v>
      </x:c>
      <x:c r="E444" s="59" t="n">
        <x:v>8.7</x:v>
      </x:c>
      <x:c r="F444" s="59" t="n">
        <x:v>0.025</x:v>
      </x:c>
      <x:c r="G444" s="59">
        <x:f>PRODUCT(C444:F444)</x:f>
      </x:c>
      <x:c r="H444" s="0" t="s"/>
    </x:row>
    <x:row r="445" spans="1:8">
      <x:c r="A445" s="58" t="s"/>
      <x:c r="B445" s="58" t="s"/>
      <x:c r="C445" s="59" t="n">
        <x:v>-1</x:v>
      </x:c>
      <x:c r="D445" s="59" t="n">
        <x:v>24.6</x:v>
      </x:c>
      <x:c r="E445" s="59" t="n">
        <x:v>1.39</x:v>
      </x:c>
      <x:c r="F445" s="59" t="n">
        <x:v>0.025</x:v>
      </x:c>
      <x:c r="G445" s="59">
        <x:f>PRODUCT(C445:F445)</x:f>
      </x:c>
      <x:c r="H445" s="0" t="s"/>
    </x:row>
    <x:row r="446" spans="1:8">
      <x:c r="A446" s="58" t="s">
        <x:v>2964</x:v>
      </x:c>
      <x:c r="B446" s="58" t="s"/>
      <x:c r="C446" s="59" t="s"/>
      <x:c r="D446" s="59" t="s"/>
      <x:c r="E446" s="59" t="s"/>
      <x:c r="F446" s="59" t="s"/>
      <x:c r="G446" s="59">
        <x:f>PRODUCT(C446:F446)</x:f>
      </x:c>
      <x:c r="H446" s="0" t="s"/>
    </x:row>
    <x:row r="447" spans="1:8">
      <x:c r="A447" s="58" t="s">
        <x:v>2917</x:v>
      </x:c>
      <x:c r="B447" s="58" t="s"/>
      <x:c r="C447" s="59" t="n">
        <x:v>2</x:v>
      </x:c>
      <x:c r="D447" s="59" t="n">
        <x:v>14.25</x:v>
      </x:c>
      <x:c r="E447" s="59" t="n">
        <x:v>3.5</x:v>
      </x:c>
      <x:c r="F447" s="59" t="n">
        <x:v>0.02</x:v>
      </x:c>
      <x:c r="G447" s="59">
        <x:f>PRODUCT(C447:F447)</x:f>
      </x:c>
      <x:c r="H447" s="0" t="s"/>
    </x:row>
    <x:row r="448" spans="1:8">
      <x:c r="A448" s="58" t="s"/>
      <x:c r="B448" s="58" t="s"/>
      <x:c r="C448" s="59" t="n">
        <x:v>2</x:v>
      </x:c>
      <x:c r="D448" s="59" t="n">
        <x:v>10.17</x:v>
      </x:c>
      <x:c r="E448" s="59" t="n">
        <x:v>3.5</x:v>
      </x:c>
      <x:c r="F448" s="59" t="n">
        <x:v>0.02</x:v>
      </x:c>
      <x:c r="G448" s="59">
        <x:f>PRODUCT(C448:F448)</x:f>
      </x:c>
      <x:c r="H448" s="0" t="s"/>
    </x:row>
    <x:row r="449" spans="1:8">
      <x:c r="A449" s="58" t="s"/>
      <x:c r="B449" s="58" t="s"/>
      <x:c r="C449" s="59" t="n">
        <x:v>1</x:v>
      </x:c>
      <x:c r="D449" s="59" t="n">
        <x:v>5.54</x:v>
      </x:c>
      <x:c r="E449" s="59" t="n">
        <x:v>3.5</x:v>
      </x:c>
      <x:c r="F449" s="59" t="n">
        <x:v>0.02</x:v>
      </x:c>
      <x:c r="G449" s="59">
        <x:f>PRODUCT(C449:F449)</x:f>
      </x:c>
      <x:c r="H449" s="0" t="s"/>
    </x:row>
    <x:row r="450" spans="1:8">
      <x:c r="A450" s="58" t="s"/>
      <x:c r="B450" s="58" t="s"/>
      <x:c r="C450" s="59" t="n">
        <x:v>1</x:v>
      </x:c>
      <x:c r="D450" s="59" t="n">
        <x:v>2.04</x:v>
      </x:c>
      <x:c r="E450" s="59" t="n">
        <x:v>3.5</x:v>
      </x:c>
      <x:c r="F450" s="59" t="n">
        <x:v>0.02</x:v>
      </x:c>
      <x:c r="G450" s="59">
        <x:f>PRODUCT(C450:F450)</x:f>
      </x:c>
      <x:c r="H450" s="0" t="s"/>
    </x:row>
    <x:row r="451" spans="1:8">
      <x:c r="A451" s="58" t="s"/>
      <x:c r="B451" s="58" t="s"/>
      <x:c r="C451" s="59" t="n">
        <x:v>2</x:v>
      </x:c>
      <x:c r="D451" s="59" t="n">
        <x:v>4.51</x:v>
      </x:c>
      <x:c r="E451" s="59" t="n">
        <x:v>3.5</x:v>
      </x:c>
      <x:c r="F451" s="59" t="n">
        <x:v>0.02</x:v>
      </x:c>
      <x:c r="G451" s="59">
        <x:f>PRODUCT(C451:F451)</x:f>
      </x:c>
      <x:c r="H451" s="0" t="s"/>
    </x:row>
    <x:row r="452" spans="1:8">
      <x:c r="A452" s="58" t="s"/>
      <x:c r="B452" s="58" t="s"/>
      <x:c r="C452" s="59" t="n">
        <x:v>1</x:v>
      </x:c>
      <x:c r="D452" s="59" t="n">
        <x:v>5.02</x:v>
      </x:c>
      <x:c r="E452" s="59" t="n">
        <x:v>3.5</x:v>
      </x:c>
      <x:c r="F452" s="59" t="n">
        <x:v>0.02</x:v>
      </x:c>
      <x:c r="G452" s="59">
        <x:f>PRODUCT(C452:F452)</x:f>
      </x:c>
      <x:c r="H452" s="0" t="s"/>
    </x:row>
    <x:row r="453" spans="1:8">
      <x:c r="A453" s="58" t="s"/>
      <x:c r="B453" s="58" t="s"/>
      <x:c r="C453" s="59" t="n">
        <x:v>1</x:v>
      </x:c>
      <x:c r="D453" s="59" t="n">
        <x:v>2.07</x:v>
      </x:c>
      <x:c r="E453" s="59" t="n">
        <x:v>3.5</x:v>
      </x:c>
      <x:c r="F453" s="59" t="n">
        <x:v>0.02</x:v>
      </x:c>
      <x:c r="G453" s="59">
        <x:f>PRODUCT(C453:F453)</x:f>
      </x:c>
      <x:c r="H453" s="0" t="s"/>
    </x:row>
    <x:row r="454" spans="1:8">
      <x:c r="A454" s="58" t="s"/>
      <x:c r="B454" s="58" t="s"/>
      <x:c r="C454" s="59" t="n">
        <x:v>2</x:v>
      </x:c>
      <x:c r="D454" s="59" t="n">
        <x:v>4.78</x:v>
      </x:c>
      <x:c r="E454" s="59" t="n">
        <x:v>3.5</x:v>
      </x:c>
      <x:c r="F454" s="59" t="n">
        <x:v>0.02</x:v>
      </x:c>
      <x:c r="G454" s="59">
        <x:f>PRODUCT(C454:F454)</x:f>
      </x:c>
      <x:c r="H454" s="0" t="s"/>
    </x:row>
    <x:row r="455" spans="1:8">
      <x:c r="A455" s="58" t="s"/>
      <x:c r="B455" s="58" t="s"/>
      <x:c r="C455" s="59" t="n">
        <x:v>2</x:v>
      </x:c>
      <x:c r="D455" s="59" t="n">
        <x:v>2.5</x:v>
      </x:c>
      <x:c r="E455" s="59" t="n">
        <x:v>3.5</x:v>
      </x:c>
      <x:c r="F455" s="59" t="n">
        <x:v>0.02</x:v>
      </x:c>
      <x:c r="G455" s="59">
        <x:f>PRODUCT(C455:F455)</x:f>
      </x:c>
      <x:c r="H455" s="0" t="s"/>
    </x:row>
    <x:row r="456" spans="1:8">
      <x:c r="A456" s="58" t="s"/>
      <x:c r="B456" s="58" t="s"/>
      <x:c r="C456" s="59" t="n">
        <x:v>2</x:v>
      </x:c>
      <x:c r="D456" s="59" t="n">
        <x:v>4.42</x:v>
      </x:c>
      <x:c r="E456" s="59" t="n">
        <x:v>3.5</x:v>
      </x:c>
      <x:c r="F456" s="59" t="n">
        <x:v>0.02</x:v>
      </x:c>
      <x:c r="G456" s="59">
        <x:f>PRODUCT(C456:F456)</x:f>
      </x:c>
      <x:c r="H456" s="0" t="s"/>
    </x:row>
    <x:row r="457" spans="1:8">
      <x:c r="A457" s="58" t="s"/>
      <x:c r="B457" s="58" t="s"/>
      <x:c r="C457" s="59" t="n">
        <x:v>1</x:v>
      </x:c>
      <x:c r="D457" s="59" t="n">
        <x:v>2.18</x:v>
      </x:c>
      <x:c r="E457" s="59" t="n">
        <x:v>3.5</x:v>
      </x:c>
      <x:c r="F457" s="59" t="n">
        <x:v>0.02</x:v>
      </x:c>
      <x:c r="G457" s="59">
        <x:f>PRODUCT(C457:F457)</x:f>
      </x:c>
      <x:c r="H457" s="0" t="s"/>
    </x:row>
    <x:row r="458" spans="1:8">
      <x:c r="A458" s="58" t="s"/>
      <x:c r="B458" s="58" t="s"/>
      <x:c r="C458" s="59" t="n">
        <x:v>1</x:v>
      </x:c>
      <x:c r="D458" s="59" t="n">
        <x:v>11.45</x:v>
      </x:c>
      <x:c r="E458" s="59" t="n">
        <x:v>3.5</x:v>
      </x:c>
      <x:c r="F458" s="59" t="n">
        <x:v>0.02</x:v>
      </x:c>
      <x:c r="G458" s="59">
        <x:f>PRODUCT(C458:F458)</x:f>
      </x:c>
      <x:c r="H458" s="0" t="s"/>
    </x:row>
    <x:row r="459" spans="1:8">
      <x:c r="A459" s="58" t="s"/>
      <x:c r="B459" s="58" t="s"/>
      <x:c r="C459" s="59" t="n">
        <x:v>1</x:v>
      </x:c>
      <x:c r="D459" s="59" t="n">
        <x:v>5.19</x:v>
      </x:c>
      <x:c r="E459" s="59" t="n">
        <x:v>3.5</x:v>
      </x:c>
      <x:c r="F459" s="59" t="n">
        <x:v>0.02</x:v>
      </x:c>
      <x:c r="G459" s="59">
        <x:f>PRODUCT(C459:F459)</x:f>
      </x:c>
      <x:c r="H459" s="0" t="s"/>
    </x:row>
    <x:row r="460" spans="1:8">
      <x:c r="A460" s="58" t="s"/>
      <x:c r="B460" s="58" t="s"/>
      <x:c r="C460" s="59" t="n">
        <x:v>1</x:v>
      </x:c>
      <x:c r="D460" s="59" t="n">
        <x:v>4.85</x:v>
      </x:c>
      <x:c r="E460" s="59" t="n">
        <x:v>3.5</x:v>
      </x:c>
      <x:c r="F460" s="59" t="n">
        <x:v>0.02</x:v>
      </x:c>
      <x:c r="G460" s="59">
        <x:f>PRODUCT(C460:F460)</x:f>
      </x:c>
      <x:c r="H460" s="0" t="s"/>
    </x:row>
    <x:row r="461" spans="1:8">
      <x:c r="A461" s="58" t="s"/>
      <x:c r="B461" s="58" t="s"/>
      <x:c r="C461" s="59" t="n">
        <x:v>1</x:v>
      </x:c>
      <x:c r="D461" s="59" t="n">
        <x:v>2.43</x:v>
      </x:c>
      <x:c r="E461" s="59" t="n">
        <x:v>3.5</x:v>
      </x:c>
      <x:c r="F461" s="59" t="n">
        <x:v>0.02</x:v>
      </x:c>
      <x:c r="G461" s="59">
        <x:f>PRODUCT(C461:F461)</x:f>
      </x:c>
      <x:c r="H461" s="0" t="s"/>
    </x:row>
    <x:row r="462" spans="1:8">
      <x:c r="A462" s="58" t="s"/>
      <x:c r="B462" s="58" t="s"/>
      <x:c r="C462" s="59" t="n">
        <x:v>2</x:v>
      </x:c>
      <x:c r="D462" s="59" t="n">
        <x:v>1.14</x:v>
      </x:c>
      <x:c r="E462" s="59" t="n">
        <x:v>3.5</x:v>
      </x:c>
      <x:c r="F462" s="59" t="n">
        <x:v>0.02</x:v>
      </x:c>
      <x:c r="G462" s="59">
        <x:f>PRODUCT(C462:F462)</x:f>
      </x:c>
      <x:c r="H462" s="0" t="s"/>
    </x:row>
    <x:row r="463" spans="1:8">
      <x:c r="A463" s="58" t="s"/>
      <x:c r="B463" s="58" t="s"/>
      <x:c r="C463" s="59" t="n">
        <x:v>1</x:v>
      </x:c>
      <x:c r="D463" s="59" t="n">
        <x:v>2.27</x:v>
      </x:c>
      <x:c r="E463" s="59" t="n">
        <x:v>3.5</x:v>
      </x:c>
      <x:c r="F463" s="59" t="n">
        <x:v>0.02</x:v>
      </x:c>
      <x:c r="G463" s="59">
        <x:f>PRODUCT(C463:F463)</x:f>
      </x:c>
      <x:c r="H463" s="0" t="s"/>
    </x:row>
    <x:row r="464" spans="1:8">
      <x:c r="A464" s="58" t="s"/>
      <x:c r="B464" s="58" t="s"/>
      <x:c r="C464" s="59" t="n">
        <x:v>2</x:v>
      </x:c>
      <x:c r="D464" s="59" t="n">
        <x:v>2.11</x:v>
      </x:c>
      <x:c r="E464" s="59" t="n">
        <x:v>3.5</x:v>
      </x:c>
      <x:c r="F464" s="59" t="n">
        <x:v>0.02</x:v>
      </x:c>
      <x:c r="G464" s="59">
        <x:f>PRODUCT(C464:F464)</x:f>
      </x:c>
      <x:c r="H464" s="0" t="s"/>
    </x:row>
    <x:row r="465" spans="1:8">
      <x:c r="A465" s="58" t="s"/>
      <x:c r="B465" s="58" t="s"/>
      <x:c r="C465" s="59" t="n">
        <x:v>2</x:v>
      </x:c>
      <x:c r="D465" s="59" t="n">
        <x:v>2.82</x:v>
      </x:c>
      <x:c r="E465" s="59" t="n">
        <x:v>3.5</x:v>
      </x:c>
      <x:c r="F465" s="59" t="n">
        <x:v>0.02</x:v>
      </x:c>
      <x:c r="G465" s="59">
        <x:f>PRODUCT(C465:F465)</x:f>
      </x:c>
      <x:c r="H465" s="0" t="s"/>
    </x:row>
    <x:row r="466" spans="1:8">
      <x:c r="A466" s="58" t="s"/>
      <x:c r="B466" s="58" t="s"/>
      <x:c r="C466" s="59" t="n">
        <x:v>1</x:v>
      </x:c>
      <x:c r="D466" s="59" t="n">
        <x:v>1.06</x:v>
      </x:c>
      <x:c r="E466" s="59" t="n">
        <x:v>3.5</x:v>
      </x:c>
      <x:c r="F466" s="59" t="n">
        <x:v>0.02</x:v>
      </x:c>
      <x:c r="G466" s="59">
        <x:f>PRODUCT(C466:F466)</x:f>
      </x:c>
      <x:c r="H466" s="0" t="s"/>
    </x:row>
    <x:row r="467" spans="1:8">
      <x:c r="A467" s="58" t="s">
        <x:v>2918</x:v>
      </x:c>
      <x:c r="B467" s="58" t="s"/>
      <x:c r="C467" s="59" t="n">
        <x:v>1</x:v>
      </x:c>
      <x:c r="D467" s="59" t="n">
        <x:v>14.05</x:v>
      </x:c>
      <x:c r="E467" s="59" t="n">
        <x:v>3.5</x:v>
      </x:c>
      <x:c r="F467" s="59" t="n">
        <x:v>0.02</x:v>
      </x:c>
      <x:c r="G467" s="59">
        <x:f>PRODUCT(C467:F467)</x:f>
      </x:c>
      <x:c r="H467" s="0" t="s"/>
    </x:row>
    <x:row r="468" spans="1:8">
      <x:c r="A468" s="58" t="s"/>
      <x:c r="B468" s="58" t="s"/>
      <x:c r="C468" s="59" t="n">
        <x:v>1</x:v>
      </x:c>
      <x:c r="D468" s="59" t="n">
        <x:v>13.58</x:v>
      </x:c>
      <x:c r="E468" s="59" t="n">
        <x:v>3.5</x:v>
      </x:c>
      <x:c r="F468" s="59" t="n">
        <x:v>0.02</x:v>
      </x:c>
      <x:c r="G468" s="59">
        <x:f>PRODUCT(C468:F468)</x:f>
      </x:c>
      <x:c r="H468" s="0" t="s"/>
    </x:row>
    <x:row r="469" spans="1:8">
      <x:c r="A469" s="58" t="s"/>
      <x:c r="B469" s="58" t="s"/>
      <x:c r="C469" s="59" t="n">
        <x:v>2</x:v>
      </x:c>
      <x:c r="D469" s="59" t="n">
        <x:v>10.16</x:v>
      </x:c>
      <x:c r="E469" s="59" t="n">
        <x:v>3.5</x:v>
      </x:c>
      <x:c r="F469" s="59" t="n">
        <x:v>0.02</x:v>
      </x:c>
      <x:c r="G469" s="59">
        <x:f>PRODUCT(C469:F469)</x:f>
      </x:c>
      <x:c r="H469" s="0" t="s"/>
    </x:row>
    <x:row r="470" spans="1:8">
      <x:c r="A470" s="58" t="s"/>
      <x:c r="B470" s="58" t="s"/>
      <x:c r="C470" s="59" t="n">
        <x:v>1</x:v>
      </x:c>
      <x:c r="D470" s="59" t="n">
        <x:v>5.2</x:v>
      </x:c>
      <x:c r="E470" s="59" t="n">
        <x:v>3.5</x:v>
      </x:c>
      <x:c r="F470" s="59" t="n">
        <x:v>0.02</x:v>
      </x:c>
      <x:c r="G470" s="59">
        <x:f>PRODUCT(C470:F470)</x:f>
      </x:c>
      <x:c r="H470" s="0" t="s"/>
    </x:row>
    <x:row r="471" spans="1:8">
      <x:c r="A471" s="58" t="s"/>
      <x:c r="B471" s="58" t="s"/>
      <x:c r="C471" s="59" t="n">
        <x:v>2</x:v>
      </x:c>
      <x:c r="D471" s="59" t="n">
        <x:v>3.2</x:v>
      </x:c>
      <x:c r="E471" s="59" t="n">
        <x:v>3.5</x:v>
      </x:c>
      <x:c r="F471" s="59" t="n">
        <x:v>0.02</x:v>
      </x:c>
      <x:c r="G471" s="59">
        <x:f>PRODUCT(C471:F471)</x:f>
      </x:c>
      <x:c r="H471" s="0" t="s"/>
    </x:row>
    <x:row r="472" spans="1:8">
      <x:c r="A472" s="58" t="s"/>
      <x:c r="B472" s="58" t="s"/>
      <x:c r="C472" s="59" t="n">
        <x:v>1</x:v>
      </x:c>
      <x:c r="D472" s="59" t="n">
        <x:v>8.05</x:v>
      </x:c>
      <x:c r="E472" s="59" t="n">
        <x:v>3.5</x:v>
      </x:c>
      <x:c r="F472" s="59" t="n">
        <x:v>0.02</x:v>
      </x:c>
      <x:c r="G472" s="59">
        <x:f>PRODUCT(C472:F472)</x:f>
      </x:c>
      <x:c r="H472" s="0" t="s"/>
    </x:row>
    <x:row r="473" spans="1:8">
      <x:c r="A473" s="58" t="s"/>
      <x:c r="B473" s="58" t="s"/>
      <x:c r="C473" s="59" t="n">
        <x:v>1</x:v>
      </x:c>
      <x:c r="D473" s="59" t="n">
        <x:v>6.98</x:v>
      </x:c>
      <x:c r="E473" s="59" t="n">
        <x:v>3.5</x:v>
      </x:c>
      <x:c r="F473" s="59" t="n">
        <x:v>0.02</x:v>
      </x:c>
      <x:c r="G473" s="59">
        <x:f>PRODUCT(C473:F473)</x:f>
      </x:c>
      <x:c r="H473" s="0" t="s"/>
    </x:row>
    <x:row r="474" spans="1:8">
      <x:c r="A474" s="58" t="s"/>
      <x:c r="B474" s="58" t="s"/>
      <x:c r="C474" s="59" t="n">
        <x:v>1</x:v>
      </x:c>
      <x:c r="D474" s="59" t="n">
        <x:v>21.67</x:v>
      </x:c>
      <x:c r="E474" s="59" t="n">
        <x:v>3.5</x:v>
      </x:c>
      <x:c r="F474" s="59" t="n">
        <x:v>0.02</x:v>
      </x:c>
      <x:c r="G474" s="59">
        <x:f>PRODUCT(C474:F474)</x:f>
      </x:c>
      <x:c r="H474" s="0" t="s"/>
    </x:row>
    <x:row r="475" spans="1:8">
      <x:c r="A475" s="58" t="s"/>
      <x:c r="B475" s="58" t="s"/>
      <x:c r="C475" s="59" t="n">
        <x:v>1</x:v>
      </x:c>
      <x:c r="D475" s="59" t="n">
        <x:v>6.2</x:v>
      </x:c>
      <x:c r="E475" s="59" t="n">
        <x:v>3.5</x:v>
      </x:c>
      <x:c r="F475" s="59" t="n">
        <x:v>0.02</x:v>
      </x:c>
      <x:c r="G475" s="59">
        <x:f>PRODUCT(C475:F475)</x:f>
      </x:c>
      <x:c r="H475" s="0" t="s"/>
    </x:row>
    <x:row r="476" spans="1:8">
      <x:c r="A476" s="58" t="s"/>
      <x:c r="B476" s="58" t="s"/>
      <x:c r="C476" s="59" t="n">
        <x:v>2</x:v>
      </x:c>
      <x:c r="D476" s="59" t="n">
        <x:v>19.05</x:v>
      </x:c>
      <x:c r="E476" s="59" t="n">
        <x:v>3.5</x:v>
      </x:c>
      <x:c r="F476" s="59" t="n">
        <x:v>0.02</x:v>
      </x:c>
      <x:c r="G476" s="59">
        <x:f>PRODUCT(C476:F476)</x:f>
      </x:c>
      <x:c r="H476" s="0" t="s"/>
    </x:row>
    <x:row r="477" spans="1:8">
      <x:c r="A477" s="58" t="s"/>
      <x:c r="B477" s="58" t="s"/>
      <x:c r="C477" s="59" t="n">
        <x:v>2</x:v>
      </x:c>
      <x:c r="D477" s="59" t="n">
        <x:v>2.07</x:v>
      </x:c>
      <x:c r="E477" s="59" t="n">
        <x:v>3.5</x:v>
      </x:c>
      <x:c r="F477" s="59" t="n">
        <x:v>0.02</x:v>
      </x:c>
      <x:c r="G477" s="59">
        <x:f>PRODUCT(C477:F477)</x:f>
      </x:c>
      <x:c r="H477" s="0" t="s"/>
    </x:row>
    <x:row r="478" spans="1:8">
      <x:c r="A478" s="58" t="s"/>
      <x:c r="B478" s="58" t="s"/>
      <x:c r="C478" s="59" t="n">
        <x:v>1</x:v>
      </x:c>
      <x:c r="D478" s="59" t="n">
        <x:v>18.14</x:v>
      </x:c>
      <x:c r="E478" s="59" t="n">
        <x:v>3.5</x:v>
      </x:c>
      <x:c r="F478" s="59" t="n">
        <x:v>0.02</x:v>
      </x:c>
      <x:c r="G478" s="59">
        <x:f>PRODUCT(C478:F478)</x:f>
      </x:c>
      <x:c r="H478" s="0" t="s"/>
    </x:row>
    <x:row r="479" spans="1:8">
      <x:c r="A479" s="58" t="s"/>
      <x:c r="B479" s="58" t="s"/>
      <x:c r="C479" s="59" t="n">
        <x:v>2</x:v>
      </x:c>
      <x:c r="D479" s="59" t="n">
        <x:v>1.2</x:v>
      </x:c>
      <x:c r="E479" s="59" t="n">
        <x:v>3.5</x:v>
      </x:c>
      <x:c r="F479" s="59" t="n">
        <x:v>0.02</x:v>
      </x:c>
      <x:c r="G479" s="59">
        <x:f>PRODUCT(C479:F479)</x:f>
      </x:c>
      <x:c r="H479" s="0" t="s"/>
    </x:row>
    <x:row r="480" spans="1:8">
      <x:c r="A480" s="58" t="s"/>
      <x:c r="B480" s="58" t="s"/>
      <x:c r="C480" s="59" t="n">
        <x:v>4</x:v>
      </x:c>
      <x:c r="D480" s="59" t="n">
        <x:v>3.7</x:v>
      </x:c>
      <x:c r="E480" s="59" t="n">
        <x:v>3.5</x:v>
      </x:c>
      <x:c r="F480" s="59" t="n">
        <x:v>0.02</x:v>
      </x:c>
      <x:c r="G480" s="59">
        <x:f>PRODUCT(C480:F480)</x:f>
      </x:c>
      <x:c r="H480" s="0" t="s"/>
    </x:row>
    <x:row r="481" spans="1:8">
      <x:c r="A481" s="58" t="s"/>
      <x:c r="B481" s="58" t="s"/>
      <x:c r="C481" s="59" t="n">
        <x:v>2</x:v>
      </x:c>
      <x:c r="D481" s="59" t="n">
        <x:v>2.43</x:v>
      </x:c>
      <x:c r="E481" s="59" t="n">
        <x:v>3.5</x:v>
      </x:c>
      <x:c r="F481" s="59" t="n">
        <x:v>0.02</x:v>
      </x:c>
      <x:c r="G481" s="59">
        <x:f>PRODUCT(C481:F481)</x:f>
      </x:c>
      <x:c r="H481" s="0" t="s"/>
    </x:row>
    <x:row r="482" spans="1:8">
      <x:c r="A482" s="58" t="s">
        <x:v>2965</x:v>
      </x:c>
      <x:c r="B482" s="58" t="s"/>
      <x:c r="C482" s="59" t="s"/>
      <x:c r="D482" s="59" t="s"/>
      <x:c r="E482" s="59" t="s"/>
      <x:c r="F482" s="59" t="s"/>
      <x:c r="G482" s="59">
        <x:f>PRODUCT(C482:F482)</x:f>
      </x:c>
      <x:c r="H482" s="0" t="s"/>
    </x:row>
    <x:row r="483" spans="1:8">
      <x:c r="A483" s="58" t="s">
        <x:v>2918</x:v>
      </x:c>
      <x:c r="B483" s="58" t="s"/>
      <x:c r="C483" s="59" t="n">
        <x:v>1</x:v>
      </x:c>
      <x:c r="D483" s="59" t="n">
        <x:v>3.25</x:v>
      </x:c>
      <x:c r="E483" s="59" t="n">
        <x:v>3</x:v>
      </x:c>
      <x:c r="F483" s="59" t="n">
        <x:v>0.025</x:v>
      </x:c>
      <x:c r="G483" s="59">
        <x:f>PRODUCT(C483:F483)</x:f>
      </x:c>
      <x:c r="H483" s="0" t="s"/>
    </x:row>
    <x:row r="484" spans="1:8">
      <x:c r="A484" s="58" t="s"/>
      <x:c r="B484" s="58" t="s"/>
      <x:c r="C484" s="59" t="n">
        <x:v>1</x:v>
      </x:c>
      <x:c r="D484" s="59" t="n">
        <x:v>2</x:v>
      </x:c>
      <x:c r="E484" s="59" t="n">
        <x:v>3</x:v>
      </x:c>
      <x:c r="F484" s="59" t="n">
        <x:v>0.025</x:v>
      </x:c>
      <x:c r="G484" s="59">
        <x:f>PRODUCT(C484:F484)</x:f>
      </x:c>
      <x:c r="H484" s="0" t="s"/>
    </x:row>
    <x:row r="485" spans="1:8">
      <x:c r="A485" s="58" t="s">
        <x:v>2966</x:v>
      </x:c>
      <x:c r="B485" s="58" t="s"/>
      <x:c r="C485" s="59" t="s"/>
      <x:c r="D485" s="59" t="s"/>
      <x:c r="E485" s="59" t="s"/>
      <x:c r="F485" s="59" t="s"/>
      <x:c r="G485" s="59">
        <x:f>PRODUCT(C485:F485)</x:f>
      </x:c>
      <x:c r="H485" s="0" t="s"/>
    </x:row>
    <x:row r="486" spans="1:8">
      <x:c r="A486" s="58" t="s">
        <x:v>2891</x:v>
      </x:c>
      <x:c r="B486" s="58" t="s"/>
      <x:c r="C486" s="59" t="s"/>
      <x:c r="D486" s="59" t="s"/>
      <x:c r="E486" s="59" t="s"/>
      <x:c r="F486" s="59" t="s"/>
      <x:c r="G486" s="59">
        <x:f>PRODUCT(C486:F486)</x:f>
      </x:c>
      <x:c r="H486" s="0" t="s"/>
    </x:row>
    <x:row r="487" spans="1:8">
      <x:c r="A487" s="58" t="s">
        <x:v>2917</x:v>
      </x:c>
      <x:c r="B487" s="58" t="s"/>
      <x:c r="C487" s="59" t="n">
        <x:v>1</x:v>
      </x:c>
      <x:c r="D487" s="59" t="n">
        <x:v>380.91</x:v>
      </x:c>
      <x:c r="E487" s="59" t="s"/>
      <x:c r="F487" s="59" t="n">
        <x:v>0.1</x:v>
      </x:c>
      <x:c r="G487" s="59">
        <x:f>PRODUCT(C487:F487)</x:f>
      </x:c>
      <x:c r="H487" s="0" t="s"/>
    </x:row>
    <x:row r="488" spans="1:8">
      <x:c r="A488" s="58" t="s">
        <x:v>2918</x:v>
      </x:c>
      <x:c r="B488" s="58" t="s"/>
      <x:c r="C488" s="59" t="n">
        <x:v>1</x:v>
      </x:c>
      <x:c r="D488" s="59" t="n">
        <x:v>311.31</x:v>
      </x:c>
      <x:c r="E488" s="59" t="s"/>
      <x:c r="F488" s="59" t="n">
        <x:v>0.1</x:v>
      </x:c>
      <x:c r="G488" s="59">
        <x:f>PRODUCT(C488:F488)</x:f>
      </x:c>
      <x:c r="H488" s="0" t="s"/>
    </x:row>
    <x:row r="489" spans="1:8">
      <x:c r="A489" s="58" t="s">
        <x:v>2967</x:v>
      </x:c>
      <x:c r="B489" s="58" t="s"/>
      <x:c r="C489" s="59" t="s"/>
      <x:c r="D489" s="59" t="s"/>
      <x:c r="E489" s="59" t="s"/>
      <x:c r="F489" s="59" t="s"/>
      <x:c r="G489" s="59">
        <x:f>PRODUCT(C489:F489)</x:f>
      </x:c>
      <x:c r="H489" s="0" t="s"/>
    </x:row>
    <x:row r="490" spans="1:8">
      <x:c r="A490" s="58" t="s">
        <x:v>2891</x:v>
      </x:c>
      <x:c r="B490" s="58" t="s"/>
      <x:c r="C490" s="59" t="s"/>
      <x:c r="D490" s="59" t="s"/>
      <x:c r="E490" s="59" t="s"/>
      <x:c r="F490" s="59" t="s"/>
      <x:c r="G490" s="59">
        <x:f>PRODUCT(C490:F490)</x:f>
      </x:c>
      <x:c r="H490" s="0" t="s"/>
    </x:row>
    <x:row r="491" spans="1:8">
      <x:c r="A491" s="58" t="s">
        <x:v>2917</x:v>
      </x:c>
      <x:c r="B491" s="58" t="s"/>
      <x:c r="C491" s="59" t="n">
        <x:v>1</x:v>
      </x:c>
      <x:c r="D491" s="59" t="n">
        <x:v>380.91</x:v>
      </x:c>
      <x:c r="E491" s="59" t="s"/>
      <x:c r="F491" s="59" t="n">
        <x:v>0.05</x:v>
      </x:c>
      <x:c r="G491" s="59">
        <x:f>PRODUCT(C491:F491)</x:f>
      </x:c>
      <x:c r="H491" s="0" t="s"/>
    </x:row>
    <x:row r="492" spans="1:8">
      <x:c r="A492" s="58" t="s">
        <x:v>2918</x:v>
      </x:c>
      <x:c r="B492" s="58" t="s"/>
      <x:c r="C492" s="59" t="n">
        <x:v>1</x:v>
      </x:c>
      <x:c r="D492" s="59" t="n">
        <x:v>311.31</x:v>
      </x:c>
      <x:c r="E492" s="59" t="s"/>
      <x:c r="F492" s="59" t="n">
        <x:v>0.05</x:v>
      </x:c>
      <x:c r="G492" s="59">
        <x:f>PRODUCT(C492:F492)</x:f>
      </x:c>
      <x:c r="H492" s="0" t="s"/>
    </x:row>
    <x:row r="493" spans="1:8">
      <x:c r="A493" s="58" t="s">
        <x:v>2968</x:v>
      </x:c>
      <x:c r="B493" s="58" t="s"/>
      <x:c r="C493" s="59" t="s"/>
      <x:c r="D493" s="59" t="s"/>
      <x:c r="E493" s="59" t="s"/>
      <x:c r="F493" s="59" t="s"/>
      <x:c r="G493" s="59">
        <x:f>PRODUCT(C493:F493)</x:f>
      </x:c>
      <x:c r="H493" s="0" t="s"/>
    </x:row>
    <x:row r="494" spans="1:8">
      <x:c r="A494" s="58" t="s">
        <x:v>2891</x:v>
      </x:c>
      <x:c r="B494" s="58" t="s"/>
      <x:c r="C494" s="59" t="s"/>
      <x:c r="D494" s="59" t="s"/>
      <x:c r="E494" s="59" t="s"/>
      <x:c r="F494" s="59" t="s"/>
      <x:c r="G494" s="59">
        <x:f>PRODUCT(C494:F494)</x:f>
      </x:c>
      <x:c r="H494" s="0" t="s"/>
    </x:row>
    <x:row r="495" spans="1:8">
      <x:c r="A495" s="58" t="s">
        <x:v>2917</x:v>
      </x:c>
      <x:c r="B495" s="58" t="s"/>
      <x:c r="C495" s="59" t="n">
        <x:v>1</x:v>
      </x:c>
      <x:c r="D495" s="59" t="n">
        <x:v>380.91</x:v>
      </x:c>
      <x:c r="E495" s="59" t="s"/>
      <x:c r="F495" s="59" t="n">
        <x:v>0.15</x:v>
      </x:c>
      <x:c r="G495" s="59">
        <x:f>PRODUCT(C495:F495)</x:f>
      </x:c>
      <x:c r="H495" s="0" t="s"/>
    </x:row>
    <x:row r="496" spans="1:8">
      <x:c r="A496" s="58" t="s">
        <x:v>2969</x:v>
      </x:c>
      <x:c r="B496" s="58" t="s"/>
      <x:c r="C496" s="59" t="s"/>
      <x:c r="D496" s="59" t="s"/>
      <x:c r="E496" s="59" t="s"/>
      <x:c r="F496" s="59" t="s"/>
      <x:c r="G496" s="59">
        <x:f>PRODUCT(C496:F496)</x:f>
      </x:c>
      <x:c r="H496" s="0" t="s"/>
    </x:row>
    <x:row r="497" spans="1:8">
      <x:c r="A497" s="58" t="s">
        <x:v>2917</x:v>
      </x:c>
      <x:c r="B497" s="58" t="s"/>
      <x:c r="C497" s="59" t="s"/>
      <x:c r="D497" s="59" t="s"/>
      <x:c r="E497" s="59" t="s"/>
      <x:c r="F497" s="59" t="s"/>
      <x:c r="G497" s="59">
        <x:f>PRODUCT(C497:F497)</x:f>
      </x:c>
      <x:c r="H497" s="0" t="s"/>
    </x:row>
    <x:row r="498" spans="1:8">
      <x:c r="A498" s="58" t="s">
        <x:v>2938</x:v>
      </x:c>
      <x:c r="B498" s="58" t="s"/>
      <x:c r="C498" s="59" t="n">
        <x:v>5</x:v>
      </x:c>
      <x:c r="D498" s="59" t="n">
        <x:v>2.5</x:v>
      </x:c>
      <x:c r="E498" s="59" t="s"/>
      <x:c r="F498" s="59" t="n">
        <x:v>0.05</x:v>
      </x:c>
      <x:c r="G498" s="59">
        <x:f>PRODUCT(C498:F498)</x:f>
      </x:c>
      <x:c r="H498" s="0" t="s"/>
    </x:row>
    <x:row r="499" spans="1:8">
      <x:c r="A499" s="58" t="s">
        <x:v>2939</x:v>
      </x:c>
      <x:c r="B499" s="58" t="s"/>
      <x:c r="C499" s="59" t="n">
        <x:v>21</x:v>
      </x:c>
      <x:c r="D499" s="59" t="n">
        <x:v>1.1</x:v>
      </x:c>
      <x:c r="E499" s="59" t="s"/>
      <x:c r="F499" s="59" t="n">
        <x:v>0.05</x:v>
      </x:c>
      <x:c r="G499" s="59">
        <x:f>PRODUCT(C499:F499)</x:f>
      </x:c>
      <x:c r="H499" s="0" t="s"/>
    </x:row>
    <x:row r="500" spans="1:8">
      <x:c r="A500" s="58" t="s">
        <x:v>2940</x:v>
      </x:c>
      <x:c r="B500" s="58" t="s"/>
      <x:c r="C500" s="59" t="n">
        <x:v>1</x:v>
      </x:c>
      <x:c r="D500" s="59" t="n">
        <x:v>3.38</x:v>
      </x:c>
      <x:c r="E500" s="59" t="s"/>
      <x:c r="F500" s="59" t="n">
        <x:v>0.05</x:v>
      </x:c>
      <x:c r="G500" s="59">
        <x:f>PRODUCT(C500:F500)</x:f>
      </x:c>
      <x:c r="H500" s="0" t="s"/>
    </x:row>
    <x:row r="501" spans="1:8">
      <x:c r="A501" s="58" t="s">
        <x:v>2970</x:v>
      </x:c>
      <x:c r="B501" s="58" t="s"/>
      <x:c r="C501" s="59" t="s"/>
      <x:c r="D501" s="59" t="s"/>
      <x:c r="E501" s="59" t="s"/>
      <x:c r="F501" s="59" t="s"/>
      <x:c r="G501" s="59">
        <x:f>PRODUCT(C501:F501)</x:f>
      </x:c>
      <x:c r="H501" s="0" t="s"/>
    </x:row>
    <x:row r="502" spans="1:8">
      <x:c r="A502" s="58" t="s">
        <x:v>2917</x:v>
      </x:c>
      <x:c r="B502" s="58" t="s"/>
      <x:c r="C502" s="59" t="n">
        <x:v>22</x:v>
      </x:c>
      <x:c r="D502" s="59" t="n">
        <x:v>1.8</x:v>
      </x:c>
      <x:c r="E502" s="59" t="n">
        <x:v>1.8</x:v>
      </x:c>
      <x:c r="F502" s="59" t="n">
        <x:v>0.1</x:v>
      </x:c>
      <x:c r="G502" s="59">
        <x:f>PRODUCT(C502:F502)</x:f>
      </x:c>
      <x:c r="H502" s="0" t="s"/>
    </x:row>
    <x:row r="503" spans="1:8">
      <x:c r="A503" s="58" t="s">
        <x:v>2918</x:v>
      </x:c>
      <x:c r="B503" s="58" t="s"/>
      <x:c r="C503" s="59" t="n">
        <x:v>22</x:v>
      </x:c>
      <x:c r="D503" s="59" t="n">
        <x:v>1.8</x:v>
      </x:c>
      <x:c r="E503" s="59" t="n">
        <x:v>1.8</x:v>
      </x:c>
      <x:c r="F503" s="59" t="n">
        <x:v>0.1</x:v>
      </x:c>
      <x:c r="G503" s="59">
        <x:f>PRODUCT(C503:F503)</x:f>
      </x:c>
      <x:c r="H503" s="0" t="s"/>
    </x:row>
    <x:row r="504" spans="1:8">
      <x:c r="A504" s="58" t="s">
        <x:v>2971</x:v>
      </x:c>
      <x:c r="B504" s="58" t="s"/>
      <x:c r="C504" s="59" t="s"/>
      <x:c r="D504" s="59" t="s"/>
      <x:c r="E504" s="59" t="s"/>
      <x:c r="F504" s="59" t="s"/>
      <x:c r="G504" s="59">
        <x:f>PRODUCT(C504:F504)</x:f>
      </x:c>
      <x:c r="H504" s="0" t="s"/>
    </x:row>
    <x:row r="505" spans="1:8">
      <x:c r="A505" s="58" t="s">
        <x:v>2917</x:v>
      </x:c>
      <x:c r="B505" s="58" t="s"/>
      <x:c r="C505" s="59" t="n">
        <x:v>2</x:v>
      </x:c>
      <x:c r="D505" s="59" t="n">
        <x:v>2</x:v>
      </x:c>
      <x:c r="E505" s="59" t="n">
        <x:v>2.4</x:v>
      </x:c>
      <x:c r="F505" s="59" t="n">
        <x:v>0.1</x:v>
      </x:c>
      <x:c r="G505" s="59">
        <x:f>PRODUCT(C505:F505)</x:f>
      </x:c>
      <x:c r="H505" s="0" t="s"/>
    </x:row>
    <x:row r="506" spans="1:8">
      <x:c r="A506" s="58" t="s">
        <x:v>2918</x:v>
      </x:c>
      <x:c r="B506" s="58" t="s"/>
      <x:c r="C506" s="59" t="n">
        <x:v>3</x:v>
      </x:c>
      <x:c r="D506" s="59" t="n">
        <x:v>2</x:v>
      </x:c>
      <x:c r="E506" s="59" t="n">
        <x:v>2.4</x:v>
      </x:c>
      <x:c r="F506" s="59" t="n">
        <x:v>0.1</x:v>
      </x:c>
      <x:c r="G506" s="59">
        <x:f>PRODUCT(C506:F506)</x:f>
      </x:c>
      <x:c r="H506" s="0" t="s"/>
    </x:row>
    <x:row r="507" spans="1:8">
      <x:c r="A507" s="58" t="s">
        <x:v>2972</x:v>
      </x:c>
      <x:c r="B507" s="58" t="s"/>
      <x:c r="C507" s="59" t="s"/>
      <x:c r="D507" s="59" t="s"/>
      <x:c r="E507" s="59" t="s"/>
      <x:c r="F507" s="59" t="s"/>
      <x:c r="G507" s="59">
        <x:f>PRODUCT(C507:F507)</x:f>
      </x:c>
      <x:c r="H507" s="0" t="s"/>
    </x:row>
    <x:row r="508" spans="1:8">
      <x:c r="A508" s="58" t="s">
        <x:v>2917</x:v>
      </x:c>
      <x:c r="B508" s="58" t="s"/>
      <x:c r="C508" s="59" t="n">
        <x:v>7</x:v>
      </x:c>
      <x:c r="D508" s="59" t="n">
        <x:v>1</x:v>
      </x:c>
      <x:c r="E508" s="59" t="n">
        <x:v>2.1</x:v>
      </x:c>
      <x:c r="F508" s="59" t="n">
        <x:v>0.1</x:v>
      </x:c>
      <x:c r="G508" s="59">
        <x:f>PRODUCT(C508:F508)</x:f>
      </x:c>
      <x:c r="H508" s="0" t="s"/>
    </x:row>
    <x:row r="509" spans="1:8">
      <x:c r="A509" s="58" t="s">
        <x:v>2918</x:v>
      </x:c>
      <x:c r="B509" s="58" t="s"/>
      <x:c r="C509" s="59" t="n">
        <x:v>17</x:v>
      </x:c>
      <x:c r="D509" s="59" t="n">
        <x:v>1</x:v>
      </x:c>
      <x:c r="E509" s="59" t="n">
        <x:v>2.1</x:v>
      </x:c>
      <x:c r="F509" s="59" t="n">
        <x:v>0.1</x:v>
      </x:c>
      <x:c r="G509" s="59">
        <x:f>PRODUCT(C509:F509)</x:f>
      </x:c>
      <x:c r="H509" s="0" t="s"/>
    </x:row>
    <x:row r="510" spans="1:8">
      <x:c r="A510" s="58" t="s">
        <x:v>2973</x:v>
      </x:c>
      <x:c r="B510" s="58" t="s"/>
      <x:c r="C510" s="59" t="s"/>
      <x:c r="D510" s="59" t="s"/>
      <x:c r="E510" s="59" t="s"/>
      <x:c r="F510" s="59" t="s"/>
      <x:c r="G510" s="59">
        <x:f>PRODUCT(C510:F510)</x:f>
      </x:c>
      <x:c r="H510" s="0" t="s"/>
    </x:row>
    <x:row r="511" spans="1:8">
      <x:c r="A511" s="58" t="s">
        <x:v>2918</x:v>
      </x:c>
      <x:c r="B511" s="58" t="s"/>
      <x:c r="C511" s="59" t="n">
        <x:v>4</x:v>
      </x:c>
      <x:c r="D511" s="59" t="n">
        <x:v>1</x:v>
      </x:c>
      <x:c r="E511" s="59" t="n">
        <x:v>1</x:v>
      </x:c>
      <x:c r="F511" s="59" t="n">
        <x:v>1</x:v>
      </x:c>
      <x:c r="G511" s="59">
        <x:f>PRODUCT(C511:F511)</x:f>
      </x:c>
      <x:c r="H511" s="0" t="s"/>
    </x:row>
    <x:row r="512" spans="1:8">
      <x:c r="A512" s="58" t="s">
        <x:v>2974</x:v>
      </x:c>
      <x:c r="B512" s="58" t="s"/>
      <x:c r="C512" s="59" t="s"/>
      <x:c r="D512" s="59" t="s"/>
      <x:c r="E512" s="59" t="s"/>
      <x:c r="F512" s="59" t="s"/>
      <x:c r="G512" s="59">
        <x:f>PRODUCT(C512:F512)</x:f>
      </x:c>
      <x:c r="H512" s="0" t="s"/>
    </x:row>
    <x:row r="513" spans="1:8">
      <x:c r="A513" s="58" t="s">
        <x:v>2918</x:v>
      </x:c>
      <x:c r="B513" s="58" t="s"/>
      <x:c r="C513" s="59" t="n">
        <x:v>2</x:v>
      </x:c>
      <x:c r="D513" s="59" t="n">
        <x:v>0.5</x:v>
      </x:c>
      <x:c r="E513" s="59" t="n">
        <x:v>1</x:v>
      </x:c>
      <x:c r="F513" s="59" t="n">
        <x:v>1</x:v>
      </x:c>
      <x:c r="G513" s="59">
        <x:f>PRODUCT(C513:F513)</x:f>
      </x:c>
      <x:c r="H513" s="0" t="s"/>
    </x:row>
    <x:row r="514" spans="1:8">
      <x:c r="A514" s="58" t="s">
        <x:v>2892</x:v>
      </x:c>
      <x:c r="B514" s="58" t="s"/>
      <x:c r="C514" s="59" t="s"/>
      <x:c r="D514" s="59" t="s"/>
      <x:c r="E514" s="59" t="s"/>
      <x:c r="F514" s="59" t="s"/>
      <x:c r="G514" s="59">
        <x:f>PRODUCT(C514:F514)</x:f>
      </x:c>
      <x:c r="H514" s="0" t="s"/>
    </x:row>
    <x:row r="515" spans="1:8">
      <x:c r="A515" s="58" t="s">
        <x:v>2958</x:v>
      </x:c>
      <x:c r="B515" s="58" t="s"/>
      <x:c r="C515" s="59" t="s"/>
      <x:c r="D515" s="59" t="s"/>
      <x:c r="E515" s="59" t="s"/>
      <x:c r="F515" s="59" t="s"/>
      <x:c r="G515" s="59">
        <x:f>PRODUCT(C515:F515)</x:f>
      </x:c>
      <x:c r="H515" s="0" t="s"/>
    </x:row>
    <x:row r="516" spans="1:8">
      <x:c r="A516" s="58" t="s">
        <x:v>2917</x:v>
      </x:c>
      <x:c r="B516" s="58" t="s"/>
      <x:c r="C516" s="59" t="n">
        <x:v>1</x:v>
      </x:c>
      <x:c r="D516" s="59" t="n">
        <x:v>8.42</x:v>
      </x:c>
      <x:c r="E516" s="59" t="n">
        <x:v>3.5</x:v>
      </x:c>
      <x:c r="F516" s="59" t="n">
        <x:v>0.15</x:v>
      </x:c>
      <x:c r="G516" s="59">
        <x:f>PRODUCT(C516:F516)</x:f>
      </x:c>
      <x:c r="H516" s="0" t="s"/>
    </x:row>
    <x:row r="517" spans="1:8">
      <x:c r="A517" s="58" t="s"/>
      <x:c r="B517" s="58" t="s"/>
      <x:c r="C517" s="59" t="n">
        <x:v>1</x:v>
      </x:c>
      <x:c r="D517" s="59" t="n">
        <x:v>6.98</x:v>
      </x:c>
      <x:c r="E517" s="59" t="n">
        <x:v>3.5</x:v>
      </x:c>
      <x:c r="F517" s="59" t="n">
        <x:v>0.15</x:v>
      </x:c>
      <x:c r="G517" s="59">
        <x:f>PRODUCT(C517:F517)</x:f>
      </x:c>
      <x:c r="H517" s="0" t="s"/>
    </x:row>
    <x:row r="518" spans="1:8">
      <x:c r="A518" s="58" t="s"/>
      <x:c r="B518" s="58" t="s"/>
      <x:c r="C518" s="59" t="n">
        <x:v>1</x:v>
      </x:c>
      <x:c r="D518" s="59" t="n">
        <x:v>7.72</x:v>
      </x:c>
      <x:c r="E518" s="59" t="n">
        <x:v>3.5</x:v>
      </x:c>
      <x:c r="F518" s="59" t="n">
        <x:v>0.15</x:v>
      </x:c>
      <x:c r="G518" s="59">
        <x:f>PRODUCT(C518:F518)</x:f>
      </x:c>
      <x:c r="H518" s="0" t="s"/>
    </x:row>
    <x:row r="519" spans="1:8">
      <x:c r="A519" s="58" t="s"/>
      <x:c r="B519" s="58" t="s"/>
      <x:c r="C519" s="59" t="n">
        <x:v>1</x:v>
      </x:c>
      <x:c r="D519" s="59" t="n">
        <x:v>6.32</x:v>
      </x:c>
      <x:c r="E519" s="59" t="n">
        <x:v>3.5</x:v>
      </x:c>
      <x:c r="F519" s="59" t="n">
        <x:v>0.15</x:v>
      </x:c>
      <x:c r="G519" s="59">
        <x:f>PRODUCT(C519:F519)</x:f>
      </x:c>
      <x:c r="H519" s="0" t="s"/>
    </x:row>
    <x:row r="520" spans="1:8">
      <x:c r="A520" s="58" t="s"/>
      <x:c r="B520" s="58" t="s"/>
      <x:c r="C520" s="59" t="n">
        <x:v>3</x:v>
      </x:c>
      <x:c r="D520" s="59" t="n">
        <x:v>2.23</x:v>
      </x:c>
      <x:c r="E520" s="59" t="n">
        <x:v>3.5</x:v>
      </x:c>
      <x:c r="F520" s="59" t="n">
        <x:v>0.15</x:v>
      </x:c>
      <x:c r="G520" s="59">
        <x:f>PRODUCT(C520:F520)</x:f>
      </x:c>
      <x:c r="H520" s="0" t="s"/>
    </x:row>
    <x:row r="521" spans="1:8">
      <x:c r="A521" s="58" t="s"/>
      <x:c r="B521" s="58" t="s"/>
      <x:c r="C521" s="59" t="n">
        <x:v>1</x:v>
      </x:c>
      <x:c r="D521" s="59" t="n">
        <x:v>1.27</x:v>
      </x:c>
      <x:c r="E521" s="59" t="n">
        <x:v>3.5</x:v>
      </x:c>
      <x:c r="F521" s="59" t="n">
        <x:v>0.15</x:v>
      </x:c>
      <x:c r="G521" s="59">
        <x:f>PRODUCT(C521:F521)</x:f>
      </x:c>
      <x:c r="H521" s="0" t="s"/>
    </x:row>
    <x:row r="522" spans="1:8">
      <x:c r="A522" s="58" t="s"/>
      <x:c r="B522" s="58" t="s"/>
      <x:c r="C522" s="59" t="n">
        <x:v>2</x:v>
      </x:c>
      <x:c r="D522" s="59" t="n">
        <x:v>4.47</x:v>
      </x:c>
      <x:c r="E522" s="59" t="n">
        <x:v>3.5</x:v>
      </x:c>
      <x:c r="F522" s="59" t="n">
        <x:v>0.15</x:v>
      </x:c>
      <x:c r="G522" s="59">
        <x:f>PRODUCT(C522:F522)</x:f>
      </x:c>
      <x:c r="H522" s="0" t="s"/>
    </x:row>
    <x:row r="523" spans="1:8">
      <x:c r="A523" s="58" t="s"/>
      <x:c r="B523" s="58" t="s"/>
      <x:c r="C523" s="59" t="n">
        <x:v>1</x:v>
      </x:c>
      <x:c r="D523" s="59" t="n">
        <x:v>1.3</x:v>
      </x:c>
      <x:c r="E523" s="59" t="n">
        <x:v>3.5</x:v>
      </x:c>
      <x:c r="F523" s="59" t="n">
        <x:v>0.15</x:v>
      </x:c>
      <x:c r="G523" s="59">
        <x:f>PRODUCT(C523:F523)</x:f>
      </x:c>
      <x:c r="H523" s="0" t="s"/>
    </x:row>
    <x:row r="524" spans="1:8">
      <x:c r="A524" s="58" t="s"/>
      <x:c r="B524" s="58" t="s"/>
      <x:c r="C524" s="59" t="n">
        <x:v>1</x:v>
      </x:c>
      <x:c r="D524" s="59" t="n">
        <x:v>1.5</x:v>
      </x:c>
      <x:c r="E524" s="59" t="n">
        <x:v>2.5</x:v>
      </x:c>
      <x:c r="F524" s="59" t="n">
        <x:v>0.15</x:v>
      </x:c>
      <x:c r="G524" s="59">
        <x:f>PRODUCT(C524:F524)</x:f>
      </x:c>
      <x:c r="H524" s="0" t="s"/>
    </x:row>
    <x:row r="525" spans="1:8">
      <x:c r="A525" s="58" t="s">
        <x:v>2963</x:v>
      </x:c>
      <x:c r="B525" s="58" t="s"/>
      <x:c r="C525" s="59" t="s"/>
      <x:c r="D525" s="59" t="s"/>
      <x:c r="E525" s="59" t="s"/>
      <x:c r="F525" s="59" t="s"/>
      <x:c r="G525" s="59">
        <x:f>PRODUCT(C525:F525)</x:f>
      </x:c>
      <x:c r="H525" s="0" t="s"/>
    </x:row>
    <x:row r="526" spans="1:8">
      <x:c r="A526" s="58" t="s">
        <x:v>2931</x:v>
      </x:c>
      <x:c r="B526" s="58" t="s"/>
      <x:c r="C526" s="59" t="n">
        <x:v>1</x:v>
      </x:c>
      <x:c r="D526" s="59" t="n">
        <x:v>15.78</x:v>
      </x:c>
      <x:c r="E526" s="59" t="n">
        <x:v>4.12</x:v>
      </x:c>
      <x:c r="F526" s="59" t="n">
        <x:v>0.025</x:v>
      </x:c>
      <x:c r="G526" s="59">
        <x:f>PRODUCT(C526:F526)</x:f>
      </x:c>
      <x:c r="H526" s="0" t="s"/>
    </x:row>
    <x:row r="527" spans="1:8">
      <x:c r="A527" s="58" t="s">
        <x:v>2928</x:v>
      </x:c>
      <x:c r="B527" s="58" t="s"/>
      <x:c r="C527" s="59" t="s"/>
      <x:c r="D527" s="59" t="s"/>
      <x:c r="E527" s="59" t="s"/>
      <x:c r="F527" s="59" t="s"/>
      <x:c r="G527" s="59">
        <x:f>PRODUCT(C527:F527)</x:f>
      </x:c>
      <x:c r="H527" s="0" t="s"/>
    </x:row>
    <x:row r="528" spans="1:8">
      <x:c r="A528" s="58" t="s">
        <x:v>2917</x:v>
      </x:c>
      <x:c r="B528" s="58" t="s"/>
      <x:c r="C528" s="59" t="n">
        <x:v>1</x:v>
      </x:c>
      <x:c r="D528" s="59" t="n">
        <x:v>6.48</x:v>
      </x:c>
      <x:c r="E528" s="59" t="n">
        <x:v>3</x:v>
      </x:c>
      <x:c r="F528" s="59" t="n">
        <x:v>0.025</x:v>
      </x:c>
      <x:c r="G528" s="59">
        <x:f>PRODUCT(C528:F528)</x:f>
      </x:c>
      <x:c r="H528" s="0" t="s"/>
    </x:row>
    <x:row r="529" spans="1:8">
      <x:c r="A529" s="58" t="s"/>
      <x:c r="B529" s="58" t="s"/>
      <x:c r="C529" s="59" t="n">
        <x:v>1</x:v>
      </x:c>
      <x:c r="D529" s="59" t="n">
        <x:v>6.07</x:v>
      </x:c>
      <x:c r="E529" s="59" t="n">
        <x:v>3</x:v>
      </x:c>
      <x:c r="F529" s="59" t="n">
        <x:v>0.025</x:v>
      </x:c>
      <x:c r="G529" s="59">
        <x:f>PRODUCT(C529:F529)</x:f>
      </x:c>
      <x:c r="H529" s="0" t="s"/>
    </x:row>
    <x:row r="530" spans="1:8">
      <x:c r="A530" s="58" t="s"/>
      <x:c r="B530" s="58" t="s"/>
      <x:c r="C530" s="59" t="n">
        <x:v>1</x:v>
      </x:c>
      <x:c r="D530" s="59" t="n">
        <x:v>4.3</x:v>
      </x:c>
      <x:c r="E530" s="59" t="n">
        <x:v>3</x:v>
      </x:c>
      <x:c r="F530" s="59" t="n">
        <x:v>0.025</x:v>
      </x:c>
      <x:c r="G530" s="59">
        <x:f>PRODUCT(C530:F530)</x:f>
      </x:c>
      <x:c r="H530" s="0" t="s"/>
    </x:row>
    <x:row r="531" spans="1:8">
      <x:c r="A531" s="58" t="s">
        <x:v>2964</x:v>
      </x:c>
      <x:c r="B531" s="58" t="s"/>
      <x:c r="C531" s="59" t="s"/>
      <x:c r="D531" s="59" t="s"/>
      <x:c r="E531" s="59" t="s"/>
      <x:c r="F531" s="59" t="s"/>
      <x:c r="G531" s="59">
        <x:f>PRODUCT(C531:F531)</x:f>
      </x:c>
      <x:c r="H531" s="0" t="s"/>
    </x:row>
    <x:row r="532" spans="1:8">
      <x:c r="A532" s="58" t="s">
        <x:v>2917</x:v>
      </x:c>
      <x:c r="B532" s="58" t="s"/>
      <x:c r="C532" s="59" t="s"/>
      <x:c r="D532" s="59" t="s"/>
      <x:c r="E532" s="59" t="s"/>
      <x:c r="F532" s="59" t="s"/>
      <x:c r="G532" s="59">
        <x:f>PRODUCT(C532:F532)</x:f>
      </x:c>
      <x:c r="H532" s="0" t="s"/>
    </x:row>
    <x:row r="533" spans="1:8">
      <x:c r="A533" s="58" t="s"/>
      <x:c r="B533" s="58" t="s"/>
      <x:c r="C533" s="59" t="n">
        <x:v>2</x:v>
      </x:c>
      <x:c r="D533" s="59" t="n">
        <x:v>4.05</x:v>
      </x:c>
      <x:c r="E533" s="59" t="n">
        <x:v>3.5</x:v>
      </x:c>
      <x:c r="F533" s="59" t="n">
        <x:v>0.02</x:v>
      </x:c>
      <x:c r="G533" s="59">
        <x:f>PRODUCT(C533:F533)</x:f>
      </x:c>
      <x:c r="H533" s="0" t="s"/>
    </x:row>
    <x:row r="534" spans="1:8">
      <x:c r="A534" s="58" t="s"/>
      <x:c r="B534" s="58" t="s"/>
      <x:c r="C534" s="59" t="n">
        <x:v>1</x:v>
      </x:c>
      <x:c r="D534" s="59" t="n">
        <x:v>1.72</x:v>
      </x:c>
      <x:c r="E534" s="59" t="n">
        <x:v>3.5</x:v>
      </x:c>
      <x:c r="F534" s="59" t="n">
        <x:v>0.02</x:v>
      </x:c>
      <x:c r="G534" s="59">
        <x:f>PRODUCT(C534:F534)</x:f>
      </x:c>
      <x:c r="H534" s="0" t="s"/>
    </x:row>
    <x:row r="535" spans="1:8">
      <x:c r="A535" s="58" t="s"/>
      <x:c r="B535" s="58" t="s"/>
      <x:c r="C535" s="59" t="n">
        <x:v>1</x:v>
      </x:c>
      <x:c r="D535" s="59" t="n">
        <x:v>1.89</x:v>
      </x:c>
      <x:c r="E535" s="59" t="n">
        <x:v>3.5</x:v>
      </x:c>
      <x:c r="F535" s="59" t="n">
        <x:v>0.02</x:v>
      </x:c>
      <x:c r="G535" s="59">
        <x:f>PRODUCT(C535:F535)</x:f>
      </x:c>
      <x:c r="H535" s="0" t="s"/>
    </x:row>
    <x:row r="536" spans="1:8">
      <x:c r="A536" s="58" t="s"/>
      <x:c r="B536" s="58" t="s"/>
      <x:c r="C536" s="59" t="n">
        <x:v>1</x:v>
      </x:c>
      <x:c r="D536" s="59" t="n">
        <x:v>3.42</x:v>
      </x:c>
      <x:c r="E536" s="59" t="n">
        <x:v>3.5</x:v>
      </x:c>
      <x:c r="F536" s="59" t="n">
        <x:v>0.02</x:v>
      </x:c>
      <x:c r="G536" s="59">
        <x:f>PRODUCT(C536:F536)</x:f>
      </x:c>
      <x:c r="H536" s="0" t="s"/>
    </x:row>
    <x:row r="537" spans="1:8">
      <x:c r="A537" s="58" t="s"/>
      <x:c r="B537" s="58" t="s"/>
      <x:c r="C537" s="59" t="n">
        <x:v>1</x:v>
      </x:c>
      <x:c r="D537" s="59" t="n">
        <x:v>6.97</x:v>
      </x:c>
      <x:c r="E537" s="59" t="n">
        <x:v>3.5</x:v>
      </x:c>
      <x:c r="F537" s="59" t="n">
        <x:v>0.02</x:v>
      </x:c>
      <x:c r="G537" s="59">
        <x:f>PRODUCT(C537:F537)</x:f>
      </x:c>
      <x:c r="H537" s="0" t="s"/>
    </x:row>
    <x:row r="538" spans="1:8">
      <x:c r="A538" s="58" t="s"/>
      <x:c r="B538" s="58" t="s"/>
      <x:c r="C538" s="59" t="n">
        <x:v>1</x:v>
      </x:c>
      <x:c r="D538" s="59" t="n">
        <x:v>6.32</x:v>
      </x:c>
      <x:c r="E538" s="59" t="n">
        <x:v>3.5</x:v>
      </x:c>
      <x:c r="F538" s="59" t="n">
        <x:v>0.02</x:v>
      </x:c>
      <x:c r="G538" s="59">
        <x:f>PRODUCT(C538:F538)</x:f>
      </x:c>
      <x:c r="H538" s="0" t="s"/>
    </x:row>
    <x:row r="539" spans="1:8">
      <x:c r="A539" s="58" t="s"/>
      <x:c r="B539" s="58" t="s"/>
      <x:c r="C539" s="59" t="n">
        <x:v>1</x:v>
      </x:c>
      <x:c r="D539" s="59" t="n">
        <x:v>7.72</x:v>
      </x:c>
      <x:c r="E539" s="59" t="n">
        <x:v>3.5</x:v>
      </x:c>
      <x:c r="F539" s="59" t="n">
        <x:v>0.02</x:v>
      </x:c>
      <x:c r="G539" s="59">
        <x:f>PRODUCT(C539:F539)</x:f>
      </x:c>
      <x:c r="H539" s="0" t="s"/>
    </x:row>
    <x:row r="540" spans="1:8">
      <x:c r="A540" s="58" t="s"/>
      <x:c r="B540" s="58" t="s"/>
      <x:c r="C540" s="59" t="n">
        <x:v>3</x:v>
      </x:c>
      <x:c r="D540" s="59" t="n">
        <x:v>2.23</x:v>
      </x:c>
      <x:c r="E540" s="59" t="n">
        <x:v>3.5</x:v>
      </x:c>
      <x:c r="F540" s="59" t="n">
        <x:v>0.02</x:v>
      </x:c>
      <x:c r="G540" s="59">
        <x:f>PRODUCT(C540:F540)</x:f>
      </x:c>
      <x:c r="H540" s="0" t="s"/>
    </x:row>
    <x:row r="541" spans="1:8">
      <x:c r="A541" s="58" t="s"/>
      <x:c r="B541" s="58" t="s"/>
      <x:c r="C541" s="59" t="n">
        <x:v>1</x:v>
      </x:c>
      <x:c r="D541" s="59" t="n">
        <x:v>1.27</x:v>
      </x:c>
      <x:c r="E541" s="59" t="n">
        <x:v>3.5</x:v>
      </x:c>
      <x:c r="F541" s="59" t="n">
        <x:v>0.02</x:v>
      </x:c>
      <x:c r="G541" s="59">
        <x:f>PRODUCT(C541:F541)</x:f>
      </x:c>
      <x:c r="H541" s="0" t="s"/>
    </x:row>
    <x:row r="542" spans="1:8">
      <x:c r="A542" s="58" t="s"/>
      <x:c r="B542" s="58" t="s"/>
      <x:c r="C542" s="59" t="n">
        <x:v>1</x:v>
      </x:c>
      <x:c r="D542" s="59" t="n">
        <x:v>2.45</x:v>
      </x:c>
      <x:c r="E542" s="59" t="n">
        <x:v>3.5</x:v>
      </x:c>
      <x:c r="F542" s="59" t="n">
        <x:v>0.02</x:v>
      </x:c>
      <x:c r="G542" s="59">
        <x:f>PRODUCT(C542:F542)</x:f>
      </x:c>
      <x:c r="H542" s="0" t="s"/>
    </x:row>
    <x:row r="543" spans="1:8">
      <x:c r="A543" s="58" t="s"/>
      <x:c r="B543" s="58" t="s"/>
      <x:c r="C543" s="59" t="n">
        <x:v>2</x:v>
      </x:c>
      <x:c r="D543" s="59" t="n">
        <x:v>4.47</x:v>
      </x:c>
      <x:c r="E543" s="59" t="n">
        <x:v>3.5</x:v>
      </x:c>
      <x:c r="F543" s="59" t="n">
        <x:v>0.02</x:v>
      </x:c>
      <x:c r="G543" s="59">
        <x:f>PRODUCT(C543:F543)</x:f>
      </x:c>
      <x:c r="H543" s="0" t="s"/>
    </x:row>
    <x:row r="544" spans="1:8">
      <x:c r="A544" s="58" t="s"/>
      <x:c r="B544" s="58" t="s"/>
      <x:c r="C544" s="59" t="n">
        <x:v>1</x:v>
      </x:c>
      <x:c r="D544" s="59" t="n">
        <x:v>1.3</x:v>
      </x:c>
      <x:c r="E544" s="59" t="n">
        <x:v>3.5</x:v>
      </x:c>
      <x:c r="F544" s="59" t="n">
        <x:v>0.02</x:v>
      </x:c>
      <x:c r="G544" s="59">
        <x:f>PRODUCT(C544:F544)</x:f>
      </x:c>
      <x:c r="H544" s="0" t="s"/>
    </x:row>
    <x:row r="545" spans="1:8">
      <x:c r="A545" s="58" t="s">
        <x:v>2965</x:v>
      </x:c>
      <x:c r="B545" s="58" t="s"/>
      <x:c r="C545" s="59" t="s"/>
      <x:c r="D545" s="59" t="s"/>
      <x:c r="E545" s="59" t="s"/>
      <x:c r="F545" s="59" t="s"/>
      <x:c r="G545" s="59">
        <x:f>PRODUCT(C545:F545)</x:f>
      </x:c>
      <x:c r="H545" s="0" t="s"/>
    </x:row>
    <x:row r="546" spans="1:8">
      <x:c r="A546" s="58" t="s">
        <x:v>2917</x:v>
      </x:c>
      <x:c r="B546" s="58" t="s"/>
      <x:c r="C546" s="59" t="n">
        <x:v>1</x:v>
      </x:c>
      <x:c r="D546" s="59" t="n">
        <x:v>6.48</x:v>
      </x:c>
      <x:c r="E546" s="59" t="n">
        <x:v>3</x:v>
      </x:c>
      <x:c r="F546" s="59" t="n">
        <x:v>0.025</x:v>
      </x:c>
      <x:c r="G546" s="59">
        <x:f>PRODUCT(C546:F546)</x:f>
      </x:c>
      <x:c r="H546" s="0" t="s"/>
    </x:row>
    <x:row r="547" spans="1:8">
      <x:c r="A547" s="58" t="s"/>
      <x:c r="B547" s="58" t="s"/>
      <x:c r="C547" s="59" t="n">
        <x:v>1</x:v>
      </x:c>
      <x:c r="D547" s="59" t="n">
        <x:v>6.07</x:v>
      </x:c>
      <x:c r="E547" s="59" t="n">
        <x:v>3</x:v>
      </x:c>
      <x:c r="F547" s="59" t="n">
        <x:v>0.025</x:v>
      </x:c>
      <x:c r="G547" s="59">
        <x:f>PRODUCT(C547:F547)</x:f>
      </x:c>
      <x:c r="H547" s="0" t="s"/>
    </x:row>
    <x:row r="548" spans="1:8">
      <x:c r="A548" s="58" t="s"/>
      <x:c r="B548" s="58" t="s"/>
      <x:c r="C548" s="59" t="n">
        <x:v>1</x:v>
      </x:c>
      <x:c r="D548" s="59" t="n">
        <x:v>4.3</x:v>
      </x:c>
      <x:c r="E548" s="59" t="n">
        <x:v>3</x:v>
      </x:c>
      <x:c r="F548" s="59" t="n">
        <x:v>0.025</x:v>
      </x:c>
      <x:c r="G548" s="59">
        <x:f>PRODUCT(C548:F548)</x:f>
      </x:c>
      <x:c r="H548" s="0" t="s"/>
    </x:row>
    <x:row r="549" spans="1:8">
      <x:c r="A549" s="58" t="s">
        <x:v>2966</x:v>
      </x:c>
      <x:c r="B549" s="58" t="s"/>
      <x:c r="C549" s="59" t="s"/>
      <x:c r="D549" s="59" t="s"/>
      <x:c r="E549" s="59" t="s"/>
      <x:c r="F549" s="59" t="s"/>
      <x:c r="G549" s="59">
        <x:f>PRODUCT(C549:F549)</x:f>
      </x:c>
      <x:c r="H549" s="0" t="s"/>
    </x:row>
    <x:row r="550" spans="1:8">
      <x:c r="A550" s="58" t="s">
        <x:v>2917</x:v>
      </x:c>
      <x:c r="B550" s="58" t="s"/>
      <x:c r="C550" s="59" t="n">
        <x:v>1</x:v>
      </x:c>
      <x:c r="D550" s="59" t="n">
        <x:v>102.07</x:v>
      </x:c>
      <x:c r="E550" s="59" t="s"/>
      <x:c r="F550" s="59" t="n">
        <x:v>0.1</x:v>
      </x:c>
      <x:c r="G550" s="59">
        <x:f>PRODUCT(C550:F550)</x:f>
      </x:c>
      <x:c r="H550" s="0" t="s"/>
    </x:row>
    <x:row r="551" spans="1:8">
      <x:c r="A551" s="58" t="s">
        <x:v>2967</x:v>
      </x:c>
      <x:c r="B551" s="58" t="s"/>
      <x:c r="C551" s="59" t="s"/>
      <x:c r="D551" s="59" t="s"/>
      <x:c r="E551" s="59" t="s"/>
      <x:c r="F551" s="59" t="s"/>
      <x:c r="G551" s="59">
        <x:f>PRODUCT(C551:F551)</x:f>
      </x:c>
      <x:c r="H551" s="0" t="s"/>
    </x:row>
    <x:row r="552" spans="1:8">
      <x:c r="A552" s="58" t="s">
        <x:v>2917</x:v>
      </x:c>
      <x:c r="B552" s="58" t="s"/>
      <x:c r="C552" s="59" t="n">
        <x:v>1</x:v>
      </x:c>
      <x:c r="D552" s="59" t="n">
        <x:v>102.07</x:v>
      </x:c>
      <x:c r="E552" s="59" t="s"/>
      <x:c r="F552" s="59" t="n">
        <x:v>0.05</x:v>
      </x:c>
      <x:c r="G552" s="59">
        <x:f>PRODUCT(C552:F552)</x:f>
      </x:c>
      <x:c r="H552" s="0" t="s"/>
    </x:row>
    <x:row r="553" spans="1:8">
      <x:c r="A553" s="58" t="s">
        <x:v>2975</x:v>
      </x:c>
      <x:c r="B553" s="58" t="s"/>
      <x:c r="C553" s="59" t="s"/>
      <x:c r="D553" s="59" t="s"/>
      <x:c r="E553" s="59" t="s"/>
      <x:c r="F553" s="59" t="s"/>
      <x:c r="G553" s="59">
        <x:f>PRODUCT(C553:F553)</x:f>
      </x:c>
      <x:c r="H553" s="0" t="s"/>
    </x:row>
    <x:row r="554" spans="1:8">
      <x:c r="A554" s="58" t="s">
        <x:v>2917</x:v>
      </x:c>
      <x:c r="B554" s="58" t="s"/>
      <x:c r="C554" s="59" t="n">
        <x:v>1</x:v>
      </x:c>
      <x:c r="D554" s="59" t="n">
        <x:v>102.07</x:v>
      </x:c>
      <x:c r="E554" s="59" t="s"/>
      <x:c r="F554" s="59" t="n">
        <x:v>0.15</x:v>
      </x:c>
      <x:c r="G554" s="59">
        <x:f>PRODUCT(C554:F554)</x:f>
      </x:c>
      <x:c r="H554" s="0" t="s"/>
    </x:row>
    <x:row r="555" spans="1:8">
      <x:c r="A555" s="58" t="s">
        <x:v>2972</x:v>
      </x:c>
      <x:c r="B555" s="58" t="s"/>
      <x:c r="C555" s="59" t="s"/>
      <x:c r="D555" s="59" t="s"/>
      <x:c r="E555" s="59" t="s"/>
      <x:c r="F555" s="59" t="s"/>
      <x:c r="G555" s="59">
        <x:f>PRODUCT(C555:F555)</x:f>
      </x:c>
      <x:c r="H555" s="0" t="s"/>
    </x:row>
    <x:row r="556" spans="1:8">
      <x:c r="A556" s="58" t="s">
        <x:v>2917</x:v>
      </x:c>
      <x:c r="B556" s="58" t="s"/>
      <x:c r="C556" s="59" t="n">
        <x:v>8</x:v>
      </x:c>
      <x:c r="D556" s="59" t="n">
        <x:v>1</x:v>
      </x:c>
      <x:c r="E556" s="59" t="n">
        <x:v>2.1</x:v>
      </x:c>
      <x:c r="F556" s="59" t="n">
        <x:v>0.1</x:v>
      </x:c>
      <x:c r="G556" s="59">
        <x:f>PRODUCT(C556:F556)</x:f>
      </x:c>
      <x:c r="H556" s="0" t="s"/>
    </x:row>
    <x:row r="557" spans="1:8">
      <x:c r="A557" s="58" t="s">
        <x:v>2973</x:v>
      </x:c>
      <x:c r="B557" s="58" t="s"/>
      <x:c r="C557" s="59" t="s"/>
      <x:c r="D557" s="59" t="s"/>
      <x:c r="E557" s="59" t="s"/>
      <x:c r="F557" s="59" t="s"/>
      <x:c r="G557" s="59">
        <x:f>PRODUCT(C557:F557)</x:f>
      </x:c>
      <x:c r="H557" s="0" t="s"/>
    </x:row>
    <x:row r="558" spans="1:8">
      <x:c r="A558" s="58" t="s">
        <x:v>2918</x:v>
      </x:c>
      <x:c r="B558" s="58" t="s"/>
      <x:c r="C558" s="59" t="n">
        <x:v>4</x:v>
      </x:c>
      <x:c r="D558" s="59" t="n">
        <x:v>1</x:v>
      </x:c>
      <x:c r="E558" s="59" t="n">
        <x:v>1</x:v>
      </x:c>
      <x:c r="F558" s="59" t="n">
        <x:v>1</x:v>
      </x:c>
      <x:c r="G558" s="59">
        <x:f>PRODUCT(C558:F558)</x:f>
      </x:c>
      <x:c r="H558" s="0" t="s"/>
    </x:row>
    <x:row r="559" spans="1:8">
      <x:c r="A559" s="58" t="s">
        <x:v>2974</x:v>
      </x:c>
      <x:c r="B559" s="58" t="s"/>
      <x:c r="C559" s="59" t="s"/>
      <x:c r="D559" s="59" t="s"/>
      <x:c r="E559" s="59" t="s"/>
      <x:c r="F559" s="59" t="s"/>
      <x:c r="G559" s="59">
        <x:f>PRODUCT(C559:F559)</x:f>
      </x:c>
      <x:c r="H559" s="0" t="s"/>
    </x:row>
    <x:row r="560" spans="1:8">
      <x:c r="A560" s="58" t="s">
        <x:v>2917</x:v>
      </x:c>
      <x:c r="B560" s="58" t="s"/>
      <x:c r="C560" s="59" t="n">
        <x:v>5</x:v>
      </x:c>
      <x:c r="D560" s="59" t="n">
        <x:v>0.5</x:v>
      </x:c>
      <x:c r="E560" s="59" t="n">
        <x:v>1</x:v>
      </x:c>
      <x:c r="F560" s="59" t="n">
        <x:v>1</x:v>
      </x:c>
      <x:c r="G560" s="59">
        <x:f>PRODUCT(C560:F560)</x:f>
      </x:c>
      <x:c r="H560" s="0" t="s"/>
    </x:row>
    <x:row r="562" spans="1:8" customFormat="1" ht="45" customHeight="1">
      <x:c r="A562" s="54" t="s">
        <x:v>2977</x:v>
      </x:c>
      <x:c r="B562" s="55" t="s">
        <x:v>2882</x:v>
      </x:c>
      <x:c r="C562" s="54" t="s">
        <x:v>92</x:v>
      </x:c>
      <x:c r="D562" s="54" t="s">
        <x:v>31</x:v>
      </x:c>
      <x:c r="E562" s="56" t="s">
        <x:v>93</x:v>
      </x:c>
      <x:c r="F562" s="56" t="s">
        <x:v>93</x:v>
      </x:c>
      <x:c r="G562" s="57">
        <x:f>SUM(G563:G570)</x:f>
      </x:c>
      <x:c r="H562" s="0" t="s"/>
    </x:row>
    <x:row r="563" spans="1:8">
      <x:c r="A563" s="58" t="s">
        <x:v>2891</x:v>
      </x:c>
      <x:c r="B563" s="58" t="s"/>
      <x:c r="C563" s="59" t="s"/>
      <x:c r="D563" s="59" t="s"/>
      <x:c r="E563" s="59" t="s"/>
      <x:c r="F563" s="59" t="s"/>
      <x:c r="G563" s="59" t="s"/>
      <x:c r="H563" s="0" t="s"/>
    </x:row>
    <x:row r="564" spans="1:8">
      <x:c r="A564" s="58" t="s">
        <x:v>2948</x:v>
      </x:c>
      <x:c r="B564" s="58" t="s"/>
      <x:c r="C564" s="59" t="s"/>
      <x:c r="D564" s="59" t="s"/>
      <x:c r="E564" s="59" t="s"/>
      <x:c r="F564" s="59" t="s"/>
      <x:c r="G564" s="59" t="s"/>
      <x:c r="H564" s="0" t="s"/>
    </x:row>
    <x:row r="565" spans="1:8">
      <x:c r="A565" s="58" t="s">
        <x:v>2978</x:v>
      </x:c>
      <x:c r="B565" s="58" t="s"/>
      <x:c r="C565" s="59" t="n">
        <x:v>1</x:v>
      </x:c>
      <x:c r="D565" s="59" t="n">
        <x:v>2.4</x:v>
      </x:c>
      <x:c r="E565" s="59" t="n">
        <x:v>2.1</x:v>
      </x:c>
      <x:c r="F565" s="59" t="n">
        <x:v>1.9</x:v>
      </x:c>
      <x:c r="G565" s="59">
        <x:f>PRODUCT(C565:F565)</x:f>
      </x:c>
      <x:c r="H565" s="0" t="s"/>
    </x:row>
    <x:row r="566" spans="1:8">
      <x:c r="A566" s="58" t="s">
        <x:v>2950</x:v>
      </x:c>
      <x:c r="B566" s="58" t="s"/>
      <x:c r="C566" s="59" t="n">
        <x:v>1</x:v>
      </x:c>
      <x:c r="D566" s="59" t="n">
        <x:v>1</x:v>
      </x:c>
      <x:c r="E566" s="59" t="n">
        <x:v>1</x:v>
      </x:c>
      <x:c r="F566" s="59" t="n">
        <x:v>2.4</x:v>
      </x:c>
      <x:c r="G566" s="59">
        <x:f>PRODUCT(C566:F566)</x:f>
      </x:c>
      <x:c r="H566" s="0" t="s"/>
    </x:row>
    <x:row r="567" spans="1:8">
      <x:c r="A567" s="58" t="s">
        <x:v>2979</x:v>
      </x:c>
      <x:c r="B567" s="58" t="s"/>
      <x:c r="C567" s="59" t="n">
        <x:v>1</x:v>
      </x:c>
      <x:c r="D567" s="59" t="n">
        <x:v>380.91</x:v>
      </x:c>
      <x:c r="E567" s="59" t="n">
        <x:v>0.15</x:v>
      </x:c>
      <x:c r="F567" s="59" t="s"/>
      <x:c r="G567" s="59">
        <x:f>PRODUCT(C567:F567)</x:f>
      </x:c>
      <x:c r="H567" s="0" t="s"/>
    </x:row>
    <x:row r="568" spans="1:8">
      <x:c r="A568" s="58" t="s">
        <x:v>2892</x:v>
      </x:c>
      <x:c r="B568" s="58" t="s"/>
      <x:c r="C568" s="59" t="s"/>
      <x:c r="D568" s="59" t="s"/>
      <x:c r="E568" s="59" t="s"/>
      <x:c r="F568" s="59" t="s"/>
      <x:c r="G568" s="59" t="s"/>
      <x:c r="H568" s="0" t="s"/>
    </x:row>
    <x:row r="569" spans="1:8">
      <x:c r="A569" s="58" t="s">
        <x:v>2979</x:v>
      </x:c>
      <x:c r="B569" s="58" t="s"/>
      <x:c r="C569" s="59" t="n">
        <x:v>1</x:v>
      </x:c>
      <x:c r="D569" s="59" t="n">
        <x:v>102.07</x:v>
      </x:c>
      <x:c r="E569" s="59" t="n">
        <x:v>0.15</x:v>
      </x:c>
      <x:c r="F569" s="59" t="s"/>
      <x:c r="G569" s="59">
        <x:f>PRODUCT(C569:F569)</x:f>
      </x:c>
      <x:c r="H569" s="0" t="s"/>
    </x:row>
    <x:row r="570" spans="1:8">
      <x:c r="A570" s="58" t="s">
        <x:v>2980</x:v>
      </x:c>
      <x:c r="B570" s="58" t="s"/>
      <x:c r="C570" s="59" t="n">
        <x:v>20</x:v>
      </x:c>
      <x:c r="D570" s="59" t="n">
        <x:v>84.425</x:v>
      </x:c>
      <x:c r="E570" s="59" t="s"/>
      <x:c r="F570" s="59" t="s"/>
      <x:c r="G570" s="59">
        <x:f>C570 * D570/100</x:f>
      </x:c>
    </x:row>
    <x:row r="572" spans="1:8" customFormat="1" ht="45" customHeight="1">
      <x:c r="A572" s="54" t="s">
        <x:v>2981</x:v>
      </x:c>
      <x:c r="B572" s="55" t="s">
        <x:v>2882</x:v>
      </x:c>
      <x:c r="C572" s="54" t="s">
        <x:v>94</x:v>
      </x:c>
      <x:c r="D572" s="54" t="s">
        <x:v>31</x:v>
      </x:c>
      <x:c r="E572" s="56" t="s">
        <x:v>95</x:v>
      </x:c>
      <x:c r="F572" s="56" t="s">
        <x:v>95</x:v>
      </x:c>
      <x:c r="G572" s="57">
        <x:f>SUM(G573:G580)</x:f>
      </x:c>
      <x:c r="H572" s="0" t="s"/>
    </x:row>
    <x:row r="573" spans="1:8">
      <x:c r="A573" s="58" t="s">
        <x:v>2891</x:v>
      </x:c>
      <x:c r="B573" s="58" t="s"/>
      <x:c r="C573" s="59" t="s"/>
      <x:c r="D573" s="59" t="s"/>
      <x:c r="E573" s="59" t="s"/>
      <x:c r="F573" s="59" t="s"/>
      <x:c r="G573" s="59" t="s"/>
      <x:c r="H573" s="0" t="s"/>
    </x:row>
    <x:row r="574" spans="1:8">
      <x:c r="A574" s="58" t="s">
        <x:v>2948</x:v>
      </x:c>
      <x:c r="B574" s="58" t="s"/>
      <x:c r="C574" s="59" t="s"/>
      <x:c r="D574" s="59" t="s"/>
      <x:c r="E574" s="59" t="s"/>
      <x:c r="F574" s="59" t="s"/>
      <x:c r="G574" s="59" t="s"/>
      <x:c r="H574" s="0" t="s"/>
    </x:row>
    <x:row r="575" spans="1:8">
      <x:c r="A575" s="58" t="s">
        <x:v>2978</x:v>
      </x:c>
      <x:c r="B575" s="58" t="s"/>
      <x:c r="C575" s="59" t="n">
        <x:v>1</x:v>
      </x:c>
      <x:c r="D575" s="59" t="n">
        <x:v>2.4</x:v>
      </x:c>
      <x:c r="E575" s="59" t="n">
        <x:v>2.1</x:v>
      </x:c>
      <x:c r="F575" s="59" t="n">
        <x:v>1.9</x:v>
      </x:c>
      <x:c r="G575" s="59">
        <x:f>PRODUCT(C575:F575)</x:f>
      </x:c>
      <x:c r="H575" s="0" t="s"/>
    </x:row>
    <x:row r="576" spans="1:8">
      <x:c r="A576" s="58" t="s">
        <x:v>2950</x:v>
      </x:c>
      <x:c r="B576" s="58" t="s"/>
      <x:c r="C576" s="59" t="n">
        <x:v>1</x:v>
      </x:c>
      <x:c r="D576" s="59" t="n">
        <x:v>1</x:v>
      </x:c>
      <x:c r="E576" s="59" t="n">
        <x:v>1</x:v>
      </x:c>
      <x:c r="F576" s="59" t="n">
        <x:v>2.4</x:v>
      </x:c>
      <x:c r="G576" s="59">
        <x:f>PRODUCT(C576:F576)</x:f>
      </x:c>
      <x:c r="H576" s="0" t="s"/>
    </x:row>
    <x:row r="577" spans="1:8">
      <x:c r="A577" s="58" t="s">
        <x:v>2979</x:v>
      </x:c>
      <x:c r="B577" s="58" t="s"/>
      <x:c r="C577" s="59" t="n">
        <x:v>1</x:v>
      </x:c>
      <x:c r="D577" s="59" t="n">
        <x:v>380.91</x:v>
      </x:c>
      <x:c r="E577" s="59" t="n">
        <x:v>0.15</x:v>
      </x:c>
      <x:c r="F577" s="59" t="s"/>
      <x:c r="G577" s="59">
        <x:f>PRODUCT(C577:F577)</x:f>
      </x:c>
      <x:c r="H577" s="0" t="s"/>
    </x:row>
    <x:row r="578" spans="1:8">
      <x:c r="A578" s="58" t="s">
        <x:v>2892</x:v>
      </x:c>
      <x:c r="B578" s="58" t="s"/>
      <x:c r="C578" s="59" t="s"/>
      <x:c r="D578" s="59" t="s"/>
      <x:c r="E578" s="59" t="s"/>
      <x:c r="F578" s="59" t="s"/>
      <x:c r="G578" s="59" t="s"/>
      <x:c r="H578" s="0" t="s"/>
    </x:row>
    <x:row r="579" spans="1:8">
      <x:c r="A579" s="58" t="s">
        <x:v>2979</x:v>
      </x:c>
      <x:c r="B579" s="58" t="s"/>
      <x:c r="C579" s="59" t="n">
        <x:v>1</x:v>
      </x:c>
      <x:c r="D579" s="59" t="n">
        <x:v>102.07</x:v>
      </x:c>
      <x:c r="E579" s="59" t="n">
        <x:v>0.15</x:v>
      </x:c>
      <x:c r="F579" s="59" t="s"/>
      <x:c r="G579" s="59">
        <x:f>PRODUCT(C579:F579)</x:f>
      </x:c>
      <x:c r="H579" s="0" t="s"/>
    </x:row>
    <x:row r="580" spans="1:8">
      <x:c r="A580" s="58" t="s">
        <x:v>2982</x:v>
      </x:c>
      <x:c r="B580" s="58" t="s"/>
      <x:c r="C580" s="59" t="n">
        <x:v>20</x:v>
      </x:c>
      <x:c r="D580" s="59" t="n">
        <x:v>84.425</x:v>
      </x:c>
      <x:c r="E580" s="59" t="s"/>
      <x:c r="F580" s="59" t="s"/>
      <x:c r="G580" s="59">
        <x:f>C580 * D580/100</x:f>
      </x:c>
    </x:row>
    <x:row r="582" spans="1:8">
      <x:c r="B582" s="0" t="s">
        <x:v>2880</x:v>
      </x:c>
      <x:c r="C582" s="52" t="s">
        <x:v>5</x:v>
      </x:c>
      <x:c r="D582" s="53" t="s">
        <x:v>6</x:v>
      </x:c>
      <x:c r="E582" s="52" t="s">
        <x:v>7</x:v>
      </x:c>
    </x:row>
    <x:row r="583" spans="1:8">
      <x:c r="B583" s="0" t="s">
        <x:v>2880</x:v>
      </x:c>
      <x:c r="C583" s="52" t="s">
        <x:v>8</x:v>
      </x:c>
      <x:c r="D583" s="53" t="s">
        <x:v>96</x:v>
      </x:c>
      <x:c r="E583" s="52" t="s">
        <x:v>97</x:v>
      </x:c>
    </x:row>
    <x:row r="584" spans="1:8">
      <x:c r="B584" s="0" t="s">
        <x:v>2880</x:v>
      </x:c>
      <x:c r="C584" s="52" t="s">
        <x:v>98</x:v>
      </x:c>
      <x:c r="D584" s="53" t="s">
        <x:v>6</x:v>
      </x:c>
      <x:c r="E584" s="52" t="s">
        <x:v>99</x:v>
      </x:c>
    </x:row>
    <x:row r="585" spans="1:8">
      <x:c r="B585" s="0" t="s">
        <x:v>2880</x:v>
      </x:c>
      <x:c r="C585" s="52" t="s">
        <x:v>100</x:v>
      </x:c>
      <x:c r="D585" s="53" t="s">
        <x:v>96</x:v>
      </x:c>
      <x:c r="E585" s="52" t="s">
        <x:v>101</x:v>
      </x:c>
    </x:row>
    <x:row r="587" spans="1:8" customFormat="1" ht="45" customHeight="1">
      <x:c r="A587" s="54" t="s">
        <x:v>2983</x:v>
      </x:c>
      <x:c r="B587" s="55" t="s">
        <x:v>2882</x:v>
      </x:c>
      <x:c r="C587" s="54" t="s">
        <x:v>103</x:v>
      </x:c>
      <x:c r="D587" s="54" t="s">
        <x:v>13</x:v>
      </x:c>
      <x:c r="E587" s="56" t="s">
        <x:v>104</x:v>
      </x:c>
      <x:c r="F587" s="56" t="s">
        <x:v>104</x:v>
      </x:c>
      <x:c r="G587" s="57">
        <x:f>SUM(G588:G589)</x:f>
      </x:c>
      <x:c r="H587" s="0" t="s"/>
    </x:row>
    <x:row r="588" spans="1:8">
      <x:c r="A588" s="58" t="s">
        <x:v>99</x:v>
      </x:c>
      <x:c r="B588" s="58" t="s"/>
      <x:c r="C588" s="59" t="s"/>
      <x:c r="D588" s="59" t="s"/>
      <x:c r="E588" s="59" t="s"/>
      <x:c r="F588" s="59" t="s"/>
      <x:c r="G588" s="59" t="s"/>
      <x:c r="H588" s="0" t="s"/>
    </x:row>
    <x:row r="589" spans="1:8">
      <x:c r="A589" s="58" t="s">
        <x:v>2984</x:v>
      </x:c>
      <x:c r="B589" s="58" t="s"/>
      <x:c r="C589" s="59" t="n">
        <x:v>1</x:v>
      </x:c>
      <x:c r="D589" s="59" t="n">
        <x:v>2.4</x:v>
      </x:c>
      <x:c r="E589" s="59" t="n">
        <x:v>2.1</x:v>
      </x:c>
      <x:c r="F589" s="59" t="s"/>
      <x:c r="G589" s="59">
        <x:f>PRODUCT(C589:F589)</x:f>
      </x:c>
      <x:c r="H589" s="0" t="s"/>
    </x:row>
    <x:row r="591" spans="1:8" customFormat="1" ht="45" customHeight="1">
      <x:c r="A591" s="54" t="s">
        <x:v>2985</x:v>
      </x:c>
      <x:c r="B591" s="55" t="s">
        <x:v>2882</x:v>
      </x:c>
      <x:c r="C591" s="54" t="s">
        <x:v>105</x:v>
      </x:c>
      <x:c r="D591" s="54" t="s">
        <x:v>31</x:v>
      </x:c>
      <x:c r="E591" s="56" t="s">
        <x:v>106</x:v>
      </x:c>
      <x:c r="F591" s="56" t="s">
        <x:v>106</x:v>
      </x:c>
      <x:c r="G591" s="57">
        <x:f>SUM(G592:G593)</x:f>
      </x:c>
      <x:c r="H591" s="0" t="s"/>
    </x:row>
    <x:row r="592" spans="1:8">
      <x:c r="A592" s="58" t="s">
        <x:v>99</x:v>
      </x:c>
      <x:c r="B592" s="58" t="s"/>
      <x:c r="C592" s="59" t="s"/>
      <x:c r="D592" s="59" t="s"/>
      <x:c r="E592" s="59" t="s"/>
      <x:c r="F592" s="59" t="s"/>
      <x:c r="G592" s="59" t="s"/>
      <x:c r="H592" s="0" t="s"/>
    </x:row>
    <x:row r="593" spans="1:8">
      <x:c r="A593" s="58" t="s">
        <x:v>2986</x:v>
      </x:c>
      <x:c r="B593" s="58" t="s"/>
      <x:c r="C593" s="59" t="n">
        <x:v>1</x:v>
      </x:c>
      <x:c r="D593" s="59" t="n">
        <x:v>1</x:v>
      </x:c>
      <x:c r="E593" s="59" t="n">
        <x:v>1</x:v>
      </x:c>
      <x:c r="F593" s="59" t="n">
        <x:v>1.8</x:v>
      </x:c>
      <x:c r="G593" s="59">
        <x:f>PRODUCT(C593:F593)</x:f>
      </x:c>
      <x:c r="H593" s="0" t="s"/>
    </x:row>
    <x:row r="595" spans="1:8" customFormat="1" ht="45" customHeight="1">
      <x:c r="A595" s="54" t="s">
        <x:v>2987</x:v>
      </x:c>
      <x:c r="B595" s="55" t="s">
        <x:v>2882</x:v>
      </x:c>
      <x:c r="C595" s="54" t="s">
        <x:v>107</x:v>
      </x:c>
      <x:c r="D595" s="54" t="s">
        <x:v>31</x:v>
      </x:c>
      <x:c r="E595" s="56" t="s">
        <x:v>108</x:v>
      </x:c>
      <x:c r="F595" s="56" t="s">
        <x:v>108</x:v>
      </x:c>
      <x:c r="G595" s="57">
        <x:f>SUM(G596:G599)</x:f>
      </x:c>
      <x:c r="H595" s="0" t="s"/>
    </x:row>
    <x:row r="596" spans="1:8">
      <x:c r="A596" s="58" t="s">
        <x:v>99</x:v>
      </x:c>
      <x:c r="B596" s="58" t="s"/>
      <x:c r="C596" s="59" t="s"/>
      <x:c r="D596" s="59" t="s"/>
      <x:c r="E596" s="59" t="s"/>
      <x:c r="F596" s="59" t="s"/>
      <x:c r="G596" s="59" t="s"/>
      <x:c r="H596" s="0" t="s"/>
    </x:row>
    <x:row r="597" spans="1:8">
      <x:c r="A597" s="58" t="s">
        <x:v>2988</x:v>
      </x:c>
      <x:c r="B597" s="58" t="s"/>
      <x:c r="C597" s="59" t="n">
        <x:v>1</x:v>
      </x:c>
      <x:c r="D597" s="59" t="n">
        <x:v>2.4</x:v>
      </x:c>
      <x:c r="E597" s="59" t="n">
        <x:v>2.1</x:v>
      </x:c>
      <x:c r="F597" s="59" t="n">
        <x:v>0.6</x:v>
      </x:c>
      <x:c r="G597" s="59">
        <x:f>PRODUCT(C597:F597)</x:f>
      </x:c>
      <x:c r="H597" s="0" t="s"/>
    </x:row>
    <x:row r="598" spans="1:8">
      <x:c r="A598" s="58" t="s">
        <x:v>2989</x:v>
      </x:c>
      <x:c r="B598" s="58" t="s"/>
      <x:c r="C598" s="59" t="n">
        <x:v>1</x:v>
      </x:c>
      <x:c r="D598" s="59" t="n">
        <x:v>1</x:v>
      </x:c>
      <x:c r="E598" s="59" t="n">
        <x:v>1</x:v>
      </x:c>
      <x:c r="F598" s="59" t="n">
        <x:v>0.6</x:v>
      </x:c>
      <x:c r="G598" s="59">
        <x:f>PRODUCT(C598:F598)</x:f>
      </x:c>
      <x:c r="H598" s="0" t="s"/>
    </x:row>
    <x:row r="599" spans="1:8">
      <x:c r="A599" s="58" t="s">
        <x:v>2990</x:v>
      </x:c>
      <x:c r="B599" s="58" t="s"/>
      <x:c r="C599" s="59" t="n">
        <x:v>14</x:v>
      </x:c>
      <x:c r="D599" s="59" t="n">
        <x:v>0.35</x:v>
      </x:c>
      <x:c r="E599" s="59" t="n">
        <x:v>0.35</x:v>
      </x:c>
      <x:c r="F599" s="59" t="n">
        <x:v>0.5</x:v>
      </x:c>
      <x:c r="G599" s="59">
        <x:f>PRODUCT(C599:F599)</x:f>
      </x:c>
      <x:c r="H599" s="0" t="s"/>
    </x:row>
    <x:row r="601" spans="1:8" customFormat="1" ht="45" customHeight="1">
      <x:c r="A601" s="54" t="s">
        <x:v>2991</x:v>
      </x:c>
      <x:c r="B601" s="55" t="s">
        <x:v>2882</x:v>
      </x:c>
      <x:c r="C601" s="54" t="s">
        <x:v>109</x:v>
      </x:c>
      <x:c r="D601" s="54" t="s">
        <x:v>47</x:v>
      </x:c>
      <x:c r="E601" s="56" t="s">
        <x:v>2992</x:v>
      </x:c>
      <x:c r="F601" s="56" t="s">
        <x:v>2992</x:v>
      </x:c>
      <x:c r="G601" s="57">
        <x:f>SUM(G602:G608)</x:f>
      </x:c>
      <x:c r="H601" s="0" t="s"/>
    </x:row>
    <x:row r="602" spans="1:8">
      <x:c r="A602" s="58" t="s">
        <x:v>99</x:v>
      </x:c>
      <x:c r="B602" s="58" t="s"/>
      <x:c r="C602" s="59" t="s"/>
      <x:c r="D602" s="59" t="s"/>
      <x:c r="E602" s="59" t="s"/>
      <x:c r="F602" s="59" t="s"/>
      <x:c r="G602" s="59" t="s"/>
      <x:c r="H602" s="0" t="s"/>
    </x:row>
    <x:row r="603" spans="1:8">
      <x:c r="A603" s="58" t="s">
        <x:v>2993</x:v>
      </x:c>
      <x:c r="B603" s="58" t="s"/>
      <x:c r="C603" s="59" t="s"/>
      <x:c r="D603" s="59" t="s"/>
      <x:c r="E603" s="59" t="s"/>
      <x:c r="F603" s="59" t="s"/>
      <x:c r="G603" s="59" t="s"/>
      <x:c r="H603" s="0" t="s"/>
    </x:row>
    <x:row r="604" spans="1:8">
      <x:c r="A604" s="58" t="s">
        <x:v>2994</x:v>
      </x:c>
      <x:c r="B604" s="58" t="s"/>
      <x:c r="C604" s="59" t="n">
        <x:v>1</x:v>
      </x:c>
      <x:c r="D604" s="59" t="n">
        <x:v>125</x:v>
      </x:c>
      <x:c r="E604" s="59" t="n">
        <x:v>1.58</x:v>
      </x:c>
      <x:c r="F604" s="59" t="s"/>
      <x:c r="G604" s="59">
        <x:f>PRODUCT(C604:F604)</x:f>
      </x:c>
      <x:c r="H604" s="0" t="s"/>
    </x:row>
    <x:row r="605" spans="1:8">
      <x:c r="A605" s="58" t="s">
        <x:v>2995</x:v>
      </x:c>
      <x:c r="B605" s="58" t="s"/>
      <x:c r="C605" s="59" t="s"/>
      <x:c r="D605" s="59" t="s"/>
      <x:c r="E605" s="59" t="s"/>
      <x:c r="F605" s="59" t="s"/>
      <x:c r="G605" s="59" t="s"/>
      <x:c r="H605" s="0" t="s"/>
    </x:row>
    <x:row r="606" spans="1:8">
      <x:c r="A606" s="58" t="s">
        <x:v>2994</x:v>
      </x:c>
      <x:c r="B606" s="58" t="s"/>
      <x:c r="C606" s="59" t="n">
        <x:v>0</x:v>
      </x:c>
      <x:c r="D606" s="59" t="n">
        <x:v>16</x:v>
      </x:c>
      <x:c r="E606" s="59" t="n">
        <x:v>1.58</x:v>
      </x:c>
      <x:c r="F606" s="59" t="s"/>
      <x:c r="G606" s="59">
        <x:f>PRODUCT(C606:F606)</x:f>
      </x:c>
      <x:c r="H606" s="0" t="s"/>
    </x:row>
    <x:row r="607" spans="1:8">
      <x:c r="A607" s="58" t="s">
        <x:v>2996</x:v>
      </x:c>
      <x:c r="B607" s="58" t="s"/>
      <x:c r="C607" s="59" t="s"/>
      <x:c r="D607" s="59" t="s"/>
      <x:c r="E607" s="59" t="s"/>
      <x:c r="F607" s="59" t="s"/>
      <x:c r="G607" s="59" t="s"/>
      <x:c r="H607" s="0" t="s"/>
    </x:row>
    <x:row r="608" spans="1:8">
      <x:c r="A608" s="58" t="s">
        <x:v>2997</x:v>
      </x:c>
      <x:c r="B608" s="58" t="s"/>
      <x:c r="C608" s="59" t="n">
        <x:v>0</x:v>
      </x:c>
      <x:c r="D608" s="59" t="n">
        <x:v>1.2</x:v>
      </x:c>
      <x:c r="E608" s="59" t="n">
        <x:v>0.89</x:v>
      </x:c>
      <x:c r="F608" s="59" t="s"/>
      <x:c r="G608" s="59">
        <x:f>PRODUCT(C608:F608)</x:f>
      </x:c>
      <x:c r="H608" s="0" t="s"/>
    </x:row>
    <x:row r="610" spans="1:8" customFormat="1" ht="45" customHeight="1">
      <x:c r="A610" s="54" t="s">
        <x:v>2998</x:v>
      </x:c>
      <x:c r="B610" s="55" t="s">
        <x:v>2882</x:v>
      </x:c>
      <x:c r="C610" s="54" t="s">
        <x:v>111</x:v>
      </x:c>
      <x:c r="D610" s="54" t="s">
        <x:v>31</x:v>
      </x:c>
      <x:c r="E610" s="56" t="s">
        <x:v>112</x:v>
      </x:c>
      <x:c r="F610" s="56" t="s">
        <x:v>112</x:v>
      </x:c>
      <x:c r="G610" s="57">
        <x:f>SUM(G611:G613)</x:f>
      </x:c>
      <x:c r="H610" s="0" t="s"/>
    </x:row>
    <x:row r="611" spans="1:8">
      <x:c r="A611" s="58" t="s">
        <x:v>99</x:v>
      </x:c>
      <x:c r="B611" s="58" t="s"/>
      <x:c r="C611" s="59" t="s"/>
      <x:c r="D611" s="59" t="s"/>
      <x:c r="E611" s="59" t="s"/>
      <x:c r="F611" s="59" t="s"/>
      <x:c r="G611" s="59" t="s"/>
      <x:c r="H611" s="0" t="s"/>
    </x:row>
    <x:row r="612" spans="1:8">
      <x:c r="A612" s="58" t="s">
        <x:v>2999</x:v>
      </x:c>
      <x:c r="B612" s="58" t="s"/>
      <x:c r="C612" s="59" t="n">
        <x:v>2</x:v>
      </x:c>
      <x:c r="D612" s="59" t="n">
        <x:v>2.1</x:v>
      </x:c>
      <x:c r="E612" s="59" t="n">
        <x:v>1.2</x:v>
      </x:c>
      <x:c r="F612" s="59" t="n">
        <x:v>0.3</x:v>
      </x:c>
      <x:c r="G612" s="59">
        <x:f>PRODUCT(C612:F612)</x:f>
      </x:c>
      <x:c r="H612" s="0" t="s"/>
    </x:row>
    <x:row r="613" spans="1:8">
      <x:c r="A613" s="58" t="s"/>
      <x:c r="B613" s="58" t="s"/>
      <x:c r="C613" s="59" t="n">
        <x:v>1</x:v>
      </x:c>
      <x:c r="D613" s="59" t="n">
        <x:v>2.4</x:v>
      </x:c>
      <x:c r="E613" s="59" t="n">
        <x:v>1.2</x:v>
      </x:c>
      <x:c r="F613" s="59" t="n">
        <x:v>0.3</x:v>
      </x:c>
      <x:c r="G613" s="59">
        <x:f>PRODUCT(C613:F613)</x:f>
      </x:c>
      <x:c r="H613" s="0" t="s"/>
    </x:row>
    <x:row r="615" spans="1:8" customFormat="1" ht="45" customHeight="1">
      <x:c r="A615" s="54" t="s">
        <x:v>3000</x:v>
      </x:c>
      <x:c r="B615" s="55" t="s">
        <x:v>2882</x:v>
      </x:c>
      <x:c r="C615" s="54" t="s">
        <x:v>113</x:v>
      </x:c>
      <x:c r="D615" s="54" t="s">
        <x:v>47</x:v>
      </x:c>
      <x:c r="E615" s="56" t="s">
        <x:v>114</x:v>
      </x:c>
      <x:c r="F615" s="56" t="s">
        <x:v>114</x:v>
      </x:c>
      <x:c r="G615" s="57">
        <x:f>SUM(G616:G619)</x:f>
      </x:c>
      <x:c r="H615" s="0" t="s"/>
    </x:row>
    <x:row r="616" spans="1:8">
      <x:c r="A616" s="58" t="s">
        <x:v>99</x:v>
      </x:c>
      <x:c r="B616" s="58" t="s"/>
      <x:c r="C616" s="59" t="s"/>
      <x:c r="D616" s="59" t="s"/>
      <x:c r="E616" s="59" t="s"/>
      <x:c r="F616" s="59" t="s"/>
      <x:c r="G616" s="59" t="s"/>
      <x:c r="H616" s="0" t="s"/>
    </x:row>
    <x:row r="617" spans="1:8">
      <x:c r="A617" s="58" t="s">
        <x:v>3001</x:v>
      </x:c>
      <x:c r="B617" s="58" t="s"/>
      <x:c r="C617" s="59" t="s"/>
      <x:c r="D617" s="59" t="s"/>
      <x:c r="E617" s="59" t="s"/>
      <x:c r="F617" s="59" t="s"/>
      <x:c r="G617" s="59" t="s"/>
      <x:c r="H617" s="0" t="s"/>
    </x:row>
    <x:row r="618" spans="1:8">
      <x:c r="A618" s="58" t="s">
        <x:v>3002</x:v>
      </x:c>
      <x:c r="B618" s="58" t="s"/>
      <x:c r="C618" s="59" t="n">
        <x:v>1</x:v>
      </x:c>
      <x:c r="D618" s="59" t="n">
        <x:v>45</x:v>
      </x:c>
      <x:c r="E618" s="59" t="n">
        <x:v>0.4</x:v>
      </x:c>
      <x:c r="F618" s="59" t="s"/>
      <x:c r="G618" s="59">
        <x:f>PRODUCT(C618:F618)</x:f>
      </x:c>
      <x:c r="H618" s="0" t="s"/>
    </x:row>
    <x:row r="619" spans="1:8">
      <x:c r="A619" s="58" t="s">
        <x:v>2997</x:v>
      </x:c>
      <x:c r="B619" s="58" t="s"/>
      <x:c r="C619" s="59" t="n">
        <x:v>1</x:v>
      </x:c>
      <x:c r="D619" s="59" t="n">
        <x:v>320</x:v>
      </x:c>
      <x:c r="E619" s="59" t="n">
        <x:v>0.89</x:v>
      </x:c>
      <x:c r="F619" s="59" t="s"/>
      <x:c r="G619" s="59">
        <x:f>PRODUCT(C619:F619)</x:f>
      </x:c>
      <x:c r="H619" s="0" t="s"/>
    </x:row>
    <x:row r="621" spans="1:8" customFormat="1" ht="45" customHeight="1">
      <x:c r="A621" s="54" t="s">
        <x:v>3003</x:v>
      </x:c>
      <x:c r="B621" s="55" t="s">
        <x:v>2882</x:v>
      </x:c>
      <x:c r="C621" s="54" t="s">
        <x:v>115</x:v>
      </x:c>
      <x:c r="D621" s="54" t="s">
        <x:v>13</x:v>
      </x:c>
      <x:c r="E621" s="56" t="s">
        <x:v>116</x:v>
      </x:c>
      <x:c r="F621" s="56" t="s">
        <x:v>116</x:v>
      </x:c>
      <x:c r="G621" s="57">
        <x:f>SUM(G622:G624)</x:f>
      </x:c>
      <x:c r="H621" s="0" t="s"/>
    </x:row>
    <x:row r="622" spans="1:8">
      <x:c r="A622" s="58" t="s">
        <x:v>99</x:v>
      </x:c>
      <x:c r="B622" s="58" t="s"/>
      <x:c r="C622" s="59" t="s"/>
      <x:c r="D622" s="59" t="s"/>
      <x:c r="E622" s="59" t="s"/>
      <x:c r="F622" s="59" t="s"/>
      <x:c r="G622" s="59" t="s"/>
      <x:c r="H622" s="0" t="s"/>
    </x:row>
    <x:row r="623" spans="1:8">
      <x:c r="A623" s="58" t="s">
        <x:v>3004</x:v>
      </x:c>
      <x:c r="B623" s="58" t="s"/>
      <x:c r="C623" s="59" t="n">
        <x:v>1</x:v>
      </x:c>
      <x:c r="D623" s="59" t="n">
        <x:v>1.8</x:v>
      </x:c>
      <x:c r="E623" s="59" t="n">
        <x:v>1.2</x:v>
      </x:c>
      <x:c r="F623" s="59" t="s"/>
      <x:c r="G623" s="59">
        <x:f>PRODUCT(C623:F623)</x:f>
      </x:c>
      <x:c r="H623" s="0" t="s"/>
    </x:row>
    <x:row r="624" spans="1:8">
      <x:c r="A624" s="58" t="s"/>
      <x:c r="B624" s="58" t="s"/>
      <x:c r="C624" s="59" t="n">
        <x:v>2</x:v>
      </x:c>
      <x:c r="D624" s="59" t="n">
        <x:v>1.5</x:v>
      </x:c>
      <x:c r="E624" s="59" t="n">
        <x:v>1.2</x:v>
      </x:c>
      <x:c r="F624" s="59" t="s"/>
      <x:c r="G624" s="59">
        <x:f>PRODUCT(C624:F624)</x:f>
      </x:c>
      <x:c r="H624" s="0" t="s"/>
    </x:row>
    <x:row r="626" spans="1:8" customFormat="1" ht="45" customHeight="1">
      <x:c r="A626" s="54" t="s">
        <x:v>3005</x:v>
      </x:c>
      <x:c r="B626" s="55" t="s">
        <x:v>2882</x:v>
      </x:c>
      <x:c r="C626" s="54" t="s">
        <x:v>117</x:v>
      </x:c>
      <x:c r="D626" s="54" t="s">
        <x:v>18</x:v>
      </x:c>
      <x:c r="E626" s="56" t="s">
        <x:v>118</x:v>
      </x:c>
      <x:c r="F626" s="56" t="s">
        <x:v>118</x:v>
      </x:c>
      <x:c r="G626" s="57">
        <x:f>SUM(G627:G629)</x:f>
      </x:c>
      <x:c r="H626" s="0" t="s"/>
    </x:row>
    <x:row r="627" spans="1:8">
      <x:c r="A627" s="58" t="s">
        <x:v>99</x:v>
      </x:c>
      <x:c r="B627" s="58" t="s"/>
      <x:c r="C627" s="59" t="s"/>
      <x:c r="D627" s="59" t="s"/>
      <x:c r="E627" s="59" t="s"/>
      <x:c r="F627" s="59" t="s"/>
      <x:c r="G627" s="59" t="s"/>
      <x:c r="H627" s="0" t="s"/>
    </x:row>
    <x:row r="628" spans="1:8">
      <x:c r="A628" s="58" t="s">
        <x:v>3006</x:v>
      </x:c>
      <x:c r="B628" s="58" t="s"/>
      <x:c r="C628" s="59" t="s"/>
      <x:c r="D628" s="59" t="s"/>
      <x:c r="E628" s="59" t="s"/>
      <x:c r="F628" s="59" t="s"/>
      <x:c r="G628" s="59" t="s"/>
      <x:c r="H628" s="0" t="s"/>
    </x:row>
    <x:row r="629" spans="1:8">
      <x:c r="A629" s="58" t="s">
        <x:v>2994</x:v>
      </x:c>
      <x:c r="B629" s="58" t="s"/>
      <x:c r="C629" s="59" t="n">
        <x:v>16</x:v>
      </x:c>
      <x:c r="D629" s="59" t="s"/>
      <x:c r="E629" s="59" t="s"/>
      <x:c r="F629" s="59" t="s"/>
      <x:c r="G629" s="59">
        <x:f>PRODUCT(C629:F629)</x:f>
      </x:c>
      <x:c r="H629" s="0" t="s"/>
    </x:row>
    <x:row r="631" spans="1:8">
      <x:c r="B631" s="0" t="s">
        <x:v>2880</x:v>
      </x:c>
      <x:c r="C631" s="52" t="s">
        <x:v>5</x:v>
      </x:c>
      <x:c r="D631" s="53" t="s">
        <x:v>6</x:v>
      </x:c>
      <x:c r="E631" s="52" t="s">
        <x:v>7</x:v>
      </x:c>
    </x:row>
    <x:row r="632" spans="1:8">
      <x:c r="B632" s="0" t="s">
        <x:v>2880</x:v>
      </x:c>
      <x:c r="C632" s="52" t="s">
        <x:v>8</x:v>
      </x:c>
      <x:c r="D632" s="53" t="s">
        <x:v>96</x:v>
      </x:c>
      <x:c r="E632" s="52" t="s">
        <x:v>97</x:v>
      </x:c>
    </x:row>
    <x:row r="633" spans="1:8">
      <x:c r="B633" s="0" t="s">
        <x:v>2880</x:v>
      </x:c>
      <x:c r="C633" s="52" t="s">
        <x:v>98</x:v>
      </x:c>
      <x:c r="D633" s="53" t="s">
        <x:v>96</x:v>
      </x:c>
      <x:c r="E633" s="52" t="s">
        <x:v>119</x:v>
      </x:c>
    </x:row>
    <x:row r="634" spans="1:8">
      <x:c r="B634" s="0" t="s">
        <x:v>2880</x:v>
      </x:c>
      <x:c r="C634" s="52" t="s">
        <x:v>100</x:v>
      </x:c>
      <x:c r="D634" s="53" t="s">
        <x:v>6</x:v>
      </x:c>
      <x:c r="E634" s="52" t="s">
        <x:v>120</x:v>
      </x:c>
    </x:row>
    <x:row r="636" spans="1:8" customFormat="1" ht="45" customHeight="1">
      <x:c r="A636" s="54" t="s">
        <x:v>3007</x:v>
      </x:c>
      <x:c r="B636" s="55" t="s">
        <x:v>2882</x:v>
      </x:c>
      <x:c r="C636" s="54" t="s">
        <x:v>122</x:v>
      </x:c>
      <x:c r="D636" s="54" t="s">
        <x:v>50</x:v>
      </x:c>
      <x:c r="E636" s="56" t="s">
        <x:v>123</x:v>
      </x:c>
      <x:c r="F636" s="56" t="s">
        <x:v>123</x:v>
      </x:c>
      <x:c r="G636" s="57">
        <x:f>SUM(G637:G642)</x:f>
      </x:c>
      <x:c r="H636" s="0" t="s"/>
    </x:row>
    <x:row r="637" spans="1:8">
      <x:c r="A637" s="58" t="s">
        <x:v>2905</x:v>
      </x:c>
      <x:c r="B637" s="58" t="s"/>
      <x:c r="C637" s="59" t="s"/>
      <x:c r="D637" s="59" t="s"/>
      <x:c r="E637" s="59" t="s"/>
      <x:c r="F637" s="59" t="s"/>
      <x:c r="G637" s="59" t="s"/>
      <x:c r="H637" s="0" t="s"/>
    </x:row>
    <x:row r="638" spans="1:8">
      <x:c r="A638" s="58" t="s">
        <x:v>3008</x:v>
      </x:c>
      <x:c r="B638" s="58" t="s"/>
      <x:c r="C638" s="59" t="n">
        <x:v>1</x:v>
      </x:c>
      <x:c r="D638" s="59" t="n">
        <x:v>6.5</x:v>
      </x:c>
      <x:c r="E638" s="59" t="s"/>
      <x:c r="F638" s="59" t="s"/>
      <x:c r="G638" s="59">
        <x:f>PRODUCT(C638:F638)</x:f>
      </x:c>
      <x:c r="H638" s="0" t="s"/>
    </x:row>
    <x:row r="639" spans="1:8">
      <x:c r="A639" s="58" t="s"/>
      <x:c r="B639" s="58" t="s"/>
      <x:c r="C639" s="59" t="n">
        <x:v>2</x:v>
      </x:c>
      <x:c r="D639" s="59" t="n">
        <x:v>5</x:v>
      </x:c>
      <x:c r="E639" s="59" t="s"/>
      <x:c r="F639" s="59" t="s"/>
      <x:c r="G639" s="59">
        <x:f>PRODUCT(C639:F639)</x:f>
      </x:c>
      <x:c r="H639" s="0" t="s"/>
    </x:row>
    <x:row r="640" spans="1:8">
      <x:c r="A640" s="58" t="s"/>
      <x:c r="B640" s="58" t="s"/>
      <x:c r="C640" s="59" t="n">
        <x:v>2</x:v>
      </x:c>
      <x:c r="D640" s="59" t="n">
        <x:v>4</x:v>
      </x:c>
      <x:c r="E640" s="59" t="s"/>
      <x:c r="F640" s="59" t="s"/>
      <x:c r="G640" s="59">
        <x:f>PRODUCT(C640:F640)</x:f>
      </x:c>
      <x:c r="H640" s="0" t="s"/>
    </x:row>
    <x:row r="641" spans="1:8">
      <x:c r="A641" s="58" t="s"/>
      <x:c r="B641" s="58" t="s"/>
      <x:c r="C641" s="59" t="n">
        <x:v>2</x:v>
      </x:c>
      <x:c r="D641" s="59" t="n">
        <x:v>9</x:v>
      </x:c>
      <x:c r="E641" s="59" t="s"/>
      <x:c r="F641" s="59" t="s"/>
      <x:c r="G641" s="59">
        <x:f>PRODUCT(C641:F641)</x:f>
      </x:c>
      <x:c r="H641" s="0" t="s"/>
    </x:row>
    <x:row r="642" spans="1:8">
      <x:c r="A642" s="58" t="s"/>
      <x:c r="B642" s="58" t="s"/>
      <x:c r="C642" s="59" t="n">
        <x:v>2</x:v>
      </x:c>
      <x:c r="D642" s="59" t="n">
        <x:v>7</x:v>
      </x:c>
      <x:c r="E642" s="59" t="s"/>
      <x:c r="F642" s="59" t="s"/>
      <x:c r="G642" s="59">
        <x:f>PRODUCT(C642:F642)</x:f>
      </x:c>
      <x:c r="H642" s="0" t="s"/>
    </x:row>
    <x:row r="644" spans="1:8" customFormat="1" ht="45" customHeight="1">
      <x:c r="A644" s="54" t="s">
        <x:v>3009</x:v>
      </x:c>
      <x:c r="B644" s="55" t="s">
        <x:v>2882</x:v>
      </x:c>
      <x:c r="C644" s="54" t="s">
        <x:v>124</x:v>
      </x:c>
      <x:c r="D644" s="54" t="s">
        <x:v>31</x:v>
      </x:c>
      <x:c r="E644" s="56" t="s">
        <x:v>125</x:v>
      </x:c>
      <x:c r="F644" s="56" t="s">
        <x:v>125</x:v>
      </x:c>
      <x:c r="G644" s="57">
        <x:f>SUM(G645:G651)</x:f>
      </x:c>
      <x:c r="H644" s="0" t="s"/>
    </x:row>
    <x:row r="645" spans="1:8">
      <x:c r="A645" s="58" t="s">
        <x:v>3010</x:v>
      </x:c>
      <x:c r="B645" s="58" t="s"/>
      <x:c r="C645" s="59" t="s"/>
      <x:c r="D645" s="59" t="s"/>
      <x:c r="E645" s="59" t="s"/>
      <x:c r="F645" s="59" t="s"/>
      <x:c r="G645" s="59" t="s"/>
      <x:c r="H645" s="0" t="s"/>
    </x:row>
    <x:row r="646" spans="1:8">
      <x:c r="A646" s="58" t="s">
        <x:v>3011</x:v>
      </x:c>
      <x:c r="B646" s="58" t="s"/>
      <x:c r="C646" s="59" t="s"/>
      <x:c r="D646" s="59" t="s"/>
      <x:c r="E646" s="59" t="s"/>
      <x:c r="F646" s="59" t="s"/>
      <x:c r="G646" s="59" t="s"/>
      <x:c r="H646" s="0" t="s"/>
    </x:row>
    <x:row r="647" spans="1:8">
      <x:c r="A647" s="58" t="s">
        <x:v>3012</x:v>
      </x:c>
      <x:c r="B647" s="58" t="s"/>
      <x:c r="C647" s="59" t="n">
        <x:v>1</x:v>
      </x:c>
      <x:c r="D647" s="59" t="n">
        <x:v>1</x:v>
      </x:c>
      <x:c r="E647" s="59" t="n">
        <x:v>3.6</x:v>
      </x:c>
      <x:c r="F647" s="59" t="n">
        <x:v>0.14</x:v>
      </x:c>
      <x:c r="G647" s="59">
        <x:f>PRODUCT(C647:F647)</x:f>
      </x:c>
      <x:c r="H647" s="0" t="s"/>
    </x:row>
    <x:row r="648" spans="1:8">
      <x:c r="A648" s="58" t="s"/>
      <x:c r="B648" s="58" t="s"/>
      <x:c r="C648" s="59" t="n">
        <x:v>1</x:v>
      </x:c>
      <x:c r="D648" s="59" t="n">
        <x:v>1.4</x:v>
      </x:c>
      <x:c r="E648" s="59" t="n">
        <x:v>3.6</x:v>
      </x:c>
      <x:c r="F648" s="59" t="n">
        <x:v>0.14</x:v>
      </x:c>
      <x:c r="G648" s="59">
        <x:f>PRODUCT(C648:F648)</x:f>
      </x:c>
      <x:c r="H648" s="0" t="s"/>
    </x:row>
    <x:row r="649" spans="1:8">
      <x:c r="A649" s="58" t="s"/>
      <x:c r="B649" s="58" t="s"/>
      <x:c r="C649" s="59" t="n">
        <x:v>1</x:v>
      </x:c>
      <x:c r="D649" s="59" t="n">
        <x:v>4</x:v>
      </x:c>
      <x:c r="E649" s="59" t="n">
        <x:v>3.6</x:v>
      </x:c>
      <x:c r="F649" s="59" t="n">
        <x:v>0.14</x:v>
      </x:c>
      <x:c r="G649" s="59">
        <x:f>PRODUCT(C649:F649)</x:f>
      </x:c>
      <x:c r="H649" s="0" t="s"/>
    </x:row>
    <x:row r="650" spans="1:8">
      <x:c r="A650" s="58" t="s">
        <x:v>3013</x:v>
      </x:c>
      <x:c r="B650" s="58" t="s"/>
      <x:c r="C650" s="59" t="n">
        <x:v>1</x:v>
      </x:c>
      <x:c r="D650" s="59" t="n">
        <x:v>2.1</x:v>
      </x:c>
      <x:c r="E650" s="59" t="n">
        <x:v>6.4</x:v>
      </x:c>
      <x:c r="F650" s="59" t="n">
        <x:v>0.14</x:v>
      </x:c>
      <x:c r="G650" s="59">
        <x:f>PRODUCT(C650:F650)</x:f>
      </x:c>
      <x:c r="H650" s="0" t="s"/>
    </x:row>
    <x:row r="651" spans="1:8">
      <x:c r="A651" s="58" t="s"/>
      <x:c r="B651" s="58" t="s"/>
      <x:c r="C651" s="59" t="n">
        <x:v>2</x:v>
      </x:c>
      <x:c r="D651" s="59" t="n">
        <x:v>1.8</x:v>
      </x:c>
      <x:c r="E651" s="59" t="n">
        <x:v>6.4</x:v>
      </x:c>
      <x:c r="F651" s="59" t="n">
        <x:v>0.14</x:v>
      </x:c>
      <x:c r="G651" s="59">
        <x:f>PRODUCT(C651:F651)</x:f>
      </x:c>
      <x:c r="H651" s="0" t="s"/>
    </x:row>
    <x:row r="653" spans="1:8" customFormat="1" ht="45" customHeight="1">
      <x:c r="A653" s="54" t="s">
        <x:v>3014</x:v>
      </x:c>
      <x:c r="B653" s="55" t="s">
        <x:v>2882</x:v>
      </x:c>
      <x:c r="C653" s="54" t="s">
        <x:v>126</x:v>
      </x:c>
      <x:c r="D653" s="54" t="s">
        <x:v>31</x:v>
      </x:c>
      <x:c r="E653" s="56" t="s">
        <x:v>127</x:v>
      </x:c>
      <x:c r="F653" s="56" t="s">
        <x:v>127</x:v>
      </x:c>
      <x:c r="G653" s="57">
        <x:f>SUM(G654:G660)</x:f>
      </x:c>
      <x:c r="H653" s="0" t="s"/>
    </x:row>
    <x:row r="654" spans="1:8">
      <x:c r="A654" s="58" t="s">
        <x:v>3010</x:v>
      </x:c>
      <x:c r="B654" s="58" t="s"/>
      <x:c r="C654" s="59" t="s"/>
      <x:c r="D654" s="59" t="s"/>
      <x:c r="E654" s="59" t="s"/>
      <x:c r="F654" s="59" t="s"/>
      <x:c r="G654" s="59" t="s"/>
      <x:c r="H654" s="0" t="s"/>
    </x:row>
    <x:row r="655" spans="1:8">
      <x:c r="A655" s="58" t="s">
        <x:v>3015</x:v>
      </x:c>
      <x:c r="B655" s="58" t="s"/>
      <x:c r="C655" s="59" t="s"/>
      <x:c r="D655" s="59" t="s"/>
      <x:c r="E655" s="59" t="s"/>
      <x:c r="F655" s="59" t="s"/>
      <x:c r="G655" s="59" t="s"/>
      <x:c r="H655" s="0" t="s"/>
    </x:row>
    <x:row r="656" spans="1:8">
      <x:c r="A656" s="58" t="s">
        <x:v>3016</x:v>
      </x:c>
      <x:c r="B656" s="58" t="s"/>
      <x:c r="C656" s="59" t="n">
        <x:v>1</x:v>
      </x:c>
      <x:c r="D656" s="59" t="n">
        <x:v>2.3</x:v>
      </x:c>
      <x:c r="E656" s="59" t="n">
        <x:v>3.6</x:v>
      </x:c>
      <x:c r="F656" s="59" t="n">
        <x:v>0.3</x:v>
      </x:c>
      <x:c r="G656" s="59">
        <x:f>PRODUCT(C656:F656)</x:f>
      </x:c>
      <x:c r="H656" s="0" t="s"/>
    </x:row>
    <x:row r="657" spans="1:8">
      <x:c r="A657" s="58" t="s"/>
      <x:c r="B657" s="58" t="s"/>
      <x:c r="C657" s="59" t="n">
        <x:v>1</x:v>
      </x:c>
      <x:c r="D657" s="59" t="n">
        <x:v>1.4</x:v>
      </x:c>
      <x:c r="E657" s="59" t="n">
        <x:v>3.6</x:v>
      </x:c>
      <x:c r="F657" s="59" t="n">
        <x:v>0.14</x:v>
      </x:c>
      <x:c r="G657" s="59">
        <x:f>PRODUCT(C657:F657)</x:f>
      </x:c>
      <x:c r="H657" s="0" t="s"/>
    </x:row>
    <x:row r="658" spans="1:8">
      <x:c r="A658" s="58" t="s"/>
      <x:c r="B658" s="58" t="s"/>
      <x:c r="C658" s="59" t="n">
        <x:v>1</x:v>
      </x:c>
      <x:c r="D658" s="59" t="n">
        <x:v>4</x:v>
      </x:c>
      <x:c r="E658" s="59" t="n">
        <x:v>3.6</x:v>
      </x:c>
      <x:c r="F658" s="59" t="n">
        <x:v>0.14</x:v>
      </x:c>
      <x:c r="G658" s="59">
        <x:f>PRODUCT(C658:F658)</x:f>
      </x:c>
      <x:c r="H658" s="0" t="s"/>
    </x:row>
    <x:row r="659" spans="1:8">
      <x:c r="A659" s="58" t="s">
        <x:v>3013</x:v>
      </x:c>
      <x:c r="B659" s="58" t="s"/>
      <x:c r="C659" s="59" t="n">
        <x:v>1</x:v>
      </x:c>
      <x:c r="D659" s="59" t="n">
        <x:v>2.1</x:v>
      </x:c>
      <x:c r="E659" s="59" t="n">
        <x:v>6.4</x:v>
      </x:c>
      <x:c r="F659" s="59" t="n">
        <x:v>0.14</x:v>
      </x:c>
      <x:c r="G659" s="59">
        <x:f>PRODUCT(C659:F659)</x:f>
      </x:c>
      <x:c r="H659" s="0" t="s"/>
    </x:row>
    <x:row r="660" spans="1:8">
      <x:c r="A660" s="58" t="s"/>
      <x:c r="B660" s="58" t="s"/>
      <x:c r="C660" s="59" t="n">
        <x:v>2</x:v>
      </x:c>
      <x:c r="D660" s="59" t="n">
        <x:v>1.8</x:v>
      </x:c>
      <x:c r="E660" s="59" t="n">
        <x:v>6.4</x:v>
      </x:c>
      <x:c r="F660" s="59" t="n">
        <x:v>0.14</x:v>
      </x:c>
      <x:c r="G660" s="59">
        <x:f>PRODUCT(C660:F660)</x:f>
      </x:c>
      <x:c r="H660" s="0" t="s"/>
    </x:row>
    <x:row r="662" spans="1:8" customFormat="1" ht="45" customHeight="1">
      <x:c r="A662" s="54" t="s">
        <x:v>3017</x:v>
      </x:c>
      <x:c r="B662" s="55" t="s">
        <x:v>2882</x:v>
      </x:c>
      <x:c r="C662" s="54" t="s">
        <x:v>128</x:v>
      </x:c>
      <x:c r="D662" s="54" t="s">
        <x:v>50</x:v>
      </x:c>
      <x:c r="E662" s="56" t="s">
        <x:v>3018</x:v>
      </x:c>
      <x:c r="F662" s="56" t="s">
        <x:v>3018</x:v>
      </x:c>
      <x:c r="G662" s="57">
        <x:f>SUM(G663:G665)</x:f>
      </x:c>
      <x:c r="H662" s="0" t="s"/>
    </x:row>
    <x:row r="663" spans="1:8">
      <x:c r="A663" s="58" t="s">
        <x:v>2905</x:v>
      </x:c>
      <x:c r="B663" s="58" t="s"/>
      <x:c r="C663" s="59" t="s"/>
      <x:c r="D663" s="59" t="s"/>
      <x:c r="E663" s="59" t="s"/>
      <x:c r="F663" s="59" t="s"/>
      <x:c r="G663" s="59" t="s"/>
      <x:c r="H663" s="0" t="s"/>
    </x:row>
    <x:row r="664" spans="1:8">
      <x:c r="A664" s="58" t="s">
        <x:v>3019</x:v>
      </x:c>
      <x:c r="B664" s="58" t="s"/>
      <x:c r="C664" s="59" t="s"/>
      <x:c r="D664" s="59" t="s"/>
      <x:c r="E664" s="59" t="s"/>
      <x:c r="F664" s="59" t="s"/>
      <x:c r="G664" s="59" t="s"/>
      <x:c r="H664" s="0" t="s"/>
    </x:row>
    <x:row r="665" spans="1:8">
      <x:c r="A665" s="58" t="s">
        <x:v>3020</x:v>
      </x:c>
      <x:c r="B665" s="58" t="s"/>
      <x:c r="C665" s="59" t="n">
        <x:v>1</x:v>
      </x:c>
      <x:c r="D665" s="59" t="n">
        <x:v>145</x:v>
      </x:c>
      <x:c r="E665" s="59" t="s"/>
      <x:c r="F665" s="59" t="s"/>
      <x:c r="G665" s="59">
        <x:f>PRODUCT(C665:F665)</x:f>
      </x:c>
      <x:c r="H665" s="0" t="s"/>
    </x:row>
    <x:row r="667" spans="1:8" customFormat="1" ht="45" customHeight="1">
      <x:c r="A667" s="54" t="s">
        <x:v>3021</x:v>
      </x:c>
      <x:c r="B667" s="55" t="s">
        <x:v>2882</x:v>
      </x:c>
      <x:c r="C667" s="54" t="s">
        <x:v>130</x:v>
      </x:c>
      <x:c r="D667" s="54" t="s">
        <x:v>18</x:v>
      </x:c>
      <x:c r="E667" s="56" t="s">
        <x:v>3022</x:v>
      </x:c>
      <x:c r="F667" s="56" t="s">
        <x:v>3022</x:v>
      </x:c>
      <x:c r="G667" s="57">
        <x:f>SUM(G668:G670)</x:f>
      </x:c>
      <x:c r="H667" s="0" t="s"/>
    </x:row>
    <x:row r="668" spans="1:8">
      <x:c r="A668" s="58" t="s">
        <x:v>2905</x:v>
      </x:c>
      <x:c r="B668" s="58" t="s"/>
      <x:c r="C668" s="59" t="s"/>
      <x:c r="D668" s="59" t="s"/>
      <x:c r="E668" s="59" t="s"/>
      <x:c r="F668" s="59" t="s"/>
      <x:c r="G668" s="59" t="s"/>
      <x:c r="H668" s="0" t="s"/>
    </x:row>
    <x:row r="669" spans="1:8">
      <x:c r="A669" s="58" t="s">
        <x:v>3023</x:v>
      </x:c>
      <x:c r="B669" s="58" t="s"/>
      <x:c r="C669" s="59" t="s"/>
      <x:c r="D669" s="59" t="s"/>
      <x:c r="E669" s="59" t="s"/>
      <x:c r="F669" s="59" t="s"/>
      <x:c r="G669" s="59" t="s"/>
      <x:c r="H669" s="0" t="s"/>
    </x:row>
    <x:row r="670" spans="1:8">
      <x:c r="A670" s="58" t="s">
        <x:v>3024</x:v>
      </x:c>
      <x:c r="B670" s="58" t="s"/>
      <x:c r="C670" s="59" t="n">
        <x:v>1</x:v>
      </x:c>
      <x:c r="D670" s="59" t="n">
        <x:v>190</x:v>
      </x:c>
      <x:c r="E670" s="59" t="s"/>
      <x:c r="F670" s="59" t="s"/>
      <x:c r="G670" s="59">
        <x:f>PRODUCT(C670:F670)</x:f>
      </x:c>
      <x:c r="H670" s="0" t="s"/>
    </x:row>
    <x:row r="672" spans="1:8" customFormat="1" ht="45" customHeight="1">
      <x:c r="A672" s="54" t="s">
        <x:v>3025</x:v>
      </x:c>
      <x:c r="B672" s="55" t="s">
        <x:v>2882</x:v>
      </x:c>
      <x:c r="C672" s="54" t="s">
        <x:v>132</x:v>
      </x:c>
      <x:c r="D672" s="54" t="s">
        <x:v>133</x:v>
      </x:c>
      <x:c r="E672" s="56" t="s">
        <x:v>3026</x:v>
      </x:c>
      <x:c r="F672" s="56" t="s">
        <x:v>3026</x:v>
      </x:c>
      <x:c r="G672" s="57">
        <x:f>SUM(G673:G675)</x:f>
      </x:c>
      <x:c r="H672" s="0" t="s"/>
    </x:row>
    <x:row r="673" spans="1:8">
      <x:c r="A673" s="58" t="s">
        <x:v>2905</x:v>
      </x:c>
      <x:c r="B673" s="58" t="s"/>
      <x:c r="C673" s="59" t="s"/>
      <x:c r="D673" s="59" t="s"/>
      <x:c r="E673" s="59" t="s"/>
      <x:c r="F673" s="59" t="s"/>
      <x:c r="G673" s="59" t="s"/>
      <x:c r="H673" s="0" t="s"/>
    </x:row>
    <x:row r="674" spans="1:8">
      <x:c r="A674" s="58" t="s">
        <x:v>3027</x:v>
      </x:c>
      <x:c r="B674" s="58" t="s"/>
      <x:c r="C674" s="59" t="n">
        <x:v>1</x:v>
      </x:c>
      <x:c r="D674" s="59" t="n">
        <x:v>725</x:v>
      </x:c>
      <x:c r="E674" s="59" t="s"/>
      <x:c r="F674" s="59" t="s"/>
      <x:c r="G674" s="59">
        <x:f>PRODUCT(C674:F674)</x:f>
      </x:c>
      <x:c r="H674" s="0" t="s"/>
    </x:row>
    <x:row r="675" spans="1:8">
      <x:c r="A675" s="58" t="s"/>
      <x:c r="B675" s="58" t="s"/>
      <x:c r="C675" s="59" t="n">
        <x:v>1</x:v>
      </x:c>
      <x:c r="D675" s="59" t="n">
        <x:v>101</x:v>
      </x:c>
      <x:c r="E675" s="59" t="s"/>
      <x:c r="F675" s="59" t="s"/>
      <x:c r="G675" s="59">
        <x:f>PRODUCT(C675:F675)</x:f>
      </x:c>
      <x:c r="H675" s="0" t="s"/>
    </x:row>
    <x:row r="677" spans="1:8" customFormat="1" ht="45" customHeight="1">
      <x:c r="A677" s="54" t="s">
        <x:v>3028</x:v>
      </x:c>
      <x:c r="B677" s="55" t="s">
        <x:v>2882</x:v>
      </x:c>
      <x:c r="C677" s="54" t="s">
        <x:v>135</x:v>
      </x:c>
      <x:c r="D677" s="54" t="s">
        <x:v>36</x:v>
      </x:c>
      <x:c r="E677" s="56" t="s">
        <x:v>3029</x:v>
      </x:c>
      <x:c r="F677" s="56" t="s">
        <x:v>3029</x:v>
      </x:c>
      <x:c r="G677" s="57">
        <x:f>SUM(G678:G682)</x:f>
      </x:c>
      <x:c r="H677" s="0" t="s"/>
    </x:row>
    <x:row r="678" spans="1:8">
      <x:c r="A678" s="58" t="s">
        <x:v>2905</x:v>
      </x:c>
      <x:c r="B678" s="58" t="s"/>
      <x:c r="C678" s="59" t="s"/>
      <x:c r="D678" s="59" t="s"/>
      <x:c r="E678" s="59" t="s"/>
      <x:c r="F678" s="59" t="s"/>
      <x:c r="G678" s="59" t="s"/>
      <x:c r="H678" s="0" t="s"/>
    </x:row>
    <x:row r="679" spans="1:8">
      <x:c r="A679" s="58" t="s">
        <x:v>3030</x:v>
      </x:c>
      <x:c r="B679" s="58" t="s"/>
      <x:c r="C679" s="59" t="s"/>
      <x:c r="D679" s="59" t="s"/>
      <x:c r="E679" s="59" t="s"/>
      <x:c r="F679" s="59" t="s"/>
      <x:c r="G679" s="59" t="s"/>
      <x:c r="H679" s="0" t="s"/>
    </x:row>
    <x:row r="680" spans="1:8">
      <x:c r="A680" s="58" t="s">
        <x:v>3031</x:v>
      </x:c>
      <x:c r="B680" s="58" t="s"/>
      <x:c r="C680" s="59" t="n">
        <x:v>1</x:v>
      </x:c>
      <x:c r="D680" s="59" t="n">
        <x:v>316</x:v>
      </x:c>
      <x:c r="E680" s="59" t="s"/>
      <x:c r="F680" s="59" t="s"/>
      <x:c r="G680" s="59">
        <x:f>PRODUCT(C680:F680)</x:f>
      </x:c>
      <x:c r="H680" s="0" t="s"/>
    </x:row>
    <x:row r="681" spans="1:8">
      <x:c r="A681" s="58" t="s"/>
      <x:c r="B681" s="58" t="s"/>
      <x:c r="C681" s="59" t="n">
        <x:v>-1</x:v>
      </x:c>
      <x:c r="D681" s="59" t="n">
        <x:v>28</x:v>
      </x:c>
      <x:c r="E681" s="59" t="s"/>
      <x:c r="F681" s="59" t="s"/>
      <x:c r="G681" s="59">
        <x:f>PRODUCT(C681:F681)</x:f>
      </x:c>
      <x:c r="H681" s="0" t="s"/>
    </x:row>
    <x:row r="682" spans="1:8">
      <x:c r="A682" s="58" t="s"/>
      <x:c r="B682" s="58" t="s"/>
      <x:c r="C682" s="59" t="n">
        <x:v>-1</x:v>
      </x:c>
      <x:c r="D682" s="59" t="n">
        <x:v>8</x:v>
      </x:c>
      <x:c r="E682" s="59" t="s"/>
      <x:c r="F682" s="59" t="s"/>
      <x:c r="G682" s="59">
        <x:f>PRODUCT(C682:F682)</x:f>
      </x:c>
      <x:c r="H682" s="0" t="s"/>
    </x:row>
    <x:row r="684" spans="1:8" customFormat="1" ht="45" customHeight="1">
      <x:c r="A684" s="54" t="s">
        <x:v>3032</x:v>
      </x:c>
      <x:c r="B684" s="55" t="s">
        <x:v>2882</x:v>
      </x:c>
      <x:c r="C684" s="54" t="s">
        <x:v>137</x:v>
      </x:c>
      <x:c r="D684" s="54" t="s">
        <x:v>13</x:v>
      </x:c>
      <x:c r="E684" s="56" t="s">
        <x:v>138</x:v>
      </x:c>
      <x:c r="F684" s="56" t="s">
        <x:v>138</x:v>
      </x:c>
      <x:c r="G684" s="57">
        <x:f>SUM(G685:G687)</x:f>
      </x:c>
      <x:c r="H684" s="0" t="s"/>
    </x:row>
    <x:row r="685" spans="1:8">
      <x:c r="A685" s="58" t="s">
        <x:v>2905</x:v>
      </x:c>
      <x:c r="B685" s="58" t="s"/>
      <x:c r="C685" s="59" t="s"/>
      <x:c r="D685" s="59" t="s"/>
      <x:c r="E685" s="59" t="s"/>
      <x:c r="F685" s="59" t="s"/>
      <x:c r="G685" s="59" t="s"/>
      <x:c r="H685" s="0" t="s"/>
    </x:row>
    <x:row r="686" spans="1:8">
      <x:c r="A686" s="58" t="s">
        <x:v>3033</x:v>
      </x:c>
      <x:c r="B686" s="58" t="s"/>
      <x:c r="C686" s="59" t="s"/>
      <x:c r="D686" s="59" t="s"/>
      <x:c r="E686" s="59" t="s"/>
      <x:c r="F686" s="59" t="s"/>
      <x:c r="G686" s="59" t="s"/>
      <x:c r="H686" s="0" t="s"/>
    </x:row>
    <x:row r="687" spans="1:8">
      <x:c r="A687" s="58" t="s">
        <x:v>3034</x:v>
      </x:c>
      <x:c r="B687" s="58" t="s"/>
      <x:c r="C687" s="59" t="n">
        <x:v>1</x:v>
      </x:c>
      <x:c r="D687" s="59" t="n">
        <x:v>185</x:v>
      </x:c>
      <x:c r="E687" s="59" t="s"/>
      <x:c r="F687" s="59" t="s"/>
      <x:c r="G687" s="59">
        <x:f>PRODUCT(C687:F687)</x:f>
      </x:c>
      <x:c r="H687" s="0" t="s"/>
    </x:row>
    <x:row r="689" spans="1:8" customFormat="1" ht="45" customHeight="1">
      <x:c r="A689" s="54" t="s">
        <x:v>3035</x:v>
      </x:c>
      <x:c r="B689" s="55" t="s">
        <x:v>2882</x:v>
      </x:c>
      <x:c r="C689" s="54" t="s">
        <x:v>139</x:v>
      </x:c>
      <x:c r="D689" s="54" t="s">
        <x:v>31</x:v>
      </x:c>
      <x:c r="E689" s="56" t="s">
        <x:v>3036</x:v>
      </x:c>
      <x:c r="F689" s="56" t="s">
        <x:v>3036</x:v>
      </x:c>
      <x:c r="G689" s="57">
        <x:f>SUM(G690:G694)</x:f>
      </x:c>
      <x:c r="H689" s="0" t="s"/>
    </x:row>
    <x:row r="690" spans="1:8">
      <x:c r="A690" s="58" t="s">
        <x:v>2905</x:v>
      </x:c>
      <x:c r="B690" s="58" t="s"/>
      <x:c r="C690" s="59" t="s"/>
      <x:c r="D690" s="59" t="s"/>
      <x:c r="E690" s="59" t="s"/>
      <x:c r="F690" s="59" t="s"/>
      <x:c r="G690" s="59" t="s"/>
      <x:c r="H690" s="0" t="s"/>
    </x:row>
    <x:row r="691" spans="1:8">
      <x:c r="A691" s="58" t="s">
        <x:v>3037</x:v>
      </x:c>
      <x:c r="B691" s="58" t="s"/>
      <x:c r="C691" s="59" t="s"/>
      <x:c r="D691" s="59" t="s"/>
      <x:c r="E691" s="59" t="s"/>
      <x:c r="F691" s="59" t="s"/>
      <x:c r="G691" s="59" t="s"/>
      <x:c r="H691" s="0" t="s"/>
    </x:row>
    <x:row r="692" spans="1:8">
      <x:c r="A692" s="58" t="s">
        <x:v>3038</x:v>
      </x:c>
      <x:c r="B692" s="58" t="s"/>
      <x:c r="C692" s="59" t="n">
        <x:v>1</x:v>
      </x:c>
      <x:c r="D692" s="59" t="n">
        <x:v>316</x:v>
      </x:c>
      <x:c r="E692" s="59" t="n">
        <x:v>0.15</x:v>
      </x:c>
      <x:c r="F692" s="59" t="s"/>
      <x:c r="G692" s="59">
        <x:f>PRODUCT(C692:F692)</x:f>
      </x:c>
      <x:c r="H692" s="0" t="s"/>
    </x:row>
    <x:row r="693" spans="1:8">
      <x:c r="A693" s="58" t="s"/>
      <x:c r="B693" s="58" t="s"/>
      <x:c r="C693" s="59" t="n">
        <x:v>-1</x:v>
      </x:c>
      <x:c r="D693" s="59" t="n">
        <x:v>28</x:v>
      </x:c>
      <x:c r="E693" s="59" t="n">
        <x:v>0.15</x:v>
      </x:c>
      <x:c r="F693" s="59" t="s"/>
      <x:c r="G693" s="59">
        <x:f>PRODUCT(C693:F693)</x:f>
      </x:c>
      <x:c r="H693" s="0" t="s"/>
    </x:row>
    <x:row r="694" spans="1:8">
      <x:c r="A694" s="58" t="s"/>
      <x:c r="B694" s="58" t="s"/>
      <x:c r="C694" s="59" t="n">
        <x:v>-1</x:v>
      </x:c>
      <x:c r="D694" s="59" t="n">
        <x:v>8</x:v>
      </x:c>
      <x:c r="E694" s="59" t="n">
        <x:v>0.15</x:v>
      </x:c>
      <x:c r="F694" s="59" t="s"/>
      <x:c r="G694" s="59">
        <x:f>PRODUCT(C694:F694)</x:f>
      </x:c>
      <x:c r="H694" s="0" t="s"/>
    </x:row>
    <x:row r="696" spans="1:8" customFormat="1" ht="45" customHeight="1">
      <x:c r="A696" s="54" t="s">
        <x:v>3039</x:v>
      </x:c>
      <x:c r="B696" s="55" t="s">
        <x:v>2882</x:v>
      </x:c>
      <x:c r="C696" s="54" t="s">
        <x:v>141</x:v>
      </x:c>
      <x:c r="D696" s="54" t="s">
        <x:v>133</x:v>
      </x:c>
      <x:c r="E696" s="56" t="s">
        <x:v>3040</x:v>
      </x:c>
      <x:c r="F696" s="56" t="s">
        <x:v>3040</x:v>
      </x:c>
      <x:c r="G696" s="57">
        <x:f>SUM(G697:G701)</x:f>
      </x:c>
      <x:c r="H696" s="0" t="s"/>
    </x:row>
    <x:row r="697" spans="1:8">
      <x:c r="A697" s="58" t="s">
        <x:v>2905</x:v>
      </x:c>
      <x:c r="B697" s="58" t="s"/>
      <x:c r="C697" s="59" t="s"/>
      <x:c r="D697" s="59" t="s"/>
      <x:c r="E697" s="59" t="s"/>
      <x:c r="F697" s="59" t="s"/>
      <x:c r="G697" s="59" t="s"/>
      <x:c r="H697" s="0" t="s"/>
    </x:row>
    <x:row r="698" spans="1:8">
      <x:c r="A698" s="58" t="s">
        <x:v>3041</x:v>
      </x:c>
      <x:c r="B698" s="58" t="s"/>
      <x:c r="C698" s="59" t="s"/>
      <x:c r="D698" s="59" t="s"/>
      <x:c r="E698" s="59" t="s"/>
      <x:c r="F698" s="59" t="s"/>
      <x:c r="G698" s="59" t="s"/>
      <x:c r="H698" s="0" t="s"/>
    </x:row>
    <x:row r="699" spans="1:8">
      <x:c r="A699" s="58" t="s">
        <x:v>3042</x:v>
      </x:c>
      <x:c r="B699" s="58" t="s"/>
      <x:c r="C699" s="59" t="s"/>
      <x:c r="D699" s="59" t="s"/>
      <x:c r="E699" s="59" t="s"/>
      <x:c r="F699" s="59" t="s"/>
      <x:c r="G699" s="59" t="s"/>
      <x:c r="H699" s="0" t="s"/>
    </x:row>
    <x:row r="700" spans="1:8">
      <x:c r="A700" s="58" t="s">
        <x:v>3043</x:v>
      </x:c>
      <x:c r="B700" s="58" t="s"/>
      <x:c r="C700" s="59" t="n">
        <x:v>17</x:v>
      </x:c>
      <x:c r="D700" s="59" t="s"/>
      <x:c r="E700" s="59" t="s"/>
      <x:c r="F700" s="59" t="s"/>
      <x:c r="G700" s="59">
        <x:f>PRODUCT(C700:F700)</x:f>
      </x:c>
      <x:c r="H700" s="0" t="s"/>
    </x:row>
    <x:row r="701" spans="1:8">
      <x:c r="A701" s="58" t="s"/>
      <x:c r="B701" s="58" t="s"/>
      <x:c r="C701" s="59" t="n">
        <x:v>14</x:v>
      </x:c>
      <x:c r="D701" s="59" t="s"/>
      <x:c r="E701" s="59" t="s"/>
      <x:c r="F701" s="59" t="s"/>
      <x:c r="G701" s="59">
        <x:f>PRODUCT(C701:F701)</x:f>
      </x:c>
      <x:c r="H701" s="0" t="s"/>
    </x:row>
    <x:row r="703" spans="1:8" customFormat="1" ht="45" customHeight="1">
      <x:c r="A703" s="54" t="s">
        <x:v>3044</x:v>
      </x:c>
      <x:c r="B703" s="55" t="s">
        <x:v>2882</x:v>
      </x:c>
      <x:c r="C703" s="54" t="s">
        <x:v>143</x:v>
      </x:c>
      <x:c r="D703" s="54" t="s">
        <x:v>31</x:v>
      </x:c>
      <x:c r="E703" s="56" t="s">
        <x:v>144</x:v>
      </x:c>
      <x:c r="F703" s="56" t="s">
        <x:v>144</x:v>
      </x:c>
      <x:c r="G703" s="57">
        <x:f>SUM(G704:G705)</x:f>
      </x:c>
      <x:c r="H703" s="0" t="s"/>
    </x:row>
    <x:row r="704" spans="1:8">
      <x:c r="A704" s="58" t="s">
        <x:v>2905</x:v>
      </x:c>
      <x:c r="B704" s="58" t="s"/>
      <x:c r="C704" s="59" t="s"/>
      <x:c r="D704" s="59" t="s"/>
      <x:c r="E704" s="59" t="s"/>
      <x:c r="F704" s="59" t="s"/>
      <x:c r="G704" s="59" t="s"/>
      <x:c r="H704" s="0" t="s"/>
    </x:row>
    <x:row r="705" spans="1:8">
      <x:c r="A705" s="58" t="s">
        <x:v>3045</x:v>
      </x:c>
      <x:c r="B705" s="58" t="s"/>
      <x:c r="C705" s="59" t="n">
        <x:v>7</x:v>
      </x:c>
      <x:c r="D705" s="59" t="n">
        <x:v>1.2</x:v>
      </x:c>
      <x:c r="E705" s="59" t="n">
        <x:v>0.16</x:v>
      </x:c>
      <x:c r="F705" s="59" t="n">
        <x:v>0.2</x:v>
      </x:c>
      <x:c r="G705" s="59">
        <x:f>PRODUCT(C705:F705)</x:f>
      </x:c>
      <x:c r="H705" s="0" t="s"/>
    </x:row>
    <x:row r="707" spans="1:8">
      <x:c r="B707" s="0" t="s">
        <x:v>2880</x:v>
      </x:c>
      <x:c r="C707" s="52" t="s">
        <x:v>5</x:v>
      </x:c>
      <x:c r="D707" s="53" t="s">
        <x:v>6</x:v>
      </x:c>
      <x:c r="E707" s="52" t="s">
        <x:v>7</x:v>
      </x:c>
    </x:row>
    <x:row r="708" spans="1:8">
      <x:c r="B708" s="0" t="s">
        <x:v>2880</x:v>
      </x:c>
      <x:c r="C708" s="52" t="s">
        <x:v>8</x:v>
      </x:c>
      <x:c r="D708" s="53" t="s">
        <x:v>96</x:v>
      </x:c>
      <x:c r="E708" s="52" t="s">
        <x:v>97</x:v>
      </x:c>
    </x:row>
    <x:row r="709" spans="1:8">
      <x:c r="B709" s="0" t="s">
        <x:v>2880</x:v>
      </x:c>
      <x:c r="C709" s="52" t="s">
        <x:v>98</x:v>
      </x:c>
      <x:c r="D709" s="53" t="s">
        <x:v>96</x:v>
      </x:c>
      <x:c r="E709" s="52" t="s">
        <x:v>119</x:v>
      </x:c>
    </x:row>
    <x:row r="710" spans="1:8">
      <x:c r="B710" s="0" t="s">
        <x:v>2880</x:v>
      </x:c>
      <x:c r="C710" s="52" t="s">
        <x:v>100</x:v>
      </x:c>
      <x:c r="D710" s="53" t="s">
        <x:v>96</x:v>
      </x:c>
      <x:c r="E710" s="52" t="s">
        <x:v>145</x:v>
      </x:c>
    </x:row>
    <x:row r="712" spans="1:8" customFormat="1" ht="45" customHeight="1">
      <x:c r="A712" s="54" t="s">
        <x:v>3046</x:v>
      </x:c>
      <x:c r="B712" s="55" t="s">
        <x:v>2882</x:v>
      </x:c>
      <x:c r="C712" s="54" t="s">
        <x:v>147</x:v>
      </x:c>
      <x:c r="D712" s="54" t="s">
        <x:v>148</x:v>
      </x:c>
      <x:c r="E712" s="56" t="s">
        <x:v>149</x:v>
      </x:c>
      <x:c r="F712" s="56" t="s">
        <x:v>149</x:v>
      </x:c>
      <x:c r="G712" s="57">
        <x:f>SUM(G713:G746)</x:f>
      </x:c>
      <x:c r="H712" s="0" t="s"/>
    </x:row>
    <x:row r="713" spans="1:8">
      <x:c r="A713" s="58" t="s">
        <x:v>2905</x:v>
      </x:c>
      <x:c r="B713" s="58" t="s"/>
      <x:c r="C713" s="59" t="s"/>
      <x:c r="D713" s="59" t="s"/>
      <x:c r="E713" s="59" t="s"/>
      <x:c r="F713" s="59" t="s"/>
      <x:c r="G713" s="59" t="s"/>
      <x:c r="H713" s="0" t="s"/>
    </x:row>
    <x:row r="714" spans="1:8">
      <x:c r="A714" s="58" t="s">
        <x:v>3047</x:v>
      </x:c>
      <x:c r="B714" s="58" t="s"/>
      <x:c r="C714" s="59" t="s"/>
      <x:c r="D714" s="59" t="s"/>
      <x:c r="E714" s="59" t="s"/>
      <x:c r="F714" s="59" t="s"/>
      <x:c r="G714" s="59" t="s"/>
      <x:c r="H714" s="0" t="s"/>
    </x:row>
    <x:row r="715" spans="1:8">
      <x:c r="A715" s="58" t="s">
        <x:v>3048</x:v>
      </x:c>
      <x:c r="B715" s="58" t="s"/>
      <x:c r="C715" s="59" t="n">
        <x:v>1</x:v>
      </x:c>
      <x:c r="D715" s="59" t="n">
        <x:v>5</x:v>
      </x:c>
      <x:c r="E715" s="59" t="n">
        <x:v>66.4</x:v>
      </x:c>
      <x:c r="F715" s="59" t="s"/>
      <x:c r="G715" s="59">
        <x:f>PRODUCT(C715:F715)</x:f>
      </x:c>
      <x:c r="H715" s="0" t="s"/>
    </x:row>
    <x:row r="716" spans="1:8">
      <x:c r="A716" s="58" t="s"/>
      <x:c r="B716" s="58" t="s"/>
      <x:c r="C716" s="59" t="n">
        <x:v>1</x:v>
      </x:c>
      <x:c r="D716" s="59" t="n">
        <x:v>4.6</x:v>
      </x:c>
      <x:c r="E716" s="59" t="n">
        <x:v>66.4</x:v>
      </x:c>
      <x:c r="F716" s="59" t="s"/>
      <x:c r="G716" s="59">
        <x:f>PRODUCT(C716:F716)</x:f>
      </x:c>
      <x:c r="H716" s="0" t="s"/>
    </x:row>
    <x:row r="717" spans="1:8">
      <x:c r="A717" s="58" t="s"/>
      <x:c r="B717" s="58" t="s"/>
      <x:c r="C717" s="59" t="n">
        <x:v>1</x:v>
      </x:c>
      <x:c r="D717" s="59" t="n">
        <x:v>4.7</x:v>
      </x:c>
      <x:c r="E717" s="59" t="n">
        <x:v>66.4</x:v>
      </x:c>
      <x:c r="F717" s="59" t="s"/>
      <x:c r="G717" s="59">
        <x:f>PRODUCT(C717:F717)</x:f>
      </x:c>
      <x:c r="H717" s="0" t="s"/>
    </x:row>
    <x:row r="718" spans="1:8">
      <x:c r="A718" s="58" t="s"/>
      <x:c r="B718" s="58" t="s"/>
      <x:c r="C718" s="59" t="n">
        <x:v>1</x:v>
      </x:c>
      <x:c r="D718" s="59" t="n">
        <x:v>4.5</x:v>
      </x:c>
      <x:c r="E718" s="59" t="n">
        <x:v>66.4</x:v>
      </x:c>
      <x:c r="F718" s="59" t="s"/>
      <x:c r="G718" s="59">
        <x:f>PRODUCT(C718:F718)</x:f>
      </x:c>
      <x:c r="H718" s="0" t="s"/>
    </x:row>
    <x:row r="719" spans="1:8">
      <x:c r="A719" s="58" t="s">
        <x:v>3049</x:v>
      </x:c>
      <x:c r="B719" s="58" t="s"/>
      <x:c r="C719" s="59" t="n">
        <x:v>1</x:v>
      </x:c>
      <x:c r="D719" s="59" t="n">
        <x:v>5.2</x:v>
      </x:c>
      <x:c r="E719" s="59" t="n">
        <x:v>83.6</x:v>
      </x:c>
      <x:c r="F719" s="59" t="s"/>
      <x:c r="G719" s="59">
        <x:f>PRODUCT(C719:F719)</x:f>
      </x:c>
      <x:c r="H719" s="0" t="s"/>
    </x:row>
    <x:row r="720" spans="1:8">
      <x:c r="A720" s="58" t="s">
        <x:v>3050</x:v>
      </x:c>
      <x:c r="B720" s="58" t="s"/>
      <x:c r="C720" s="59" t="s"/>
      <x:c r="D720" s="59" t="s"/>
      <x:c r="E720" s="59" t="s"/>
      <x:c r="F720" s="59" t="s"/>
      <x:c r="G720" s="59" t="s"/>
      <x:c r="H720" s="0" t="s"/>
    </x:row>
    <x:row r="721" spans="1:8">
      <x:c r="A721" s="58" t="s">
        <x:v>3051</x:v>
      </x:c>
      <x:c r="B721" s="58" t="s"/>
      <x:c r="C721" s="59" t="n">
        <x:v>1</x:v>
      </x:c>
      <x:c r="D721" s="59" t="n">
        <x:v>8.7</x:v>
      </x:c>
      <x:c r="E721" s="59" t="n">
        <x:v>92.4</x:v>
      </x:c>
      <x:c r="F721" s="59" t="s"/>
      <x:c r="G721" s="59">
        <x:f>PRODUCT(C721:F721)</x:f>
      </x:c>
      <x:c r="H721" s="0" t="s"/>
    </x:row>
    <x:row r="722" spans="1:8">
      <x:c r="A722" s="58" t="s">
        <x:v>3052</x:v>
      </x:c>
      <x:c r="B722" s="58" t="s"/>
      <x:c r="C722" s="59" t="n">
        <x:v>1</x:v>
      </x:c>
      <x:c r="D722" s="59" t="n">
        <x:v>6.7</x:v>
      </x:c>
      <x:c r="E722" s="59" t="n">
        <x:v>50.6</x:v>
      </x:c>
      <x:c r="F722" s="59" t="s"/>
      <x:c r="G722" s="59">
        <x:f>PRODUCT(C722:F722)</x:f>
      </x:c>
      <x:c r="H722" s="0" t="s"/>
    </x:row>
    <x:row r="723" spans="1:8">
      <x:c r="A723" s="58" t="s">
        <x:v>3053</x:v>
      </x:c>
      <x:c r="B723" s="58" t="s"/>
      <x:c r="C723" s="59" t="n">
        <x:v>2</x:v>
      </x:c>
      <x:c r="D723" s="59" t="n">
        <x:v>1.8</x:v>
      </x:c>
      <x:c r="E723" s="59" t="n">
        <x:v>18.8</x:v>
      </x:c>
      <x:c r="F723" s="59" t="s"/>
      <x:c r="G723" s="59">
        <x:f>PRODUCT(C723:F723)</x:f>
      </x:c>
      <x:c r="H723" s="0" t="s"/>
    </x:row>
    <x:row r="724" spans="1:8">
      <x:c r="A724" s="58" t="s">
        <x:v>3054</x:v>
      </x:c>
      <x:c r="B724" s="58" t="s"/>
      <x:c r="C724" s="59" t="s"/>
      <x:c r="D724" s="59" t="s"/>
      <x:c r="E724" s="59" t="s"/>
      <x:c r="F724" s="59" t="s"/>
      <x:c r="G724" s="59" t="s"/>
      <x:c r="H724" s="0" t="s"/>
    </x:row>
    <x:row r="725" spans="1:8">
      <x:c r="A725" s="58" t="s">
        <x:v>3055</x:v>
      </x:c>
      <x:c r="B725" s="58" t="s"/>
      <x:c r="C725" s="59" t="n">
        <x:v>1</x:v>
      </x:c>
      <x:c r="D725" s="59" t="n">
        <x:v>2.3</x:v>
      </x:c>
      <x:c r="E725" s="59" t="n">
        <x:v>44</x:v>
      </x:c>
      <x:c r="F725" s="59" t="s"/>
      <x:c r="G725" s="59">
        <x:f>PRODUCT(C725:F725)</x:f>
      </x:c>
      <x:c r="H725" s="0" t="s"/>
    </x:row>
    <x:row r="726" spans="1:8">
      <x:c r="A726" s="58" t="s">
        <x:v>3056</x:v>
      </x:c>
      <x:c r="B726" s="58" t="s"/>
      <x:c r="C726" s="59" t="n">
        <x:v>1</x:v>
      </x:c>
      <x:c r="D726" s="59" t="n">
        <x:v>1.5</x:v>
      </x:c>
      <x:c r="E726" s="59" t="n">
        <x:v>33.7</x:v>
      </x:c>
      <x:c r="F726" s="59" t="s"/>
      <x:c r="G726" s="59">
        <x:f>PRODUCT(C726:F726)</x:f>
      </x:c>
      <x:c r="H726" s="0" t="s"/>
    </x:row>
    <x:row r="727" spans="1:8">
      <x:c r="A727" s="58" t="s"/>
      <x:c r="B727" s="58" t="s"/>
      <x:c r="C727" s="59" t="n">
        <x:v>1</x:v>
      </x:c>
      <x:c r="D727" s="59" t="n">
        <x:v>1.5</x:v>
      </x:c>
      <x:c r="E727" s="59" t="n">
        <x:v>33.7</x:v>
      </x:c>
      <x:c r="F727" s="59" t="s"/>
      <x:c r="G727" s="59">
        <x:f>PRODUCT(C727:F727)</x:f>
      </x:c>
      <x:c r="H727" s="0" t="s"/>
    </x:row>
    <x:row r="728" spans="1:8">
      <x:c r="A728" s="58" t="s"/>
      <x:c r="B728" s="58" t="s"/>
      <x:c r="C728" s="59" t="n">
        <x:v>1</x:v>
      </x:c>
      <x:c r="D728" s="59" t="n">
        <x:v>1.2</x:v>
      </x:c>
      <x:c r="E728" s="59" t="n">
        <x:v>33.7</x:v>
      </x:c>
      <x:c r="F728" s="59" t="s"/>
      <x:c r="G728" s="59">
        <x:f>PRODUCT(C728:F728)</x:f>
      </x:c>
      <x:c r="H728" s="0" t="s"/>
    </x:row>
    <x:row r="729" spans="1:8">
      <x:c r="A729" s="58" t="s"/>
      <x:c r="B729" s="58" t="s"/>
      <x:c r="C729" s="59" t="n">
        <x:v>1</x:v>
      </x:c>
      <x:c r="D729" s="59" t="n">
        <x:v>1.25</x:v>
      </x:c>
      <x:c r="E729" s="59" t="n">
        <x:v>33.7</x:v>
      </x:c>
      <x:c r="F729" s="59" t="s"/>
      <x:c r="G729" s="59">
        <x:f>PRODUCT(C729:F729)</x:f>
      </x:c>
      <x:c r="H729" s="0" t="s"/>
    </x:row>
    <x:row r="730" spans="1:8">
      <x:c r="A730" s="58" t="s">
        <x:v>3057</x:v>
      </x:c>
      <x:c r="B730" s="58" t="s"/>
      <x:c r="C730" s="59" t="n">
        <x:v>7</x:v>
      </x:c>
      <x:c r="D730" s="59" t="n">
        <x:v>1.2</x:v>
      </x:c>
      <x:c r="E730" s="59" t="n">
        <x:v>33.7</x:v>
      </x:c>
      <x:c r="F730" s="59" t="s"/>
      <x:c r="G730" s="59">
        <x:f>PRODUCT(C730:F730)</x:f>
      </x:c>
      <x:c r="H730" s="0" t="s"/>
    </x:row>
    <x:row r="731" spans="1:8">
      <x:c r="A731" s="58" t="s">
        <x:v>3058</x:v>
      </x:c>
      <x:c r="B731" s="58" t="s"/>
      <x:c r="C731" s="59" t="s"/>
      <x:c r="D731" s="59" t="s"/>
      <x:c r="E731" s="59" t="s"/>
      <x:c r="F731" s="59" t="s"/>
      <x:c r="G731" s="59" t="s"/>
      <x:c r="H731" s="0" t="s"/>
    </x:row>
    <x:row r="732" spans="1:8">
      <x:c r="A732" s="58" t="s">
        <x:v>3059</x:v>
      </x:c>
      <x:c r="B732" s="58" t="s"/>
      <x:c r="C732" s="59" t="s"/>
      <x:c r="D732" s="59" t="s"/>
      <x:c r="E732" s="59" t="s"/>
      <x:c r="F732" s="59" t="s"/>
      <x:c r="G732" s="59" t="s"/>
      <x:c r="H732" s="0" t="s"/>
    </x:row>
    <x:row r="733" spans="1:8">
      <x:c r="A733" s="58" t="s">
        <x:v>3060</x:v>
      </x:c>
      <x:c r="B733" s="58" t="s"/>
      <x:c r="C733" s="59" t="n">
        <x:v>2</x:v>
      </x:c>
      <x:c r="D733" s="59" t="n">
        <x:v>2.9</x:v>
      </x:c>
      <x:c r="E733" s="59" t="n">
        <x:v>37.861</x:v>
      </x:c>
      <x:c r="F733" s="59" t="s"/>
      <x:c r="G733" s="59">
        <x:f>PRODUCT(C733:F733)</x:f>
      </x:c>
      <x:c r="H733" s="0" t="s"/>
    </x:row>
    <x:row r="734" spans="1:8">
      <x:c r="A734" s="58" t="s">
        <x:v>3061</x:v>
      </x:c>
      <x:c r="B734" s="58" t="s"/>
      <x:c r="C734" s="59" t="s"/>
      <x:c r="D734" s="59" t="s"/>
      <x:c r="E734" s="59" t="s"/>
      <x:c r="F734" s="59" t="s"/>
      <x:c r="G734" s="59" t="s"/>
      <x:c r="H734" s="0" t="s"/>
    </x:row>
    <x:row r="735" spans="1:8">
      <x:c r="A735" s="58" t="s">
        <x:v>3062</x:v>
      </x:c>
      <x:c r="B735" s="58" t="s"/>
      <x:c r="C735" s="59" t="n">
        <x:v>2</x:v>
      </x:c>
      <x:c r="D735" s="59" t="n">
        <x:v>0.123</x:v>
      </x:c>
      <x:c r="E735" s="59" t="n">
        <x:v>0.015</x:v>
      </x:c>
      <x:c r="F735" s="59" t="n">
        <x:v>7850</x:v>
      </x:c>
      <x:c r="G735" s="59">
        <x:f>PRODUCT(C735:F735)</x:f>
      </x:c>
      <x:c r="H735" s="0" t="s"/>
    </x:row>
    <x:row r="736" spans="1:8">
      <x:c r="A736" s="58" t="s">
        <x:v>3063</x:v>
      </x:c>
      <x:c r="B736" s="58" t="s"/>
      <x:c r="C736" s="59" t="n">
        <x:v>4</x:v>
      </x:c>
      <x:c r="D736" s="59" t="n">
        <x:v>0.035</x:v>
      </x:c>
      <x:c r="E736" s="59" t="n">
        <x:v>0.01</x:v>
      </x:c>
      <x:c r="F736" s="59" t="n">
        <x:v>7850</x:v>
      </x:c>
      <x:c r="G736" s="59">
        <x:f>PRODUCT(C736:F736)</x:f>
      </x:c>
      <x:c r="H736" s="0" t="s"/>
    </x:row>
    <x:row r="737" spans="1:8">
      <x:c r="A737" s="58" t="s">
        <x:v>3064</x:v>
      </x:c>
      <x:c r="B737" s="58" t="s"/>
      <x:c r="C737" s="59" t="n">
        <x:v>8</x:v>
      </x:c>
      <x:c r="D737" s="59" t="n">
        <x:v>0.01</x:v>
      </x:c>
      <x:c r="E737" s="59" t="n">
        <x:v>0.01</x:v>
      </x:c>
      <x:c r="F737" s="59" t="n">
        <x:v>7850</x:v>
      </x:c>
      <x:c r="G737" s="59">
        <x:f>PRODUCT(C737:F737)</x:f>
      </x:c>
      <x:c r="H737" s="0" t="s"/>
    </x:row>
    <x:row r="738" spans="1:8">
      <x:c r="A738" s="58" t="s">
        <x:v>3065</x:v>
      </x:c>
      <x:c r="B738" s="58" t="s"/>
      <x:c r="C738" s="59" t="n">
        <x:v>1</x:v>
      </x:c>
      <x:c r="D738" s="59" t="n">
        <x:v>12.75</x:v>
      </x:c>
      <x:c r="E738" s="59" t="n">
        <x:v>121.2</x:v>
      </x:c>
      <x:c r="F738" s="59" t="s"/>
      <x:c r="G738" s="59">
        <x:f>PRODUCT(C738:F738)</x:f>
      </x:c>
      <x:c r="H738" s="0" t="s"/>
    </x:row>
    <x:row r="739" spans="1:8">
      <x:c r="A739" s="58" t="s">
        <x:v>3066</x:v>
      </x:c>
      <x:c r="B739" s="58" t="s"/>
      <x:c r="C739" s="59" t="s"/>
      <x:c r="D739" s="59" t="s"/>
      <x:c r="E739" s="59" t="s"/>
      <x:c r="F739" s="59" t="s"/>
      <x:c r="G739" s="59" t="s"/>
      <x:c r="H739" s="0" t="s"/>
    </x:row>
    <x:row r="740" spans="1:8">
      <x:c r="A740" s="58" t="s">
        <x:v>3056</x:v>
      </x:c>
      <x:c r="B740" s="58" t="s"/>
      <x:c r="C740" s="59" t="n">
        <x:v>2</x:v>
      </x:c>
      <x:c r="D740" s="59" t="n">
        <x:v>3.75</x:v>
      </x:c>
      <x:c r="E740" s="59" t="n">
        <x:v>33.7</x:v>
      </x:c>
      <x:c r="F740" s="59" t="s"/>
      <x:c r="G740" s="59">
        <x:f>PRODUCT(C740:F740)</x:f>
      </x:c>
      <x:c r="H740" s="0" t="s"/>
    </x:row>
    <x:row r="741" spans="1:8">
      <x:c r="A741" s="58" t="s"/>
      <x:c r="B741" s="58" t="s"/>
      <x:c r="C741" s="59" t="n">
        <x:v>11</x:v>
      </x:c>
      <x:c r="D741" s="59" t="n">
        <x:v>6.95</x:v>
      </x:c>
      <x:c r="E741" s="59" t="n">
        <x:v>33.7</x:v>
      </x:c>
      <x:c r="F741" s="59" t="s"/>
      <x:c r="G741" s="59">
        <x:f>PRODUCT(C741:F741)</x:f>
      </x:c>
      <x:c r="H741" s="0" t="s"/>
    </x:row>
    <x:row r="742" spans="1:8">
      <x:c r="A742" s="58" t="s">
        <x:v>3061</x:v>
      </x:c>
      <x:c r="B742" s="58" t="s"/>
      <x:c r="C742" s="59" t="s"/>
      <x:c r="D742" s="59" t="s"/>
      <x:c r="E742" s="59" t="s"/>
      <x:c r="F742" s="59" t="s"/>
      <x:c r="G742" s="59" t="s"/>
      <x:c r="H742" s="0" t="s"/>
    </x:row>
    <x:row r="743" spans="1:8">
      <x:c r="A743" s="58" t="s">
        <x:v>3067</x:v>
      </x:c>
      <x:c r="B743" s="58" t="s"/>
      <x:c r="C743" s="59" t="n">
        <x:v>13</x:v>
      </x:c>
      <x:c r="D743" s="59" t="n">
        <x:v>0.09</x:v>
      </x:c>
      <x:c r="E743" s="59" t="n">
        <x:v>0.012</x:v>
      </x:c>
      <x:c r="F743" s="59" t="n">
        <x:v>7850</x:v>
      </x:c>
      <x:c r="G743" s="59">
        <x:f>PRODUCT(C743:F743)</x:f>
      </x:c>
      <x:c r="H743" s="0" t="s"/>
    </x:row>
    <x:row r="744" spans="1:8">
      <x:c r="A744" s="58" t="s">
        <x:v>3068</x:v>
      </x:c>
      <x:c r="B744" s="58" t="s"/>
      <x:c r="C744" s="59" t="n">
        <x:v>28</x:v>
      </x:c>
      <x:c r="D744" s="59" t="n">
        <x:v>0.03</x:v>
      </x:c>
      <x:c r="E744" s="59" t="n">
        <x:v>0.01</x:v>
      </x:c>
      <x:c r="F744" s="59" t="n">
        <x:v>7850</x:v>
      </x:c>
      <x:c r="G744" s="59">
        <x:f>PRODUCT(C744:F744)</x:f>
      </x:c>
      <x:c r="H744" s="0" t="s"/>
    </x:row>
    <x:row r="745" spans="1:8">
      <x:c r="A745" s="58" t="s">
        <x:v>3069</x:v>
      </x:c>
      <x:c r="B745" s="58" t="s"/>
      <x:c r="C745" s="59" t="n">
        <x:v>56</x:v>
      </x:c>
      <x:c r="D745" s="59" t="n">
        <x:v>0.008</x:v>
      </x:c>
      <x:c r="E745" s="59" t="n">
        <x:v>0.01</x:v>
      </x:c>
      <x:c r="F745" s="59" t="n">
        <x:v>7850</x:v>
      </x:c>
      <x:c r="G745" s="59">
        <x:f>PRODUCT(C745:F745)</x:f>
      </x:c>
      <x:c r="H745" s="0" t="s"/>
    </x:row>
    <x:row r="746" spans="1:8">
      <x:c r="A746" s="58" t="s">
        <x:v>3070</x:v>
      </x:c>
      <x:c r="B746" s="58" t="s"/>
      <x:c r="C746" s="59" t="n">
        <x:v>3</x:v>
      </x:c>
      <x:c r="D746" s="59" t="n">
        <x:v>8313.13333333333</x:v>
      </x:c>
      <x:c r="E746" s="59" t="s"/>
      <x:c r="F746" s="59" t="s"/>
      <x:c r="G746" s="59">
        <x:f>C746 * D746/100</x:f>
      </x:c>
    </x:row>
    <x:row r="748" spans="1:8" customFormat="1" ht="45" customHeight="1">
      <x:c r="A748" s="54" t="s">
        <x:v>3071</x:v>
      </x:c>
      <x:c r="B748" s="55" t="s">
        <x:v>2882</x:v>
      </x:c>
      <x:c r="C748" s="54" t="s">
        <x:v>150</x:v>
      </x:c>
      <x:c r="D748" s="54" t="s">
        <x:v>13</x:v>
      </x:c>
      <x:c r="E748" s="56" t="s">
        <x:v>151</x:v>
      </x:c>
      <x:c r="F748" s="56" t="s">
        <x:v>151</x:v>
      </x:c>
      <x:c r="G748" s="57">
        <x:f>SUM(G749:G779)</x:f>
      </x:c>
      <x:c r="H748" s="0" t="s"/>
    </x:row>
    <x:row r="749" spans="1:8">
      <x:c r="A749" s="58" t="s">
        <x:v>2905</x:v>
      </x:c>
      <x:c r="B749" s="58" t="s"/>
      <x:c r="C749" s="59" t="s"/>
      <x:c r="D749" s="59" t="s"/>
      <x:c r="E749" s="59" t="s"/>
      <x:c r="F749" s="59" t="s"/>
      <x:c r="G749" s="59" t="s"/>
      <x:c r="H749" s="0" t="s"/>
    </x:row>
    <x:row r="750" spans="1:8">
      <x:c r="A750" s="58" t="s">
        <x:v>3047</x:v>
      </x:c>
      <x:c r="B750" s="58" t="s"/>
      <x:c r="C750" s="59" t="s"/>
      <x:c r="D750" s="59" t="s"/>
      <x:c r="E750" s="59" t="s"/>
      <x:c r="F750" s="59" t="s"/>
      <x:c r="G750" s="59" t="s"/>
      <x:c r="H750" s="0" t="s"/>
    </x:row>
    <x:row r="751" spans="1:8">
      <x:c r="A751" s="58" t="s">
        <x:v>3048</x:v>
      </x:c>
      <x:c r="B751" s="58" t="s"/>
      <x:c r="C751" s="59" t="n">
        <x:v>2</x:v>
      </x:c>
      <x:c r="D751" s="59" t="n">
        <x:v>5</x:v>
      </x:c>
      <x:c r="E751" s="59" t="n">
        <x:v>0.775</x:v>
      </x:c>
      <x:c r="F751" s="59" t="s"/>
      <x:c r="G751" s="59">
        <x:f>PRODUCT(C751:F751)</x:f>
      </x:c>
      <x:c r="H751" s="0" t="s"/>
    </x:row>
    <x:row r="752" spans="1:8">
      <x:c r="A752" s="58" t="s"/>
      <x:c r="B752" s="58" t="s"/>
      <x:c r="C752" s="59" t="n">
        <x:v>2</x:v>
      </x:c>
      <x:c r="D752" s="59" t="n">
        <x:v>4.6</x:v>
      </x:c>
      <x:c r="E752" s="59" t="n">
        <x:v>0.775</x:v>
      </x:c>
      <x:c r="F752" s="59" t="s"/>
      <x:c r="G752" s="59">
        <x:f>PRODUCT(C752:F752)</x:f>
      </x:c>
      <x:c r="H752" s="0" t="s"/>
    </x:row>
    <x:row r="753" spans="1:8">
      <x:c r="A753" s="58" t="s"/>
      <x:c r="B753" s="58" t="s"/>
      <x:c r="C753" s="59" t="n">
        <x:v>2</x:v>
      </x:c>
      <x:c r="D753" s="59" t="n">
        <x:v>4.7</x:v>
      </x:c>
      <x:c r="E753" s="59" t="n">
        <x:v>0.775</x:v>
      </x:c>
      <x:c r="F753" s="59" t="s"/>
      <x:c r="G753" s="59">
        <x:f>PRODUCT(C753:F753)</x:f>
      </x:c>
      <x:c r="H753" s="0" t="s"/>
    </x:row>
    <x:row r="754" spans="1:8">
      <x:c r="A754" s="58" t="s"/>
      <x:c r="B754" s="58" t="s"/>
      <x:c r="C754" s="59" t="n">
        <x:v>2</x:v>
      </x:c>
      <x:c r="D754" s="59" t="n">
        <x:v>4.5</x:v>
      </x:c>
      <x:c r="E754" s="59" t="n">
        <x:v>0.775</x:v>
      </x:c>
      <x:c r="F754" s="59" t="s"/>
      <x:c r="G754" s="59">
        <x:f>PRODUCT(C754:F754)</x:f>
      </x:c>
      <x:c r="H754" s="0" t="s"/>
    </x:row>
    <x:row r="755" spans="1:8">
      <x:c r="A755" s="58" t="s">
        <x:v>3049</x:v>
      </x:c>
      <x:c r="B755" s="58" t="s"/>
      <x:c r="C755" s="59" t="n">
        <x:v>2</x:v>
      </x:c>
      <x:c r="D755" s="59" t="n">
        <x:v>5.2</x:v>
      </x:c>
      <x:c r="E755" s="59" t="n">
        <x:v>0.89</x:v>
      </x:c>
      <x:c r="F755" s="59" t="s"/>
      <x:c r="G755" s="59">
        <x:f>PRODUCT(C755:F755)</x:f>
      </x:c>
      <x:c r="H755" s="0" t="s"/>
    </x:row>
    <x:row r="756" spans="1:8">
      <x:c r="A756" s="58" t="s">
        <x:v>3050</x:v>
      </x:c>
      <x:c r="B756" s="58" t="s"/>
      <x:c r="C756" s="59" t="s"/>
      <x:c r="D756" s="59" t="s"/>
      <x:c r="E756" s="59" t="s"/>
      <x:c r="F756" s="59" t="s"/>
      <x:c r="G756" s="59" t="s"/>
      <x:c r="H756" s="0" t="s"/>
    </x:row>
    <x:row r="757" spans="1:8">
      <x:c r="A757" s="58" t="s">
        <x:v>3051</x:v>
      </x:c>
      <x:c r="B757" s="58" t="s"/>
      <x:c r="C757" s="59" t="n">
        <x:v>2</x:v>
      </x:c>
      <x:c r="D757" s="59" t="n">
        <x:v>8.7</x:v>
      </x:c>
      <x:c r="E757" s="59" t="n">
        <x:v>0.95</x:v>
      </x:c>
      <x:c r="F757" s="59" t="s"/>
      <x:c r="G757" s="59">
        <x:f>PRODUCT(C757:F757)</x:f>
      </x:c>
      <x:c r="H757" s="0" t="s"/>
    </x:row>
    <x:row r="758" spans="1:8">
      <x:c r="A758" s="58" t="s">
        <x:v>3052</x:v>
      </x:c>
      <x:c r="B758" s="58" t="s"/>
      <x:c r="C758" s="59" t="n">
        <x:v>2</x:v>
      </x:c>
      <x:c r="D758" s="59" t="n">
        <x:v>6.7</x:v>
      </x:c>
      <x:c r="E758" s="59" t="n">
        <x:v>0.661</x:v>
      </x:c>
      <x:c r="F758" s="59" t="s"/>
      <x:c r="G758" s="59">
        <x:f>PRODUCT(C758:F758)</x:f>
      </x:c>
      <x:c r="H758" s="0" t="s"/>
    </x:row>
    <x:row r="759" spans="1:8">
      <x:c r="A759" s="58" t="s">
        <x:v>3053</x:v>
      </x:c>
      <x:c r="B759" s="58" t="s"/>
      <x:c r="C759" s="59" t="n">
        <x:v>2</x:v>
      </x:c>
      <x:c r="D759" s="59" t="n">
        <x:v>1.8</x:v>
      </x:c>
      <x:c r="E759" s="59" t="n">
        <x:v>0.698</x:v>
      </x:c>
      <x:c r="F759" s="59" t="s"/>
      <x:c r="G759" s="59">
        <x:f>PRODUCT(C759:F759)</x:f>
      </x:c>
      <x:c r="H759" s="0" t="s"/>
    </x:row>
    <x:row r="760" spans="1:8">
      <x:c r="A760" s="58" t="s">
        <x:v>3054</x:v>
      </x:c>
      <x:c r="B760" s="58" t="s"/>
      <x:c r="C760" s="59" t="s"/>
      <x:c r="D760" s="59" t="s"/>
      <x:c r="E760" s="59" t="s"/>
      <x:c r="F760" s="59" t="s"/>
      <x:c r="G760" s="59" t="s"/>
      <x:c r="H760" s="0" t="s"/>
    </x:row>
    <x:row r="761" spans="1:8">
      <x:c r="A761" s="58" t="s">
        <x:v>3055</x:v>
      </x:c>
      <x:c r="B761" s="58" t="s"/>
      <x:c r="C761" s="59" t="n">
        <x:v>2</x:v>
      </x:c>
      <x:c r="D761" s="59" t="n">
        <x:v>2.3</x:v>
      </x:c>
      <x:c r="E761" s="59" t="n">
        <x:v>0.611</x:v>
      </x:c>
      <x:c r="F761" s="59" t="s"/>
      <x:c r="G761" s="59">
        <x:f>PRODUCT(C761:F761)</x:f>
      </x:c>
      <x:c r="H761" s="0" t="s"/>
    </x:row>
    <x:row r="762" spans="1:8">
      <x:c r="A762" s="58" t="s">
        <x:v>3056</x:v>
      </x:c>
      <x:c r="B762" s="58" t="s"/>
      <x:c r="C762" s="59" t="n">
        <x:v>1</x:v>
      </x:c>
      <x:c r="D762" s="59" t="n">
        <x:v>1.5</x:v>
      </x:c>
      <x:c r="E762" s="59" t="n">
        <x:v>0.805</x:v>
      </x:c>
      <x:c r="F762" s="59" t="s"/>
      <x:c r="G762" s="59">
        <x:f>PRODUCT(C762:F762)</x:f>
      </x:c>
      <x:c r="H762" s="0" t="s"/>
    </x:row>
    <x:row r="763" spans="1:8">
      <x:c r="A763" s="58" t="s"/>
      <x:c r="B763" s="58" t="s"/>
      <x:c r="C763" s="59" t="n">
        <x:v>1</x:v>
      </x:c>
      <x:c r="D763" s="59" t="n">
        <x:v>1.5</x:v>
      </x:c>
      <x:c r="E763" s="59" t="n">
        <x:v>0.805</x:v>
      </x:c>
      <x:c r="F763" s="59" t="s"/>
      <x:c r="G763" s="59">
        <x:f>PRODUCT(C763:F763)</x:f>
      </x:c>
      <x:c r="H763" s="0" t="s"/>
    </x:row>
    <x:row r="764" spans="1:8">
      <x:c r="A764" s="58" t="s"/>
      <x:c r="B764" s="58" t="s"/>
      <x:c r="C764" s="59" t="n">
        <x:v>1</x:v>
      </x:c>
      <x:c r="D764" s="59" t="n">
        <x:v>1.2</x:v>
      </x:c>
      <x:c r="E764" s="59" t="n">
        <x:v>0.805</x:v>
      </x:c>
      <x:c r="F764" s="59" t="s"/>
      <x:c r="G764" s="59">
        <x:f>PRODUCT(C764:F764)</x:f>
      </x:c>
      <x:c r="H764" s="0" t="s"/>
    </x:row>
    <x:row r="765" spans="1:8">
      <x:c r="A765" s="58" t="s"/>
      <x:c r="B765" s="58" t="s"/>
      <x:c r="C765" s="59" t="n">
        <x:v>1</x:v>
      </x:c>
      <x:c r="D765" s="59" t="n">
        <x:v>1.25</x:v>
      </x:c>
      <x:c r="E765" s="59" t="n">
        <x:v>0.805</x:v>
      </x:c>
      <x:c r="F765" s="59" t="s"/>
      <x:c r="G765" s="59">
        <x:f>PRODUCT(C765:F765)</x:f>
      </x:c>
      <x:c r="H765" s="0" t="s"/>
    </x:row>
    <x:row r="766" spans="1:8">
      <x:c r="A766" s="58" t="s">
        <x:v>3057</x:v>
      </x:c>
      <x:c r="B766" s="58" t="s"/>
      <x:c r="C766" s="59" t="n">
        <x:v>7</x:v>
      </x:c>
      <x:c r="D766" s="59" t="n">
        <x:v>1.2</x:v>
      </x:c>
      <x:c r="E766" s="59" t="n">
        <x:v>0.794</x:v>
      </x:c>
      <x:c r="F766" s="59" t="s"/>
      <x:c r="G766" s="59">
        <x:f>PRODUCT(C766:F766)</x:f>
      </x:c>
      <x:c r="H766" s="0" t="s"/>
    </x:row>
    <x:row r="767" spans="1:8">
      <x:c r="A767" s="58" t="s">
        <x:v>3072</x:v>
      </x:c>
      <x:c r="B767" s="58" t="s"/>
      <x:c r="C767" s="59" t="s"/>
      <x:c r="D767" s="59" t="s"/>
      <x:c r="E767" s="59" t="s"/>
      <x:c r="F767" s="59" t="s"/>
      <x:c r="G767" s="59" t="s"/>
      <x:c r="H767" s="0" t="s"/>
    </x:row>
    <x:row r="768" spans="1:8">
      <x:c r="A768" s="58" t="s">
        <x:v>3061</x:v>
      </x:c>
      <x:c r="B768" s="58" t="s"/>
      <x:c r="C768" s="59" t="s"/>
      <x:c r="D768" s="59" t="s"/>
      <x:c r="E768" s="59" t="s"/>
      <x:c r="F768" s="59" t="s"/>
      <x:c r="G768" s="59" t="s"/>
      <x:c r="H768" s="0" t="s"/>
    </x:row>
    <x:row r="769" spans="1:8">
      <x:c r="A769" s="58" t="s">
        <x:v>3062</x:v>
      </x:c>
      <x:c r="B769" s="58" t="s"/>
      <x:c r="C769" s="59" t="n">
        <x:v>2</x:v>
      </x:c>
      <x:c r="D769" s="59" t="n">
        <x:v>0.123</x:v>
      </x:c>
      <x:c r="E769" s="59" t="s"/>
      <x:c r="F769" s="59" t="s"/>
      <x:c r="G769" s="59">
        <x:f>PRODUCT(C769:F769)</x:f>
      </x:c>
      <x:c r="H769" s="0" t="s"/>
    </x:row>
    <x:row r="770" spans="1:8">
      <x:c r="A770" s="58" t="s">
        <x:v>3063</x:v>
      </x:c>
      <x:c r="B770" s="58" t="s"/>
      <x:c r="C770" s="59" t="n">
        <x:v>4</x:v>
      </x:c>
      <x:c r="D770" s="59" t="n">
        <x:v>0.035</x:v>
      </x:c>
      <x:c r="E770" s="59" t="s"/>
      <x:c r="F770" s="59" t="s"/>
      <x:c r="G770" s="59">
        <x:f>PRODUCT(C770:F770)</x:f>
      </x:c>
      <x:c r="H770" s="0" t="s"/>
    </x:row>
    <x:row r="771" spans="1:8">
      <x:c r="A771" s="58" t="s">
        <x:v>3064</x:v>
      </x:c>
      <x:c r="B771" s="58" t="s"/>
      <x:c r="C771" s="59" t="n">
        <x:v>8</x:v>
      </x:c>
      <x:c r="D771" s="59" t="n">
        <x:v>0.01</x:v>
      </x:c>
      <x:c r="E771" s="59" t="s"/>
      <x:c r="F771" s="59" t="s"/>
      <x:c r="G771" s="59">
        <x:f>PRODUCT(C771:F771)</x:f>
      </x:c>
      <x:c r="H771" s="0" t="s"/>
    </x:row>
    <x:row r="772" spans="1:8">
      <x:c r="A772" s="58" t="s">
        <x:v>3065</x:v>
      </x:c>
      <x:c r="B772" s="58" t="s"/>
      <x:c r="C772" s="59" t="n">
        <x:v>1</x:v>
      </x:c>
      <x:c r="D772" s="59" t="n">
        <x:v>12.75</x:v>
      </x:c>
      <x:c r="E772" s="59" t="n">
        <x:v>2.09</x:v>
      </x:c>
      <x:c r="F772" s="59" t="s"/>
      <x:c r="G772" s="59">
        <x:f>PRODUCT(C772:F772)</x:f>
      </x:c>
      <x:c r="H772" s="0" t="s"/>
    </x:row>
    <x:row r="773" spans="1:8">
      <x:c r="A773" s="58" t="s">
        <x:v>3073</x:v>
      </x:c>
      <x:c r="B773" s="58" t="s"/>
      <x:c r="C773" s="59" t="s"/>
      <x:c r="D773" s="59" t="s"/>
      <x:c r="E773" s="59" t="s"/>
      <x:c r="F773" s="59" t="s"/>
      <x:c r="G773" s="59" t="s"/>
      <x:c r="H773" s="0" t="s"/>
    </x:row>
    <x:row r="774" spans="1:8">
      <x:c r="A774" s="58" t="s">
        <x:v>3056</x:v>
      </x:c>
      <x:c r="B774" s="58" t="s"/>
      <x:c r="C774" s="59" t="n">
        <x:v>2</x:v>
      </x:c>
      <x:c r="D774" s="59" t="n">
        <x:v>3.75</x:v>
      </x:c>
      <x:c r="E774" s="59" t="n">
        <x:v>0.805</x:v>
      </x:c>
      <x:c r="F774" s="59" t="s"/>
      <x:c r="G774" s="59">
        <x:f>PRODUCT(C774:F774)</x:f>
      </x:c>
      <x:c r="H774" s="0" t="s"/>
    </x:row>
    <x:row r="775" spans="1:8">
      <x:c r="A775" s="58" t="s"/>
      <x:c r="B775" s="58" t="s"/>
      <x:c r="C775" s="59" t="n">
        <x:v>12</x:v>
      </x:c>
      <x:c r="D775" s="59" t="n">
        <x:v>6.95</x:v>
      </x:c>
      <x:c r="E775" s="59" t="n">
        <x:v>0.805</x:v>
      </x:c>
      <x:c r="F775" s="59" t="s"/>
      <x:c r="G775" s="59">
        <x:f>PRODUCT(C775:F775)</x:f>
      </x:c>
      <x:c r="H775" s="0" t="s"/>
    </x:row>
    <x:row r="776" spans="1:8">
      <x:c r="A776" s="58" t="s">
        <x:v>3061</x:v>
      </x:c>
      <x:c r="B776" s="58" t="s"/>
      <x:c r="C776" s="59" t="s"/>
      <x:c r="D776" s="59" t="s"/>
      <x:c r="E776" s="59" t="s"/>
      <x:c r="F776" s="59" t="s"/>
      <x:c r="G776" s="59" t="s"/>
      <x:c r="H776" s="0" t="s"/>
    </x:row>
    <x:row r="777" spans="1:8">
      <x:c r="A777" s="58" t="s">
        <x:v>3067</x:v>
      </x:c>
      <x:c r="B777" s="58" t="s"/>
      <x:c r="C777" s="59" t="n">
        <x:v>14</x:v>
      </x:c>
      <x:c r="D777" s="59" t="n">
        <x:v>0.09</x:v>
      </x:c>
      <x:c r="E777" s="59" t="s"/>
      <x:c r="F777" s="59" t="s"/>
      <x:c r="G777" s="59">
        <x:f>PRODUCT(C777:F777)</x:f>
      </x:c>
      <x:c r="H777" s="0" t="s"/>
    </x:row>
    <x:row r="778" spans="1:8">
      <x:c r="A778" s="58" t="s">
        <x:v>3068</x:v>
      </x:c>
      <x:c r="B778" s="58" t="s"/>
      <x:c r="C778" s="59" t="n">
        <x:v>28</x:v>
      </x:c>
      <x:c r="D778" s="59" t="n">
        <x:v>0.03</x:v>
      </x:c>
      <x:c r="E778" s="59" t="s"/>
      <x:c r="F778" s="59" t="s"/>
      <x:c r="G778" s="59">
        <x:f>PRODUCT(C778:F778)</x:f>
      </x:c>
      <x:c r="H778" s="0" t="s"/>
    </x:row>
    <x:row r="779" spans="1:8">
      <x:c r="A779" s="58" t="s">
        <x:v>3069</x:v>
      </x:c>
      <x:c r="B779" s="58" t="s"/>
      <x:c r="C779" s="59" t="n">
        <x:v>56</x:v>
      </x:c>
      <x:c r="D779" s="59" t="n">
        <x:v>0.008</x:v>
      </x:c>
      <x:c r="E779" s="59" t="s"/>
      <x:c r="F779" s="59" t="s"/>
      <x:c r="G779" s="59">
        <x:f>PRODUCT(C779:F779)</x:f>
      </x:c>
      <x:c r="H779" s="0" t="s"/>
    </x:row>
    <x:row r="781" spans="1:8" customFormat="1" ht="45" customHeight="1">
      <x:c r="A781" s="54" t="s">
        <x:v>3074</x:v>
      </x:c>
      <x:c r="B781" s="55" t="s">
        <x:v>2882</x:v>
      </x:c>
      <x:c r="C781" s="54" t="s">
        <x:v>152</x:v>
      </x:c>
      <x:c r="D781" s="54" t="s">
        <x:v>13</x:v>
      </x:c>
      <x:c r="E781" s="56" t="s">
        <x:v>3075</x:v>
      </x:c>
      <x:c r="F781" s="56" t="s">
        <x:v>3075</x:v>
      </x:c>
      <x:c r="G781" s="57">
        <x:f>SUM(G782:G783)</x:f>
      </x:c>
      <x:c r="H781" s="0" t="s"/>
    </x:row>
    <x:row r="782" spans="1:8">
      <x:c r="A782" s="58" t="s">
        <x:v>99</x:v>
      </x:c>
      <x:c r="B782" s="58" t="s"/>
      <x:c r="C782" s="59" t="s"/>
      <x:c r="D782" s="59" t="s"/>
      <x:c r="E782" s="59" t="s"/>
      <x:c r="F782" s="59" t="s"/>
      <x:c r="G782" s="59" t="s"/>
      <x:c r="H782" s="0" t="s"/>
    </x:row>
    <x:row r="783" spans="1:8">
      <x:c r="A783" s="58" t="s">
        <x:v>3076</x:v>
      </x:c>
      <x:c r="B783" s="58" t="s"/>
      <x:c r="C783" s="59" t="n">
        <x:v>14</x:v>
      </x:c>
      <x:c r="D783" s="59" t="n">
        <x:v>0.3</x:v>
      </x:c>
      <x:c r="E783" s="59" t="n">
        <x:v>0.3</x:v>
      </x:c>
      <x:c r="F783" s="59" t="s"/>
      <x:c r="G783" s="59">
        <x:f>PRODUCT(C783:F783)</x:f>
      </x:c>
      <x:c r="H783" s="0" t="s"/>
    </x:row>
    <x:row r="785" spans="1:8" customFormat="1" ht="45" customHeight="1">
      <x:c r="A785" s="54" t="s">
        <x:v>3077</x:v>
      </x:c>
      <x:c r="B785" s="55" t="s">
        <x:v>2882</x:v>
      </x:c>
      <x:c r="C785" s="54" t="s">
        <x:v>154</x:v>
      </x:c>
      <x:c r="D785" s="54" t="s">
        <x:v>18</x:v>
      </x:c>
      <x:c r="E785" s="56" t="s">
        <x:v>155</x:v>
      </x:c>
      <x:c r="F785" s="56" t="s">
        <x:v>155</x:v>
      </x:c>
      <x:c r="G785" s="57">
        <x:f>SUM(G786:G789)</x:f>
      </x:c>
      <x:c r="H785" s="0" t="s"/>
    </x:row>
    <x:row r="786" spans="1:8">
      <x:c r="A786" s="58" t="s">
        <x:v>99</x:v>
      </x:c>
      <x:c r="B786" s="58" t="s"/>
      <x:c r="C786" s="59" t="s"/>
      <x:c r="D786" s="59" t="s"/>
      <x:c r="E786" s="59" t="s"/>
      <x:c r="F786" s="59" t="s"/>
      <x:c r="G786" s="59" t="s"/>
      <x:c r="H786" s="0" t="s"/>
    </x:row>
    <x:row r="787" spans="1:8">
      <x:c r="A787" s="58" t="s">
        <x:v>3078</x:v>
      </x:c>
      <x:c r="B787" s="58" t="s"/>
      <x:c r="C787" s="59" t="s"/>
      <x:c r="D787" s="59" t="s"/>
      <x:c r="E787" s="59" t="s"/>
      <x:c r="F787" s="59" t="s"/>
      <x:c r="G787" s="59" t="s"/>
      <x:c r="H787" s="0" t="s"/>
    </x:row>
    <x:row r="788" spans="1:8">
      <x:c r="A788" s="58" t="s">
        <x:v>2994</x:v>
      </x:c>
      <x:c r="B788" s="58" t="s"/>
      <x:c r="C788" s="59" t="n">
        <x:v>16</x:v>
      </x:c>
      <x:c r="D788" s="59" t="s"/>
      <x:c r="E788" s="59" t="s"/>
      <x:c r="F788" s="59" t="s"/>
      <x:c r="G788" s="59">
        <x:f>PRODUCT(C788:F788)</x:f>
      </x:c>
      <x:c r="H788" s="0" t="s"/>
    </x:row>
    <x:row r="789" spans="1:8">
      <x:c r="A789" s="58" t="s"/>
      <x:c r="B789" s="58" t="s"/>
      <x:c r="C789" s="59" t="n">
        <x:v>56</x:v>
      </x:c>
      <x:c r="D789" s="59" t="s"/>
      <x:c r="E789" s="59" t="s"/>
      <x:c r="F789" s="59" t="s"/>
      <x:c r="G789" s="59">
        <x:f>PRODUCT(C789:F789)</x:f>
      </x:c>
      <x:c r="H789" s="0" t="s"/>
    </x:row>
    <x:row r="791" spans="1:8">
      <x:c r="B791" s="0" t="s">
        <x:v>2880</x:v>
      </x:c>
      <x:c r="C791" s="52" t="s">
        <x:v>5</x:v>
      </x:c>
      <x:c r="D791" s="53" t="s">
        <x:v>6</x:v>
      </x:c>
      <x:c r="E791" s="52" t="s">
        <x:v>7</x:v>
      </x:c>
    </x:row>
    <x:row r="792" spans="1:8">
      <x:c r="B792" s="0" t="s">
        <x:v>2880</x:v>
      </x:c>
      <x:c r="C792" s="52" t="s">
        <x:v>8</x:v>
      </x:c>
      <x:c r="D792" s="53" t="s">
        <x:v>96</x:v>
      </x:c>
      <x:c r="E792" s="52" t="s">
        <x:v>97</x:v>
      </x:c>
    </x:row>
    <x:row r="793" spans="1:8">
      <x:c r="B793" s="0" t="s">
        <x:v>2880</x:v>
      </x:c>
      <x:c r="C793" s="52" t="s">
        <x:v>98</x:v>
      </x:c>
      <x:c r="D793" s="53" t="s">
        <x:v>156</x:v>
      </x:c>
      <x:c r="E793" s="52" t="s">
        <x:v>157</x:v>
      </x:c>
    </x:row>
    <x:row r="794" spans="1:8">
      <x:c r="B794" s="0" t="s">
        <x:v>2880</x:v>
      </x:c>
      <x:c r="C794" s="52" t="s">
        <x:v>100</x:v>
      </x:c>
      <x:c r="D794" s="53" t="s">
        <x:v>6</x:v>
      </x:c>
      <x:c r="E794" s="52" t="s">
        <x:v>120</x:v>
      </x:c>
    </x:row>
    <x:row r="796" spans="1:8" customFormat="1" ht="45" customHeight="1">
      <x:c r="A796" s="54" t="s">
        <x:v>3079</x:v>
      </x:c>
      <x:c r="B796" s="55" t="s">
        <x:v>2882</x:v>
      </x:c>
      <x:c r="C796" s="54" t="s">
        <x:v>159</x:v>
      </x:c>
      <x:c r="D796" s="54" t="s">
        <x:v>36</x:v>
      </x:c>
      <x:c r="E796" s="56" t="s">
        <x:v>160</x:v>
      </x:c>
      <x:c r="F796" s="56" t="s">
        <x:v>160</x:v>
      </x:c>
      <x:c r="G796" s="57">
        <x:f>SUM(G797:G798)</x:f>
      </x:c>
      <x:c r="H796" s="0" t="s"/>
    </x:row>
    <x:row r="797" spans="1:8">
      <x:c r="A797" s="58" t="s">
        <x:v>3080</x:v>
      </x:c>
      <x:c r="B797" s="58" t="s"/>
      <x:c r="C797" s="59" t="s"/>
      <x:c r="D797" s="59" t="s"/>
      <x:c r="E797" s="59" t="s"/>
      <x:c r="F797" s="59" t="s"/>
      <x:c r="G797" s="59" t="s"/>
      <x:c r="H797" s="0" t="s"/>
    </x:row>
    <x:row r="798" spans="1:8">
      <x:c r="A798" s="58" t="s">
        <x:v>3081</x:v>
      </x:c>
      <x:c r="B798" s="58" t="s"/>
      <x:c r="C798" s="59" t="n">
        <x:v>1</x:v>
      </x:c>
      <x:c r="D798" s="59" t="n">
        <x:v>68</x:v>
      </x:c>
      <x:c r="E798" s="59" t="s"/>
      <x:c r="F798" s="59" t="s"/>
      <x:c r="G798" s="59">
        <x:f>PRODUCT(C798:F798)</x:f>
      </x:c>
      <x:c r="H798" s="0" t="s"/>
    </x:row>
    <x:row r="800" spans="1:8" customFormat="1" ht="45" customHeight="1">
      <x:c r="A800" s="54" t="s">
        <x:v>3082</x:v>
      </x:c>
      <x:c r="B800" s="55" t="s">
        <x:v>2882</x:v>
      </x:c>
      <x:c r="C800" s="54" t="s">
        <x:v>130</x:v>
      </x:c>
      <x:c r="D800" s="54" t="s">
        <x:v>18</x:v>
      </x:c>
      <x:c r="E800" s="56" t="s">
        <x:v>3022</x:v>
      </x:c>
      <x:c r="F800" s="56" t="s">
        <x:v>3022</x:v>
      </x:c>
      <x:c r="G800" s="57">
        <x:f>SUM(G801:G803)</x:f>
      </x:c>
      <x:c r="H800" s="0" t="s"/>
    </x:row>
    <x:row r="801" spans="1:8">
      <x:c r="A801" s="58" t="s">
        <x:v>3080</x:v>
      </x:c>
      <x:c r="B801" s="58" t="s"/>
      <x:c r="C801" s="59" t="s"/>
      <x:c r="D801" s="59" t="s"/>
      <x:c r="E801" s="59" t="s"/>
      <x:c r="F801" s="59" t="s"/>
      <x:c r="G801" s="59" t="s"/>
      <x:c r="H801" s="0" t="s"/>
    </x:row>
    <x:row r="802" spans="1:8">
      <x:c r="A802" s="58" t="s">
        <x:v>3083</x:v>
      </x:c>
      <x:c r="B802" s="58" t="s"/>
      <x:c r="C802" s="59" t="s"/>
      <x:c r="D802" s="59" t="s"/>
      <x:c r="E802" s="59" t="s"/>
      <x:c r="F802" s="59" t="s"/>
      <x:c r="G802" s="59" t="s"/>
      <x:c r="H802" s="0" t="s"/>
    </x:row>
    <x:row r="803" spans="1:8">
      <x:c r="A803" s="58" t="s">
        <x:v>2997</x:v>
      </x:c>
      <x:c r="B803" s="58" t="s"/>
      <x:c r="C803" s="59" t="n">
        <x:v>90</x:v>
      </x:c>
      <x:c r="D803" s="59" t="s"/>
      <x:c r="E803" s="59" t="s"/>
      <x:c r="F803" s="59" t="s"/>
      <x:c r="G803" s="59">
        <x:f>PRODUCT(C803:F803)</x:f>
      </x:c>
      <x:c r="H803" s="0" t="s"/>
    </x:row>
    <x:row r="805" spans="1:8" customFormat="1" ht="45" customHeight="1">
      <x:c r="A805" s="54" t="s">
        <x:v>3084</x:v>
      </x:c>
      <x:c r="B805" s="55" t="s">
        <x:v>2882</x:v>
      </x:c>
      <x:c r="C805" s="54" t="s">
        <x:v>161</x:v>
      </x:c>
      <x:c r="D805" s="54" t="s">
        <x:v>36</x:v>
      </x:c>
      <x:c r="E805" s="56" t="s">
        <x:v>3085</x:v>
      </x:c>
      <x:c r="F805" s="56" t="s">
        <x:v>3085</x:v>
      </x:c>
      <x:c r="G805" s="57">
        <x:f>SUM(G806:G808)</x:f>
      </x:c>
      <x:c r="H805" s="0" t="s"/>
    </x:row>
    <x:row r="806" spans="1:8">
      <x:c r="A806" s="58" t="s">
        <x:v>3086</x:v>
      </x:c>
      <x:c r="B806" s="58" t="s"/>
      <x:c r="C806" s="59" t="s"/>
      <x:c r="D806" s="59" t="s"/>
      <x:c r="E806" s="59" t="s"/>
      <x:c r="F806" s="59" t="s"/>
      <x:c r="G806" s="59" t="s"/>
      <x:c r="H806" s="0" t="s"/>
    </x:row>
    <x:row r="807" spans="1:8">
      <x:c r="A807" s="58" t="s">
        <x:v>3087</x:v>
      </x:c>
      <x:c r="B807" s="58" t="s"/>
      <x:c r="C807" s="59" t="s"/>
      <x:c r="D807" s="59" t="s"/>
      <x:c r="E807" s="59" t="s"/>
      <x:c r="F807" s="59" t="s"/>
      <x:c r="G807" s="59" t="s"/>
      <x:c r="H807" s="0" t="s"/>
    </x:row>
    <x:row r="808" spans="1:8">
      <x:c r="A808" s="58" t="s">
        <x:v>3088</x:v>
      </x:c>
      <x:c r="B808" s="58" t="s"/>
      <x:c r="C808" s="59" t="n">
        <x:v>1</x:v>
      </x:c>
      <x:c r="D808" s="59" t="n">
        <x:v>186</x:v>
      </x:c>
      <x:c r="E808" s="59" t="s"/>
      <x:c r="F808" s="59" t="s"/>
      <x:c r="G808" s="59">
        <x:f>PRODUCT(C808:F808)</x:f>
      </x:c>
      <x:c r="H808" s="0" t="s"/>
    </x:row>
    <x:row r="810" spans="1:8" customFormat="1" ht="45" customHeight="1">
      <x:c r="A810" s="54" t="s">
        <x:v>3089</x:v>
      </x:c>
      <x:c r="B810" s="55" t="s">
        <x:v>2882</x:v>
      </x:c>
      <x:c r="C810" s="54" t="s">
        <x:v>141</x:v>
      </x:c>
      <x:c r="D810" s="54" t="s">
        <x:v>133</x:v>
      </x:c>
      <x:c r="E810" s="56" t="s">
        <x:v>3040</x:v>
      </x:c>
      <x:c r="F810" s="56" t="s">
        <x:v>3040</x:v>
      </x:c>
      <x:c r="G810" s="57">
        <x:f>SUM(G811:G816)</x:f>
      </x:c>
      <x:c r="H810" s="0" t="s"/>
    </x:row>
    <x:row r="811" spans="1:8">
      <x:c r="A811" s="58" t="s">
        <x:v>3090</x:v>
      </x:c>
      <x:c r="B811" s="58" t="s"/>
      <x:c r="C811" s="59" t="s"/>
      <x:c r="D811" s="59" t="s"/>
      <x:c r="E811" s="59" t="s"/>
      <x:c r="F811" s="59" t="s"/>
      <x:c r="G811" s="59" t="s"/>
      <x:c r="H811" s="0" t="s"/>
    </x:row>
    <x:row r="812" spans="1:8">
      <x:c r="A812" s="58" t="s">
        <x:v>3091</x:v>
      </x:c>
      <x:c r="B812" s="58" t="s"/>
      <x:c r="C812" s="59" t="s"/>
      <x:c r="D812" s="59" t="s"/>
      <x:c r="E812" s="59" t="s"/>
      <x:c r="F812" s="59" t="s"/>
      <x:c r="G812" s="59" t="s"/>
      <x:c r="H812" s="0" t="s"/>
    </x:row>
    <x:row r="813" spans="1:8">
      <x:c r="A813" s="58" t="s">
        <x:v>3092</x:v>
      </x:c>
      <x:c r="B813" s="58" t="s"/>
      <x:c r="C813" s="59" t="n">
        <x:v>14</x:v>
      </x:c>
      <x:c r="D813" s="59" t="s"/>
      <x:c r="E813" s="59" t="s"/>
      <x:c r="F813" s="59" t="s"/>
      <x:c r="G813" s="59">
        <x:f>PRODUCT(C813:F813)</x:f>
      </x:c>
      <x:c r="H813" s="0" t="s"/>
    </x:row>
    <x:row r="814" spans="1:8">
      <x:c r="A814" s="58" t="s"/>
      <x:c r="B814" s="58" t="s"/>
      <x:c r="C814" s="59" t="n">
        <x:v>2</x:v>
      </x:c>
      <x:c r="D814" s="59" t="s"/>
      <x:c r="E814" s="59" t="s"/>
      <x:c r="F814" s="59" t="s"/>
      <x:c r="G814" s="59">
        <x:f>PRODUCT(C814:F814)</x:f>
      </x:c>
      <x:c r="H814" s="0" t="s"/>
    </x:row>
    <x:row r="815" spans="1:8">
      <x:c r="A815" s="58" t="s">
        <x:v>3093</x:v>
      </x:c>
      <x:c r="B815" s="58" t="s"/>
      <x:c r="C815" s="59" t="n">
        <x:v>2</x:v>
      </x:c>
      <x:c r="D815" s="59" t="s"/>
      <x:c r="E815" s="59" t="s"/>
      <x:c r="F815" s="59" t="s"/>
      <x:c r="G815" s="59">
        <x:f>PRODUCT(C815:F815)</x:f>
      </x:c>
      <x:c r="H815" s="0" t="s"/>
    </x:row>
    <x:row r="816" spans="1:8">
      <x:c r="A816" s="58" t="s">
        <x:v>3094</x:v>
      </x:c>
      <x:c r="B816" s="58" t="s"/>
      <x:c r="C816" s="59" t="n">
        <x:v>6</x:v>
      </x:c>
      <x:c r="D816" s="59" t="s"/>
      <x:c r="E816" s="59" t="s"/>
      <x:c r="F816" s="59" t="s"/>
      <x:c r="G816" s="59">
        <x:f>PRODUCT(C816:F816)</x:f>
      </x:c>
      <x:c r="H816" s="0" t="s"/>
    </x:row>
    <x:row r="818" spans="1:8" customFormat="1" ht="45" customHeight="1">
      <x:c r="A818" s="54" t="s">
        <x:v>3095</x:v>
      </x:c>
      <x:c r="B818" s="55" t="s">
        <x:v>2882</x:v>
      </x:c>
      <x:c r="C818" s="54" t="s">
        <x:v>143</x:v>
      </x:c>
      <x:c r="D818" s="54" t="s">
        <x:v>31</x:v>
      </x:c>
      <x:c r="E818" s="56" t="s">
        <x:v>144</x:v>
      </x:c>
      <x:c r="F818" s="56" t="s">
        <x:v>144</x:v>
      </x:c>
      <x:c r="G818" s="57">
        <x:f>SUM(G819:G823)</x:f>
      </x:c>
      <x:c r="H818" s="0" t="s"/>
    </x:row>
    <x:row r="819" spans="1:8">
      <x:c r="A819" s="58" t="s">
        <x:v>3080</x:v>
      </x:c>
      <x:c r="B819" s="58" t="s"/>
      <x:c r="C819" s="59" t="s"/>
      <x:c r="D819" s="59" t="s"/>
      <x:c r="E819" s="59" t="s"/>
      <x:c r="F819" s="59" t="s"/>
      <x:c r="G819" s="59" t="s"/>
      <x:c r="H819" s="0" t="s"/>
    </x:row>
    <x:row r="820" spans="1:8">
      <x:c r="A820" s="58" t="s">
        <x:v>3096</x:v>
      </x:c>
      <x:c r="B820" s="58" t="s"/>
      <x:c r="C820" s="59" t="s"/>
      <x:c r="D820" s="59" t="s"/>
      <x:c r="E820" s="59" t="s"/>
      <x:c r="F820" s="59" t="s"/>
      <x:c r="G820" s="59" t="s"/>
      <x:c r="H820" s="0" t="s"/>
    </x:row>
    <x:row r="821" spans="1:8">
      <x:c r="A821" s="58" t="s">
        <x:v>3097</x:v>
      </x:c>
      <x:c r="B821" s="58" t="s"/>
      <x:c r="C821" s="59" t="n">
        <x:v>7</x:v>
      </x:c>
      <x:c r="D821" s="59" t="n">
        <x:v>1.2</x:v>
      </x:c>
      <x:c r="E821" s="59" t="n">
        <x:v>0.16</x:v>
      </x:c>
      <x:c r="F821" s="59" t="n">
        <x:v>0.2</x:v>
      </x:c>
      <x:c r="G821" s="59">
        <x:f>PRODUCT(C821:F821)</x:f>
      </x:c>
      <x:c r="H821" s="0" t="s"/>
    </x:row>
    <x:row r="822" spans="1:8">
      <x:c r="A822" s="58" t="s"/>
      <x:c r="B822" s="58" t="s"/>
      <x:c r="C822" s="59" t="n">
        <x:v>1</x:v>
      </x:c>
      <x:c r="D822" s="59" t="n">
        <x:v>2.6</x:v>
      </x:c>
      <x:c r="E822" s="59" t="n">
        <x:v>0.16</x:v>
      </x:c>
      <x:c r="F822" s="59" t="n">
        <x:v>0.2</x:v>
      </x:c>
      <x:c r="G822" s="59">
        <x:f>PRODUCT(C822:F822)</x:f>
      </x:c>
      <x:c r="H822" s="0" t="s"/>
    </x:row>
    <x:row r="823" spans="1:8">
      <x:c r="A823" s="58" t="s">
        <x:v>3098</x:v>
      </x:c>
      <x:c r="B823" s="58" t="s"/>
      <x:c r="C823" s="59" t="n">
        <x:v>1</x:v>
      </x:c>
      <x:c r="D823" s="59" t="n">
        <x:v>2.2</x:v>
      </x:c>
      <x:c r="E823" s="59" t="n">
        <x:v>0.16</x:v>
      </x:c>
      <x:c r="F823" s="59" t="n">
        <x:v>0.28</x:v>
      </x:c>
      <x:c r="G823" s="59">
        <x:f>PRODUCT(C823:F823)</x:f>
      </x:c>
      <x:c r="H823" s="0" t="s"/>
    </x:row>
    <x:row r="825" spans="1:8">
      <x:c r="B825" s="0" t="s">
        <x:v>2880</x:v>
      </x:c>
      <x:c r="C825" s="52" t="s">
        <x:v>5</x:v>
      </x:c>
      <x:c r="D825" s="53" t="s">
        <x:v>6</x:v>
      </x:c>
      <x:c r="E825" s="52" t="s">
        <x:v>7</x:v>
      </x:c>
    </x:row>
    <x:row r="826" spans="1:8">
      <x:c r="B826" s="0" t="s">
        <x:v>2880</x:v>
      </x:c>
      <x:c r="C826" s="52" t="s">
        <x:v>8</x:v>
      </x:c>
      <x:c r="D826" s="53" t="s">
        <x:v>96</x:v>
      </x:c>
      <x:c r="E826" s="52" t="s">
        <x:v>97</x:v>
      </x:c>
    </x:row>
    <x:row r="827" spans="1:8">
      <x:c r="B827" s="0" t="s">
        <x:v>2880</x:v>
      </x:c>
      <x:c r="C827" s="52" t="s">
        <x:v>98</x:v>
      </x:c>
      <x:c r="D827" s="53" t="s">
        <x:v>156</x:v>
      </x:c>
      <x:c r="E827" s="52" t="s">
        <x:v>157</x:v>
      </x:c>
    </x:row>
    <x:row r="828" spans="1:8">
      <x:c r="B828" s="0" t="s">
        <x:v>2880</x:v>
      </x:c>
      <x:c r="C828" s="52" t="s">
        <x:v>100</x:v>
      </x:c>
      <x:c r="D828" s="53" t="s">
        <x:v>96</x:v>
      </x:c>
      <x:c r="E828" s="52" t="s">
        <x:v>145</x:v>
      </x:c>
    </x:row>
    <x:row r="830" spans="1:8" customFormat="1" ht="45" customHeight="1">
      <x:c r="A830" s="54" t="s">
        <x:v>3099</x:v>
      </x:c>
      <x:c r="B830" s="55" t="s">
        <x:v>2882</x:v>
      </x:c>
      <x:c r="C830" s="54" t="s">
        <x:v>147</x:v>
      </x:c>
      <x:c r="D830" s="54" t="s">
        <x:v>148</x:v>
      </x:c>
      <x:c r="E830" s="56" t="s">
        <x:v>149</x:v>
      </x:c>
      <x:c r="F830" s="56" t="s">
        <x:v>149</x:v>
      </x:c>
      <x:c r="G830" s="57">
        <x:f>SUM(G831:G918)</x:f>
      </x:c>
      <x:c r="H830" s="0" t="s"/>
    </x:row>
    <x:row r="831" spans="1:8">
      <x:c r="A831" s="58" t="s">
        <x:v>3080</x:v>
      </x:c>
      <x:c r="B831" s="58" t="s"/>
      <x:c r="C831" s="59" t="s"/>
      <x:c r="D831" s="59" t="s"/>
      <x:c r="E831" s="59" t="s"/>
      <x:c r="F831" s="59" t="s"/>
      <x:c r="G831" s="59" t="s"/>
      <x:c r="H831" s="0" t="s"/>
    </x:row>
    <x:row r="832" spans="1:8">
      <x:c r="A832" s="58" t="s">
        <x:v>3100</x:v>
      </x:c>
      <x:c r="B832" s="58" t="s"/>
      <x:c r="C832" s="59" t="s"/>
      <x:c r="D832" s="59" t="s"/>
      <x:c r="E832" s="59" t="s"/>
      <x:c r="F832" s="59" t="s"/>
      <x:c r="G832" s="59" t="s"/>
      <x:c r="H832" s="0" t="s"/>
    </x:row>
    <x:row r="833" spans="1:8">
      <x:c r="A833" s="58" t="s">
        <x:v>3101</x:v>
      </x:c>
      <x:c r="B833" s="58" t="s"/>
      <x:c r="C833" s="59" t="n">
        <x:v>4</x:v>
      </x:c>
      <x:c r="D833" s="59" t="n">
        <x:v>19</x:v>
      </x:c>
      <x:c r="E833" s="59" t="n">
        <x:v>51.2</x:v>
      </x:c>
      <x:c r="F833" s="59" t="s"/>
      <x:c r="G833" s="59">
        <x:f>PRODUCT(C833:F833)</x:f>
      </x:c>
      <x:c r="H833" s="0" t="s"/>
    </x:row>
    <x:row r="834" spans="1:8">
      <x:c r="A834" s="58" t="s">
        <x:v>3102</x:v>
      </x:c>
      <x:c r="B834" s="58" t="s"/>
      <x:c r="C834" s="59" t="n">
        <x:v>3</x:v>
      </x:c>
      <x:c r="D834" s="59" t="n">
        <x:v>3.6</x:v>
      </x:c>
      <x:c r="E834" s="59" t="n">
        <x:v>83.2</x:v>
      </x:c>
      <x:c r="F834" s="59" t="s"/>
      <x:c r="G834" s="59">
        <x:f>PRODUCT(C834:F834)</x:f>
      </x:c>
      <x:c r="H834" s="0" t="s"/>
    </x:row>
    <x:row r="835" spans="1:8">
      <x:c r="A835" s="58" t="s">
        <x:v>3103</x:v>
      </x:c>
      <x:c r="B835" s="58" t="s"/>
      <x:c r="C835" s="59" t="n">
        <x:v>1</x:v>
      </x:c>
      <x:c r="D835" s="59" t="n">
        <x:v>3.6</x:v>
      </x:c>
      <x:c r="E835" s="59" t="n">
        <x:v>58.53</x:v>
      </x:c>
      <x:c r="F835" s="59" t="s"/>
      <x:c r="G835" s="59">
        <x:f>PRODUCT(C835:F835)</x:f>
      </x:c>
      <x:c r="H835" s="0" t="s"/>
    </x:row>
    <x:row r="836" spans="1:8">
      <x:c r="A836" s="58" t="s">
        <x:v>3104</x:v>
      </x:c>
      <x:c r="B836" s="58" t="s"/>
      <x:c r="C836" s="59" t="n">
        <x:v>3</x:v>
      </x:c>
      <x:c r="D836" s="59" t="n">
        <x:v>3.8</x:v>
      </x:c>
      <x:c r="E836" s="59" t="n">
        <x:v>46.1</x:v>
      </x:c>
      <x:c r="F836" s="59" t="s"/>
      <x:c r="G836" s="59">
        <x:f>PRODUCT(C836:F836)</x:f>
      </x:c>
      <x:c r="H836" s="0" t="s"/>
    </x:row>
    <x:row r="837" spans="1:8">
      <x:c r="A837" s="58" t="s">
        <x:v>3105</x:v>
      </x:c>
      <x:c r="B837" s="58" t="s"/>
      <x:c r="C837" s="59" t="s"/>
      <x:c r="D837" s="59" t="s"/>
      <x:c r="E837" s="59" t="s"/>
      <x:c r="F837" s="59" t="s"/>
      <x:c r="G837" s="59" t="s"/>
      <x:c r="H837" s="0" t="s"/>
    </x:row>
    <x:row r="838" spans="1:8">
      <x:c r="A838" s="58" t="s">
        <x:v>3106</x:v>
      </x:c>
      <x:c r="B838" s="58" t="s"/>
      <x:c r="C838" s="59" t="s"/>
      <x:c r="D838" s="59" t="s"/>
      <x:c r="E838" s="59" t="s"/>
      <x:c r="F838" s="59" t="s"/>
      <x:c r="G838" s="59" t="s"/>
      <x:c r="H838" s="0" t="s"/>
    </x:row>
    <x:row r="839" spans="1:8">
      <x:c r="A839" s="58" t="s">
        <x:v>3102</x:v>
      </x:c>
      <x:c r="B839" s="58" t="s"/>
      <x:c r="C839" s="59" t="n">
        <x:v>1</x:v>
      </x:c>
      <x:c r="D839" s="59" t="n">
        <x:v>3.9</x:v>
      </x:c>
      <x:c r="E839" s="59" t="n">
        <x:v>83.2</x:v>
      </x:c>
      <x:c r="F839" s="59" t="s"/>
      <x:c r="G839" s="59">
        <x:f>PRODUCT(C839:F839)</x:f>
      </x:c>
      <x:c r="H839" s="0" t="s"/>
    </x:row>
    <x:row r="840" spans="1:8">
      <x:c r="A840" s="58" t="s">
        <x:v>3056</x:v>
      </x:c>
      <x:c r="B840" s="58" t="s"/>
      <x:c r="C840" s="59" t="n">
        <x:v>1</x:v>
      </x:c>
      <x:c r="D840" s="59" t="n">
        <x:v>1.3</x:v>
      </x:c>
      <x:c r="E840" s="59" t="n">
        <x:v>33.7</x:v>
      </x:c>
      <x:c r="F840" s="59" t="s"/>
      <x:c r="G840" s="59">
        <x:f>PRODUCT(C840:F840)</x:f>
      </x:c>
      <x:c r="H840" s="0" t="s"/>
    </x:row>
    <x:row r="841" spans="1:8">
      <x:c r="A841" s="58" t="s"/>
      <x:c r="B841" s="58" t="s"/>
      <x:c r="C841" s="59" t="n">
        <x:v>1</x:v>
      </x:c>
      <x:c r="D841" s="59" t="n">
        <x:v>1.2</x:v>
      </x:c>
      <x:c r="E841" s="59" t="n">
        <x:v>33.7</x:v>
      </x:c>
      <x:c r="F841" s="59" t="s"/>
      <x:c r="G841" s="59">
        <x:f>PRODUCT(C841:F841)</x:f>
      </x:c>
      <x:c r="H841" s="0" t="s"/>
    </x:row>
    <x:row r="842" spans="1:8">
      <x:c r="A842" s="58" t="s">
        <x:v>3107</x:v>
      </x:c>
      <x:c r="B842" s="58" t="s"/>
      <x:c r="C842" s="59" t="n">
        <x:v>1</x:v>
      </x:c>
      <x:c r="D842" s="59" t="n">
        <x:v>1.65</x:v>
      </x:c>
      <x:c r="E842" s="59" t="n">
        <x:v>20.4</x:v>
      </x:c>
      <x:c r="F842" s="59" t="s"/>
      <x:c r="G842" s="59">
        <x:f>PRODUCT(C842:F842)</x:f>
      </x:c>
      <x:c r="H842" s="0" t="s"/>
    </x:row>
    <x:row r="843" spans="1:8">
      <x:c r="A843" s="58" t="s"/>
      <x:c r="B843" s="58" t="s"/>
      <x:c r="C843" s="59" t="n">
        <x:v>1</x:v>
      </x:c>
      <x:c r="D843" s="59" t="n">
        <x:v>2.15</x:v>
      </x:c>
      <x:c r="E843" s="59" t="n">
        <x:v>20.4</x:v>
      </x:c>
      <x:c r="F843" s="59" t="s"/>
      <x:c r="G843" s="59">
        <x:f>PRODUCT(C843:F843)</x:f>
      </x:c>
      <x:c r="H843" s="0" t="s"/>
    </x:row>
    <x:row r="844" spans="1:8">
      <x:c r="A844" s="58" t="s"/>
      <x:c r="B844" s="58" t="s"/>
      <x:c r="C844" s="59" t="n">
        <x:v>1</x:v>
      </x:c>
      <x:c r="D844" s="59" t="n">
        <x:v>1.75</x:v>
      </x:c>
      <x:c r="E844" s="59" t="n">
        <x:v>20.4</x:v>
      </x:c>
      <x:c r="F844" s="59" t="s"/>
      <x:c r="G844" s="59">
        <x:f>PRODUCT(C844:F844)</x:f>
      </x:c>
      <x:c r="H844" s="0" t="s"/>
    </x:row>
    <x:row r="845" spans="1:8">
      <x:c r="A845" s="58" t="s"/>
      <x:c r="B845" s="58" t="s"/>
      <x:c r="C845" s="59" t="n">
        <x:v>1</x:v>
      </x:c>
      <x:c r="D845" s="59" t="n">
        <x:v>1.3</x:v>
      </x:c>
      <x:c r="E845" s="59" t="n">
        <x:v>20.4</x:v>
      </x:c>
      <x:c r="F845" s="59" t="s"/>
      <x:c r="G845" s="59">
        <x:f>PRODUCT(C845:F845)</x:f>
      </x:c>
      <x:c r="H845" s="0" t="s"/>
    </x:row>
    <x:row r="846" spans="1:8">
      <x:c r="A846" s="58" t="s">
        <x:v>3108</x:v>
      </x:c>
      <x:c r="B846" s="58" t="s"/>
      <x:c r="C846" s="59" t="n">
        <x:v>1</x:v>
      </x:c>
      <x:c r="D846" s="59" t="n">
        <x:v>5.24</x:v>
      </x:c>
      <x:c r="E846" s="59" t="n">
        <x:v>26.7</x:v>
      </x:c>
      <x:c r="F846" s="59" t="s"/>
      <x:c r="G846" s="59">
        <x:f>PRODUCT(C846:F846)</x:f>
      </x:c>
      <x:c r="H846" s="0" t="s"/>
    </x:row>
    <x:row r="847" spans="1:8">
      <x:c r="A847" s="58" t="s"/>
      <x:c r="B847" s="58" t="s"/>
      <x:c r="C847" s="59" t="n">
        <x:v>1</x:v>
      </x:c>
      <x:c r="D847" s="59" t="n">
        <x:v>3.4</x:v>
      </x:c>
      <x:c r="E847" s="59" t="n">
        <x:v>26.7</x:v>
      </x:c>
      <x:c r="F847" s="59" t="s"/>
      <x:c r="G847" s="59">
        <x:f>PRODUCT(C847:F847)</x:f>
      </x:c>
      <x:c r="H847" s="0" t="s"/>
    </x:row>
    <x:row r="848" spans="1:8">
      <x:c r="A848" s="58" t="s">
        <x:v>3109</x:v>
      </x:c>
      <x:c r="B848" s="58" t="s"/>
      <x:c r="C848" s="59" t="n">
        <x:v>1</x:v>
      </x:c>
      <x:c r="D848" s="59" t="n">
        <x:v>2.2</x:v>
      </x:c>
      <x:c r="E848" s="59" t="n">
        <x:v>15</x:v>
      </x:c>
      <x:c r="F848" s="59" t="s"/>
      <x:c r="G848" s="59">
        <x:f>PRODUCT(C848:F848)</x:f>
      </x:c>
      <x:c r="H848" s="0" t="s"/>
    </x:row>
    <x:row r="849" spans="1:8">
      <x:c r="A849" s="58" t="s"/>
      <x:c r="B849" s="58" t="s"/>
      <x:c r="C849" s="59" t="n">
        <x:v>1</x:v>
      </x:c>
      <x:c r="D849" s="59" t="n">
        <x:v>1.9</x:v>
      </x:c>
      <x:c r="E849" s="59" t="n">
        <x:v>15</x:v>
      </x:c>
      <x:c r="F849" s="59" t="s"/>
      <x:c r="G849" s="59">
        <x:f>PRODUCT(C849:F849)</x:f>
      </x:c>
      <x:c r="H849" s="0" t="s"/>
    </x:row>
    <x:row r="850" spans="1:8">
      <x:c r="A850" s="58" t="s"/>
      <x:c r="B850" s="58" t="s"/>
      <x:c r="C850" s="59" t="n">
        <x:v>1</x:v>
      </x:c>
      <x:c r="D850" s="59" t="n">
        <x:v>1.3</x:v>
      </x:c>
      <x:c r="E850" s="59" t="n">
        <x:v>15</x:v>
      </x:c>
      <x:c r="F850" s="59" t="s"/>
      <x:c r="G850" s="59">
        <x:f>PRODUCT(C850:F850)</x:f>
      </x:c>
      <x:c r="H850" s="0" t="s"/>
    </x:row>
    <x:row r="851" spans="1:8">
      <x:c r="A851" s="58" t="s"/>
      <x:c r="B851" s="58" t="s"/>
      <x:c r="C851" s="59" t="n">
        <x:v>1</x:v>
      </x:c>
      <x:c r="D851" s="59" t="n">
        <x:v>2.3</x:v>
      </x:c>
      <x:c r="E851" s="59" t="n">
        <x:v>15</x:v>
      </x:c>
      <x:c r="F851" s="59" t="s"/>
      <x:c r="G851" s="59">
        <x:f>PRODUCT(C851:F851)</x:f>
      </x:c>
      <x:c r="H851" s="0" t="s"/>
    </x:row>
    <x:row r="852" spans="1:8">
      <x:c r="A852" s="58" t="s"/>
      <x:c r="B852" s="58" t="s"/>
      <x:c r="C852" s="59" t="n">
        <x:v>1</x:v>
      </x:c>
      <x:c r="D852" s="59" t="n">
        <x:v>1.95</x:v>
      </x:c>
      <x:c r="E852" s="59" t="n">
        <x:v>15</x:v>
      </x:c>
      <x:c r="F852" s="59" t="s"/>
      <x:c r="G852" s="59">
        <x:f>PRODUCT(C852:F852)</x:f>
      </x:c>
      <x:c r="H852" s="0" t="s"/>
    </x:row>
    <x:row r="853" spans="1:8">
      <x:c r="A853" s="58" t="s">
        <x:v>3110</x:v>
      </x:c>
      <x:c r="B853" s="58" t="s"/>
      <x:c r="C853" s="59" t="s"/>
      <x:c r="D853" s="59" t="s"/>
      <x:c r="E853" s="59" t="s"/>
      <x:c r="F853" s="59" t="s"/>
      <x:c r="G853" s="59" t="s"/>
      <x:c r="H853" s="0" t="s"/>
    </x:row>
    <x:row r="854" spans="1:8">
      <x:c r="A854" s="58" t="s">
        <x:v>3107</x:v>
      </x:c>
      <x:c r="B854" s="58" t="s"/>
      <x:c r="C854" s="59" t="n">
        <x:v>1</x:v>
      </x:c>
      <x:c r="D854" s="59" t="n">
        <x:v>5</x:v>
      </x:c>
      <x:c r="E854" s="59" t="n">
        <x:v>20.4</x:v>
      </x:c>
      <x:c r="F854" s="59" t="s"/>
      <x:c r="G854" s="59">
        <x:f>PRODUCT(C854:F854)</x:f>
      </x:c>
      <x:c r="H854" s="0" t="s"/>
    </x:row>
    <x:row r="855" spans="1:8">
      <x:c r="A855" s="58" t="s"/>
      <x:c r="B855" s="58" t="s"/>
      <x:c r="C855" s="59" t="n">
        <x:v>1</x:v>
      </x:c>
      <x:c r="D855" s="59" t="n">
        <x:v>1.9</x:v>
      </x:c>
      <x:c r="E855" s="59" t="n">
        <x:v>20.4</x:v>
      </x:c>
      <x:c r="F855" s="59" t="s"/>
      <x:c r="G855" s="59">
        <x:f>PRODUCT(C855:F855)</x:f>
      </x:c>
      <x:c r="H855" s="0" t="s"/>
    </x:row>
    <x:row r="856" spans="1:8">
      <x:c r="A856" s="58" t="s"/>
      <x:c r="B856" s="58" t="s"/>
      <x:c r="C856" s="59" t="n">
        <x:v>1</x:v>
      </x:c>
      <x:c r="D856" s="59" t="n">
        <x:v>1.5</x:v>
      </x:c>
      <x:c r="E856" s="59" t="n">
        <x:v>20.4</x:v>
      </x:c>
      <x:c r="F856" s="59" t="s"/>
      <x:c r="G856" s="59">
        <x:f>PRODUCT(C856:F856)</x:f>
      </x:c>
      <x:c r="H856" s="0" t="s"/>
    </x:row>
    <x:row r="857" spans="1:8">
      <x:c r="A857" s="58" t="s">
        <x:v>3108</x:v>
      </x:c>
      <x:c r="B857" s="58" t="s"/>
      <x:c r="C857" s="59" t="n">
        <x:v>1</x:v>
      </x:c>
      <x:c r="D857" s="59" t="n">
        <x:v>6.4</x:v>
      </x:c>
      <x:c r="E857" s="59" t="n">
        <x:v>26.7</x:v>
      </x:c>
      <x:c r="F857" s="59" t="s"/>
      <x:c r="G857" s="59">
        <x:f>PRODUCT(C857:F857)</x:f>
      </x:c>
      <x:c r="H857" s="0" t="s"/>
    </x:row>
    <x:row r="858" spans="1:8">
      <x:c r="A858" s="58" t="s">
        <x:v>3056</x:v>
      </x:c>
      <x:c r="B858" s="58" t="s"/>
      <x:c r="C858" s="59" t="n">
        <x:v>1</x:v>
      </x:c>
      <x:c r="D858" s="59" t="n">
        <x:v>2.5</x:v>
      </x:c>
      <x:c r="E858" s="59" t="n">
        <x:v>33.7</x:v>
      </x:c>
      <x:c r="F858" s="59" t="s"/>
      <x:c r="G858" s="59">
        <x:f>PRODUCT(C858:F858)</x:f>
      </x:c>
      <x:c r="H858" s="0" t="s"/>
    </x:row>
    <x:row r="859" spans="1:8">
      <x:c r="A859" s="58" t="s"/>
      <x:c r="B859" s="58" t="s"/>
      <x:c r="C859" s="59" t="n">
        <x:v>1</x:v>
      </x:c>
      <x:c r="D859" s="59" t="n">
        <x:v>0.9</x:v>
      </x:c>
      <x:c r="E859" s="59" t="n">
        <x:v>33.7</x:v>
      </x:c>
      <x:c r="F859" s="59" t="s"/>
      <x:c r="G859" s="59">
        <x:f>PRODUCT(C859:F859)</x:f>
      </x:c>
      <x:c r="H859" s="0" t="s"/>
    </x:row>
    <x:row r="860" spans="1:8">
      <x:c r="A860" s="58" t="s">
        <x:v>3111</x:v>
      </x:c>
      <x:c r="B860" s="58" t="s"/>
      <x:c r="C860" s="59" t="n">
        <x:v>1</x:v>
      </x:c>
      <x:c r="D860" s="59" t="n">
        <x:v>2.8</x:v>
      </x:c>
      <x:c r="E860" s="59" t="n">
        <x:v>12.3</x:v>
      </x:c>
      <x:c r="F860" s="59" t="s"/>
      <x:c r="G860" s="59">
        <x:f>PRODUCT(C860:F860)</x:f>
      </x:c>
      <x:c r="H860" s="0" t="s"/>
    </x:row>
    <x:row r="861" spans="1:8">
      <x:c r="A861" s="58" t="s"/>
      <x:c r="B861" s="58" t="s"/>
      <x:c r="C861" s="59" t="n">
        <x:v>1</x:v>
      </x:c>
      <x:c r="D861" s="59" t="n">
        <x:v>2.1</x:v>
      </x:c>
      <x:c r="E861" s="59" t="n">
        <x:v>12.3</x:v>
      </x:c>
      <x:c r="F861" s="59" t="s"/>
      <x:c r="G861" s="59">
        <x:f>PRODUCT(C861:F861)</x:f>
      </x:c>
      <x:c r="H861" s="0" t="s"/>
    </x:row>
    <x:row r="862" spans="1:8">
      <x:c r="A862" s="58" t="s"/>
      <x:c r="B862" s="58" t="s"/>
      <x:c r="C862" s="59" t="n">
        <x:v>1</x:v>
      </x:c>
      <x:c r="D862" s="59" t="n">
        <x:v>1.5</x:v>
      </x:c>
      <x:c r="E862" s="59" t="n">
        <x:v>12.3</x:v>
      </x:c>
      <x:c r="F862" s="59" t="s"/>
      <x:c r="G862" s="59">
        <x:f>PRODUCT(C862:F862)</x:f>
      </x:c>
      <x:c r="H862" s="0" t="s"/>
    </x:row>
    <x:row r="863" spans="1:8">
      <x:c r="A863" s="58" t="s">
        <x:v>3112</x:v>
      </x:c>
      <x:c r="B863" s="58" t="s"/>
      <x:c r="C863" s="59" t="s"/>
      <x:c r="D863" s="59" t="s"/>
      <x:c r="E863" s="59" t="s"/>
      <x:c r="F863" s="59" t="s"/>
      <x:c r="G863" s="59" t="s"/>
      <x:c r="H863" s="0" t="s"/>
    </x:row>
    <x:row r="864" spans="1:8">
      <x:c r="A864" s="58" t="s">
        <x:v>3107</x:v>
      </x:c>
      <x:c r="B864" s="58" t="s"/>
      <x:c r="C864" s="59" t="n">
        <x:v>1</x:v>
      </x:c>
      <x:c r="D864" s="59" t="n">
        <x:v>6.6</x:v>
      </x:c>
      <x:c r="E864" s="59" t="n">
        <x:v>20.4</x:v>
      </x:c>
      <x:c r="F864" s="59" t="s"/>
      <x:c r="G864" s="59">
        <x:f>PRODUCT(C864:F864)</x:f>
      </x:c>
      <x:c r="H864" s="0" t="s"/>
    </x:row>
    <x:row r="865" spans="1:8">
      <x:c r="A865" s="58" t="s"/>
      <x:c r="B865" s="58" t="s"/>
      <x:c r="C865" s="59" t="n">
        <x:v>1</x:v>
      </x:c>
      <x:c r="D865" s="59" t="n">
        <x:v>1.9</x:v>
      </x:c>
      <x:c r="E865" s="59" t="n">
        <x:v>20.4</x:v>
      </x:c>
      <x:c r="F865" s="59" t="s"/>
      <x:c r="G865" s="59">
        <x:f>PRODUCT(C865:F865)</x:f>
      </x:c>
      <x:c r="H865" s="0" t="s"/>
    </x:row>
    <x:row r="866" spans="1:8">
      <x:c r="A866" s="58" t="s"/>
      <x:c r="B866" s="58" t="s"/>
      <x:c r="C866" s="59" t="n">
        <x:v>1</x:v>
      </x:c>
      <x:c r="D866" s="59" t="n">
        <x:v>1.5</x:v>
      </x:c>
      <x:c r="E866" s="59" t="n">
        <x:v>20.4</x:v>
      </x:c>
      <x:c r="F866" s="59" t="s"/>
      <x:c r="G866" s="59">
        <x:f>PRODUCT(C866:F866)</x:f>
      </x:c>
      <x:c r="H866" s="0" t="s"/>
    </x:row>
    <x:row r="867" spans="1:8">
      <x:c r="A867" s="58" t="s"/>
      <x:c r="B867" s="58" t="s"/>
      <x:c r="C867" s="59" t="n">
        <x:v>1</x:v>
      </x:c>
      <x:c r="D867" s="59" t="n">
        <x:v>1</x:v>
      </x:c>
      <x:c r="E867" s="59" t="n">
        <x:v>20.4</x:v>
      </x:c>
      <x:c r="F867" s="59" t="s"/>
      <x:c r="G867" s="59">
        <x:f>PRODUCT(C867:F867)</x:f>
      </x:c>
      <x:c r="H867" s="0" t="s"/>
    </x:row>
    <x:row r="868" spans="1:8">
      <x:c r="A868" s="58" t="s">
        <x:v>3108</x:v>
      </x:c>
      <x:c r="B868" s="58" t="s"/>
      <x:c r="C868" s="59" t="n">
        <x:v>1</x:v>
      </x:c>
      <x:c r="D868" s="59" t="n">
        <x:v>8</x:v>
      </x:c>
      <x:c r="E868" s="59" t="n">
        <x:v>26.7</x:v>
      </x:c>
      <x:c r="F868" s="59" t="s"/>
      <x:c r="G868" s="59">
        <x:f>PRODUCT(C868:F868)</x:f>
      </x:c>
      <x:c r="H868" s="0" t="s"/>
    </x:row>
    <x:row r="869" spans="1:8">
      <x:c r="A869" s="58" t="s">
        <x:v>3056</x:v>
      </x:c>
      <x:c r="B869" s="58" t="s"/>
      <x:c r="C869" s="59" t="n">
        <x:v>1</x:v>
      </x:c>
      <x:c r="D869" s="59" t="n">
        <x:v>2.5</x:v>
      </x:c>
      <x:c r="E869" s="59" t="n">
        <x:v>33.7</x:v>
      </x:c>
      <x:c r="F869" s="59" t="s"/>
      <x:c r="G869" s="59">
        <x:f>PRODUCT(C869:F869)</x:f>
      </x:c>
      <x:c r="H869" s="0" t="s"/>
    </x:row>
    <x:row r="870" spans="1:8">
      <x:c r="A870" s="58" t="s"/>
      <x:c r="B870" s="58" t="s"/>
      <x:c r="C870" s="59" t="n">
        <x:v>1</x:v>
      </x:c>
      <x:c r="D870" s="59" t="n">
        <x:v>0.5</x:v>
      </x:c>
      <x:c r="E870" s="59" t="n">
        <x:v>33.7</x:v>
      </x:c>
      <x:c r="F870" s="59" t="s"/>
      <x:c r="G870" s="59">
        <x:f>PRODUCT(C870:F870)</x:f>
      </x:c>
      <x:c r="H870" s="0" t="s"/>
    </x:row>
    <x:row r="871" spans="1:8">
      <x:c r="A871" s="58" t="s">
        <x:v>3111</x:v>
      </x:c>
      <x:c r="B871" s="58" t="s"/>
      <x:c r="C871" s="59" t="n">
        <x:v>1</x:v>
      </x:c>
      <x:c r="D871" s="59" t="n">
        <x:v>2.7</x:v>
      </x:c>
      <x:c r="E871" s="59" t="n">
        <x:v>12.3</x:v>
      </x:c>
      <x:c r="F871" s="59" t="s"/>
      <x:c r="G871" s="59">
        <x:f>PRODUCT(C871:F871)</x:f>
      </x:c>
      <x:c r="H871" s="0" t="s"/>
    </x:row>
    <x:row r="872" spans="1:8">
      <x:c r="A872" s="58" t="s"/>
      <x:c r="B872" s="58" t="s"/>
      <x:c r="C872" s="59" t="n">
        <x:v>1</x:v>
      </x:c>
      <x:c r="D872" s="59" t="n">
        <x:v>2.4</x:v>
      </x:c>
      <x:c r="E872" s="59" t="n">
        <x:v>12.3</x:v>
      </x:c>
      <x:c r="F872" s="59" t="s"/>
      <x:c r="G872" s="59">
        <x:f>PRODUCT(C872:F872)</x:f>
      </x:c>
      <x:c r="H872" s="0" t="s"/>
    </x:row>
    <x:row r="873" spans="1:8">
      <x:c r="A873" s="58" t="s"/>
      <x:c r="B873" s="58" t="s"/>
      <x:c r="C873" s="59" t="n">
        <x:v>1</x:v>
      </x:c>
      <x:c r="D873" s="59" t="n">
        <x:v>1.8</x:v>
      </x:c>
      <x:c r="E873" s="59" t="n">
        <x:v>12.3</x:v>
      </x:c>
      <x:c r="F873" s="59" t="s"/>
      <x:c r="G873" s="59">
        <x:f>PRODUCT(C873:F873)</x:f>
      </x:c>
      <x:c r="H873" s="0" t="s"/>
    </x:row>
    <x:row r="874" spans="1:8">
      <x:c r="A874" s="58" t="s"/>
      <x:c r="B874" s="58" t="s"/>
      <x:c r="C874" s="59" t="n">
        <x:v>1</x:v>
      </x:c>
      <x:c r="D874" s="59" t="n">
        <x:v>2</x:v>
      </x:c>
      <x:c r="E874" s="59" t="n">
        <x:v>12.3</x:v>
      </x:c>
      <x:c r="F874" s="59" t="s"/>
      <x:c r="G874" s="59">
        <x:f>PRODUCT(C874:F874)</x:f>
      </x:c>
      <x:c r="H874" s="0" t="s"/>
    </x:row>
    <x:row r="875" spans="1:8">
      <x:c r="A875" s="58" t="s">
        <x:v>3113</x:v>
      </x:c>
      <x:c r="B875" s="58" t="s"/>
      <x:c r="C875" s="59" t="s"/>
      <x:c r="D875" s="59" t="s"/>
      <x:c r="E875" s="59" t="s"/>
      <x:c r="F875" s="59" t="s"/>
      <x:c r="G875" s="59" t="s"/>
      <x:c r="H875" s="0" t="s"/>
    </x:row>
    <x:row r="876" spans="1:8">
      <x:c r="A876" s="58" t="s">
        <x:v>3107</x:v>
      </x:c>
      <x:c r="B876" s="58" t="s"/>
      <x:c r="C876" s="59" t="n">
        <x:v>1</x:v>
      </x:c>
      <x:c r="D876" s="59" t="n">
        <x:v>7.6</x:v>
      </x:c>
      <x:c r="E876" s="59" t="n">
        <x:v>20.4</x:v>
      </x:c>
      <x:c r="F876" s="59" t="s"/>
      <x:c r="G876" s="59">
        <x:f>PRODUCT(C876:F876)</x:f>
      </x:c>
      <x:c r="H876" s="0" t="s"/>
    </x:row>
    <x:row r="877" spans="1:8">
      <x:c r="A877" s="58" t="s"/>
      <x:c r="B877" s="58" t="s"/>
      <x:c r="C877" s="59" t="n">
        <x:v>1</x:v>
      </x:c>
      <x:c r="D877" s="59" t="n">
        <x:v>1.9</x:v>
      </x:c>
      <x:c r="E877" s="59" t="n">
        <x:v>20.4</x:v>
      </x:c>
      <x:c r="F877" s="59" t="s"/>
      <x:c r="G877" s="59">
        <x:f>PRODUCT(C877:F877)</x:f>
      </x:c>
      <x:c r="H877" s="0" t="s"/>
    </x:row>
    <x:row r="878" spans="1:8">
      <x:c r="A878" s="58" t="s"/>
      <x:c r="B878" s="58" t="s"/>
      <x:c r="C878" s="59" t="n">
        <x:v>1</x:v>
      </x:c>
      <x:c r="D878" s="59" t="n">
        <x:v>1.5</x:v>
      </x:c>
      <x:c r="E878" s="59" t="n">
        <x:v>20.4</x:v>
      </x:c>
      <x:c r="F878" s="59" t="s"/>
      <x:c r="G878" s="59">
        <x:f>PRODUCT(C878:F878)</x:f>
      </x:c>
      <x:c r="H878" s="0" t="s"/>
    </x:row>
    <x:row r="879" spans="1:8">
      <x:c r="A879" s="58" t="s"/>
      <x:c r="B879" s="58" t="s"/>
      <x:c r="C879" s="59" t="n">
        <x:v>1</x:v>
      </x:c>
      <x:c r="D879" s="59" t="n">
        <x:v>1</x:v>
      </x:c>
      <x:c r="E879" s="59" t="n">
        <x:v>20.4</x:v>
      </x:c>
      <x:c r="F879" s="59" t="s"/>
      <x:c r="G879" s="59">
        <x:f>PRODUCT(C879:F879)</x:f>
      </x:c>
      <x:c r="H879" s="0" t="s"/>
    </x:row>
    <x:row r="880" spans="1:8">
      <x:c r="A880" s="58" t="s"/>
      <x:c r="B880" s="58" t="s"/>
      <x:c r="C880" s="59" t="n">
        <x:v>1</x:v>
      </x:c>
      <x:c r="D880" s="59" t="n">
        <x:v>0.6</x:v>
      </x:c>
      <x:c r="E880" s="59" t="n">
        <x:v>20.4</x:v>
      </x:c>
      <x:c r="F880" s="59" t="s"/>
      <x:c r="G880" s="59">
        <x:f>PRODUCT(C880:F880)</x:f>
      </x:c>
      <x:c r="H880" s="0" t="s"/>
    </x:row>
    <x:row r="881" spans="1:8">
      <x:c r="A881" s="58" t="s">
        <x:v>3108</x:v>
      </x:c>
      <x:c r="B881" s="58" t="s"/>
      <x:c r="C881" s="59" t="n">
        <x:v>1</x:v>
      </x:c>
      <x:c r="D881" s="59" t="n">
        <x:v>9</x:v>
      </x:c>
      <x:c r="E881" s="59" t="n">
        <x:v>26.7</x:v>
      </x:c>
      <x:c r="F881" s="59" t="s"/>
      <x:c r="G881" s="59">
        <x:f>PRODUCT(C881:F881)</x:f>
      </x:c>
      <x:c r="H881" s="0" t="s"/>
    </x:row>
    <x:row r="882" spans="1:8">
      <x:c r="A882" s="58" t="s">
        <x:v>3056</x:v>
      </x:c>
      <x:c r="B882" s="58" t="s"/>
      <x:c r="C882" s="59" t="n">
        <x:v>1</x:v>
      </x:c>
      <x:c r="D882" s="59" t="n">
        <x:v>2.5</x:v>
      </x:c>
      <x:c r="E882" s="59" t="n">
        <x:v>33.7</x:v>
      </x:c>
      <x:c r="F882" s="59" t="s"/>
      <x:c r="G882" s="59">
        <x:f>PRODUCT(C882:F882)</x:f>
      </x:c>
      <x:c r="H882" s="0" t="s"/>
    </x:row>
    <x:row r="883" spans="1:8">
      <x:c r="A883" s="58" t="s">
        <x:v>3111</x:v>
      </x:c>
      <x:c r="B883" s="58" t="s"/>
      <x:c r="C883" s="59" t="n">
        <x:v>1</x:v>
      </x:c>
      <x:c r="D883" s="59" t="n">
        <x:v>2.7</x:v>
      </x:c>
      <x:c r="E883" s="59" t="n">
        <x:v>12.3</x:v>
      </x:c>
      <x:c r="F883" s="59" t="s"/>
      <x:c r="G883" s="59">
        <x:f>PRODUCT(C883:F883)</x:f>
      </x:c>
      <x:c r="H883" s="0" t="s"/>
    </x:row>
    <x:row r="884" spans="1:8">
      <x:c r="A884" s="58" t="s"/>
      <x:c r="B884" s="58" t="s"/>
      <x:c r="C884" s="59" t="n">
        <x:v>1</x:v>
      </x:c>
      <x:c r="D884" s="59" t="n">
        <x:v>2.4</x:v>
      </x:c>
      <x:c r="E884" s="59" t="n">
        <x:v>12.3</x:v>
      </x:c>
      <x:c r="F884" s="59" t="s"/>
      <x:c r="G884" s="59">
        <x:f>PRODUCT(C884:F884)</x:f>
      </x:c>
      <x:c r="H884" s="0" t="s"/>
    </x:row>
    <x:row r="885" spans="1:8">
      <x:c r="A885" s="58" t="s"/>
      <x:c r="B885" s="58" t="s"/>
      <x:c r="C885" s="59" t="n">
        <x:v>1</x:v>
      </x:c>
      <x:c r="D885" s="59" t="n">
        <x:v>1.8</x:v>
      </x:c>
      <x:c r="E885" s="59" t="n">
        <x:v>12.3</x:v>
      </x:c>
      <x:c r="F885" s="59" t="s"/>
      <x:c r="G885" s="59">
        <x:f>PRODUCT(C885:F885)</x:f>
      </x:c>
      <x:c r="H885" s="0" t="s"/>
    </x:row>
    <x:row r="886" spans="1:8">
      <x:c r="A886" s="58" t="s"/>
      <x:c r="B886" s="58" t="s"/>
      <x:c r="C886" s="59" t="n">
        <x:v>1</x:v>
      </x:c>
      <x:c r="D886" s="59" t="n">
        <x:v>1.6</x:v>
      </x:c>
      <x:c r="E886" s="59" t="n">
        <x:v>12.3</x:v>
      </x:c>
      <x:c r="F886" s="59" t="s"/>
      <x:c r="G886" s="59">
        <x:f>PRODUCT(C886:F886)</x:f>
      </x:c>
      <x:c r="H886" s="0" t="s"/>
    </x:row>
    <x:row r="887" spans="1:8">
      <x:c r="A887" s="58" t="s">
        <x:v>3114</x:v>
      </x:c>
      <x:c r="B887" s="58" t="s"/>
      <x:c r="C887" s="59" t="s"/>
      <x:c r="D887" s="59" t="s"/>
      <x:c r="E887" s="59" t="s"/>
      <x:c r="F887" s="59" t="s"/>
      <x:c r="G887" s="59" t="s"/>
      <x:c r="H887" s="0" t="s"/>
    </x:row>
    <x:row r="888" spans="1:8">
      <x:c r="A888" s="58" t="s">
        <x:v>3108</x:v>
      </x:c>
      <x:c r="B888" s="58" t="s"/>
      <x:c r="C888" s="59" t="n">
        <x:v>0</x:v>
      </x:c>
      <x:c r="D888" s="59" t="n">
        <x:v>5.3</x:v>
      </x:c>
      <x:c r="E888" s="59" t="n">
        <x:v>26.7</x:v>
      </x:c>
      <x:c r="F888" s="59" t="s"/>
      <x:c r="G888" s="59">
        <x:f>PRODUCT(C888:F888)</x:f>
      </x:c>
      <x:c r="H888" s="0" t="s"/>
    </x:row>
    <x:row r="889" spans="1:8">
      <x:c r="A889" s="58" t="s"/>
      <x:c r="B889" s="58" t="s"/>
      <x:c r="C889" s="59" t="n">
        <x:v>1</x:v>
      </x:c>
      <x:c r="D889" s="59" t="n">
        <x:v>4.7</x:v>
      </x:c>
      <x:c r="E889" s="59" t="n">
        <x:v>26.7</x:v>
      </x:c>
      <x:c r="F889" s="59" t="s"/>
      <x:c r="G889" s="59">
        <x:f>PRODUCT(C889:F889)</x:f>
      </x:c>
      <x:c r="H889" s="0" t="s"/>
    </x:row>
    <x:row r="890" spans="1:8">
      <x:c r="A890" s="58" t="s"/>
      <x:c r="B890" s="58" t="s"/>
      <x:c r="C890" s="59" t="n">
        <x:v>1</x:v>
      </x:c>
      <x:c r="D890" s="59" t="n">
        <x:v>4.1</x:v>
      </x:c>
      <x:c r="E890" s="59" t="n">
        <x:v>26.7</x:v>
      </x:c>
      <x:c r="F890" s="59" t="s"/>
      <x:c r="G890" s="59">
        <x:f>PRODUCT(C890:F890)</x:f>
      </x:c>
      <x:c r="H890" s="0" t="s"/>
    </x:row>
    <x:row r="891" spans="1:8">
      <x:c r="A891" s="58" t="s"/>
      <x:c r="B891" s="58" t="s"/>
      <x:c r="C891" s="59" t="n">
        <x:v>1</x:v>
      </x:c>
      <x:c r="D891" s="59" t="n">
        <x:v>3.6</x:v>
      </x:c>
      <x:c r="E891" s="59" t="n">
        <x:v>26.7</x:v>
      </x:c>
      <x:c r="F891" s="59" t="s"/>
      <x:c r="G891" s="59">
        <x:f>PRODUCT(C891:F891)</x:f>
      </x:c>
      <x:c r="H891" s="0" t="s"/>
    </x:row>
    <x:row r="892" spans="1:8">
      <x:c r="A892" s="58" t="s"/>
      <x:c r="B892" s="58" t="s"/>
      <x:c r="C892" s="59" t="n">
        <x:v>1</x:v>
      </x:c>
      <x:c r="D892" s="59" t="n">
        <x:v>4.4</x:v>
      </x:c>
      <x:c r="E892" s="59" t="n">
        <x:v>26.7</x:v>
      </x:c>
      <x:c r="F892" s="59" t="s"/>
      <x:c r="G892" s="59">
        <x:f>PRODUCT(C892:F892)</x:f>
      </x:c>
      <x:c r="H892" s="0" t="s"/>
    </x:row>
    <x:row r="893" spans="1:8">
      <x:c r="A893" s="58" t="s"/>
      <x:c r="B893" s="58" t="s"/>
      <x:c r="C893" s="59" t="n">
        <x:v>1</x:v>
      </x:c>
      <x:c r="D893" s="59" t="n">
        <x:v>3.9</x:v>
      </x:c>
      <x:c r="E893" s="59" t="n">
        <x:v>26.7</x:v>
      </x:c>
      <x:c r="F893" s="59" t="s"/>
      <x:c r="G893" s="59">
        <x:f>PRODUCT(C893:F893)</x:f>
      </x:c>
      <x:c r="H893" s="0" t="s"/>
    </x:row>
    <x:row r="894" spans="1:8">
      <x:c r="A894" s="58" t="s"/>
      <x:c r="B894" s="58" t="s"/>
      <x:c r="C894" s="59" t="n">
        <x:v>1</x:v>
      </x:c>
      <x:c r="D894" s="59" t="n">
        <x:v>3.6</x:v>
      </x:c>
      <x:c r="E894" s="59" t="n">
        <x:v>26.7</x:v>
      </x:c>
      <x:c r="F894" s="59" t="s"/>
      <x:c r="G894" s="59">
        <x:f>PRODUCT(C894:F894)</x:f>
      </x:c>
      <x:c r="H894" s="0" t="s"/>
    </x:row>
    <x:row r="895" spans="1:8">
      <x:c r="A895" s="58" t="s"/>
      <x:c r="B895" s="58" t="s"/>
      <x:c r="C895" s="59" t="n">
        <x:v>1</x:v>
      </x:c>
      <x:c r="D895" s="59" t="n">
        <x:v>3.2</x:v>
      </x:c>
      <x:c r="E895" s="59" t="n">
        <x:v>26.7</x:v>
      </x:c>
      <x:c r="F895" s="59" t="s"/>
      <x:c r="G895" s="59">
        <x:f>PRODUCT(C895:F895)</x:f>
      </x:c>
      <x:c r="H895" s="0" t="s"/>
    </x:row>
    <x:row r="896" spans="1:8">
      <x:c r="A896" s="58" t="s"/>
      <x:c r="B896" s="58" t="s"/>
      <x:c r="C896" s="59" t="n">
        <x:v>1</x:v>
      </x:c>
      <x:c r="D896" s="59" t="n">
        <x:v>2.8</x:v>
      </x:c>
      <x:c r="E896" s="59" t="n">
        <x:v>26.7</x:v>
      </x:c>
      <x:c r="F896" s="59" t="s"/>
      <x:c r="G896" s="59">
        <x:f>PRODUCT(C896:F896)</x:f>
      </x:c>
      <x:c r="H896" s="0" t="s"/>
    </x:row>
    <x:row r="897" spans="1:8">
      <x:c r="A897" s="58" t="s"/>
      <x:c r="B897" s="58" t="s"/>
      <x:c r="C897" s="59" t="n">
        <x:v>1</x:v>
      </x:c>
      <x:c r="D897" s="59" t="n">
        <x:v>3.4</x:v>
      </x:c>
      <x:c r="E897" s="59" t="n">
        <x:v>26.7</x:v>
      </x:c>
      <x:c r="F897" s="59" t="s"/>
      <x:c r="G897" s="59">
        <x:f>PRODUCT(C897:F897)</x:f>
      </x:c>
      <x:c r="H897" s="0" t="s"/>
    </x:row>
    <x:row r="898" spans="1:8">
      <x:c r="A898" s="58" t="s"/>
      <x:c r="B898" s="58" t="s"/>
      <x:c r="C898" s="59" t="n">
        <x:v>1</x:v>
      </x:c>
      <x:c r="D898" s="59" t="n">
        <x:v>5.5</x:v>
      </x:c>
      <x:c r="E898" s="59" t="n">
        <x:v>26.7</x:v>
      </x:c>
      <x:c r="F898" s="59" t="s"/>
      <x:c r="G898" s="59">
        <x:f>PRODUCT(C898:F898)</x:f>
      </x:c>
      <x:c r="H898" s="0" t="s"/>
    </x:row>
    <x:row r="899" spans="1:8">
      <x:c r="A899" s="58" t="s"/>
      <x:c r="B899" s="58" t="s"/>
      <x:c r="C899" s="59" t="n">
        <x:v>1</x:v>
      </x:c>
      <x:c r="D899" s="59" t="n">
        <x:v>8</x:v>
      </x:c>
      <x:c r="E899" s="59" t="n">
        <x:v>26.7</x:v>
      </x:c>
      <x:c r="F899" s="59" t="s"/>
      <x:c r="G899" s="59">
        <x:f>PRODUCT(C899:F899)</x:f>
      </x:c>
      <x:c r="H899" s="0" t="s"/>
    </x:row>
    <x:row r="900" spans="1:8">
      <x:c r="A900" s="58" t="s"/>
      <x:c r="B900" s="58" t="s"/>
      <x:c r="C900" s="59" t="n">
        <x:v>1</x:v>
      </x:c>
      <x:c r="D900" s="59" t="n">
        <x:v>10.4</x:v>
      </x:c>
      <x:c r="E900" s="59" t="n">
        <x:v>26.7</x:v>
      </x:c>
      <x:c r="F900" s="59" t="s"/>
      <x:c r="G900" s="59">
        <x:f>PRODUCT(C900:F900)</x:f>
      </x:c>
      <x:c r="H900" s="0" t="s"/>
    </x:row>
    <x:row r="901" spans="1:8">
      <x:c r="A901" s="58" t="s"/>
      <x:c r="B901" s="58" t="s"/>
      <x:c r="C901" s="59" t="n">
        <x:v>1</x:v>
      </x:c>
      <x:c r="D901" s="59" t="n">
        <x:v>12.4</x:v>
      </x:c>
      <x:c r="E901" s="59" t="n">
        <x:v>26.7</x:v>
      </x:c>
      <x:c r="F901" s="59" t="s"/>
      <x:c r="G901" s="59">
        <x:f>PRODUCT(C901:F901)</x:f>
      </x:c>
      <x:c r="H901" s="0" t="s"/>
    </x:row>
    <x:row r="902" spans="1:8">
      <x:c r="A902" s="58" t="s"/>
      <x:c r="B902" s="58" t="s"/>
      <x:c r="C902" s="59" t="n">
        <x:v>1</x:v>
      </x:c>
      <x:c r="D902" s="59" t="n">
        <x:v>15</x:v>
      </x:c>
      <x:c r="E902" s="59" t="n">
        <x:v>26.7</x:v>
      </x:c>
      <x:c r="F902" s="59" t="s"/>
      <x:c r="G902" s="59">
        <x:f>PRODUCT(C902:F902)</x:f>
      </x:c>
      <x:c r="H902" s="0" t="s"/>
    </x:row>
    <x:row r="903" spans="1:8">
      <x:c r="A903" s="58" t="s"/>
      <x:c r="B903" s="58" t="s"/>
      <x:c r="C903" s="59" t="n">
        <x:v>1</x:v>
      </x:c>
      <x:c r="D903" s="59" t="n">
        <x:v>16.6</x:v>
      </x:c>
      <x:c r="E903" s="59" t="n">
        <x:v>26.7</x:v>
      </x:c>
      <x:c r="F903" s="59" t="s"/>
      <x:c r="G903" s="59">
        <x:f>PRODUCT(C903:F903)</x:f>
      </x:c>
      <x:c r="H903" s="0" t="s"/>
    </x:row>
    <x:row r="904" spans="1:8">
      <x:c r="A904" s="58" t="s"/>
      <x:c r="B904" s="58" t="s"/>
      <x:c r="C904" s="59" t="n">
        <x:v>1</x:v>
      </x:c>
      <x:c r="D904" s="59" t="n">
        <x:v>18.5</x:v>
      </x:c>
      <x:c r="E904" s="59" t="n">
        <x:v>26.7</x:v>
      </x:c>
      <x:c r="F904" s="59" t="s"/>
      <x:c r="G904" s="59">
        <x:f>PRODUCT(C904:F904)</x:f>
      </x:c>
      <x:c r="H904" s="0" t="s"/>
    </x:row>
    <x:row r="905" spans="1:8">
      <x:c r="A905" s="58" t="s"/>
      <x:c r="B905" s="58" t="s"/>
      <x:c r="C905" s="59" t="n">
        <x:v>3</x:v>
      </x:c>
      <x:c r="D905" s="59" t="n">
        <x:v>19</x:v>
      </x:c>
      <x:c r="E905" s="59" t="n">
        <x:v>26.7</x:v>
      </x:c>
      <x:c r="F905" s="59" t="s"/>
      <x:c r="G905" s="59">
        <x:f>PRODUCT(C905:F905)</x:f>
      </x:c>
      <x:c r="H905" s="0" t="s"/>
    </x:row>
    <x:row r="906" spans="1:8">
      <x:c r="A906" s="58" t="s">
        <x:v>3115</x:v>
      </x:c>
      <x:c r="B906" s="58" t="s"/>
      <x:c r="C906" s="59" t="s"/>
      <x:c r="D906" s="59" t="s"/>
      <x:c r="E906" s="59" t="s"/>
      <x:c r="F906" s="59" t="s"/>
      <x:c r="G906" s="59" t="s"/>
      <x:c r="H906" s="0" t="s"/>
    </x:row>
    <x:row r="907" spans="1:8">
      <x:c r="A907" s="58" t="s">
        <x:v>3057</x:v>
      </x:c>
      <x:c r="B907" s="58" t="s"/>
      <x:c r="C907" s="59" t="n">
        <x:v>7</x:v>
      </x:c>
      <x:c r="D907" s="59" t="n">
        <x:v>1.2</x:v>
      </x:c>
      <x:c r="E907" s="59" t="n">
        <x:v>24.7</x:v>
      </x:c>
      <x:c r="F907" s="59" t="s"/>
      <x:c r="G907" s="59">
        <x:f>PRODUCT(C907:F907)</x:f>
      </x:c>
      <x:c r="H907" s="0" t="s"/>
    </x:row>
    <x:row r="908" spans="1:8">
      <x:c r="A908" s="58" t="s"/>
      <x:c r="B908" s="58" t="s"/>
      <x:c r="C908" s="59" t="n">
        <x:v>1</x:v>
      </x:c>
      <x:c r="D908" s="59" t="n">
        <x:v>2.6</x:v>
      </x:c>
      <x:c r="E908" s="59" t="n">
        <x:v>24.7</x:v>
      </x:c>
      <x:c r="F908" s="59" t="s"/>
      <x:c r="G908" s="59">
        <x:f>PRODUCT(C908:F908)</x:f>
      </x:c>
      <x:c r="H908" s="0" t="s"/>
    </x:row>
    <x:row r="909" spans="1:8">
      <x:c r="A909" s="58" t="s">
        <x:v>3116</x:v>
      </x:c>
      <x:c r="B909" s="58" t="s"/>
      <x:c r="C909" s="59" t="n">
        <x:v>1</x:v>
      </x:c>
      <x:c r="D909" s="59" t="n">
        <x:v>2.2</x:v>
      </x:c>
      <x:c r="E909" s="59" t="n">
        <x:v>67.4</x:v>
      </x:c>
      <x:c r="F909" s="59" t="s"/>
      <x:c r="G909" s="59">
        <x:f>PRODUCT(C909:F909)</x:f>
      </x:c>
      <x:c r="H909" s="0" t="s"/>
    </x:row>
    <x:row r="910" spans="1:8">
      <x:c r="A910" s="58" t="s">
        <x:v>3117</x:v>
      </x:c>
      <x:c r="B910" s="58" t="s"/>
      <x:c r="C910" s="59" t="s"/>
      <x:c r="D910" s="59" t="s"/>
      <x:c r="E910" s="59" t="s"/>
      <x:c r="F910" s="59" t="s"/>
      <x:c r="G910" s="59" t="s"/>
      <x:c r="H910" s="0" t="s"/>
    </x:row>
    <x:row r="911" spans="1:8">
      <x:c r="A911" s="58" t="s">
        <x:v>3108</x:v>
      </x:c>
      <x:c r="B911" s="58" t="s"/>
      <x:c r="C911" s="59" t="n">
        <x:v>2</x:v>
      </x:c>
      <x:c r="D911" s="59" t="n">
        <x:v>8.2</x:v>
      </x:c>
      <x:c r="E911" s="59" t="n">
        <x:v>26.7</x:v>
      </x:c>
      <x:c r="F911" s="59" t="s"/>
      <x:c r="G911" s="59">
        <x:f>PRODUCT(C911:F911)</x:f>
      </x:c>
      <x:c r="H911" s="0" t="s"/>
    </x:row>
    <x:row r="912" spans="1:8">
      <x:c r="A912" s="58" t="s">
        <x:v>3118</x:v>
      </x:c>
      <x:c r="B912" s="58" t="s"/>
      <x:c r="C912" s="59" t="n">
        <x:v>2</x:v>
      </x:c>
      <x:c r="D912" s="59" t="n">
        <x:v>2.25</x:v>
      </x:c>
      <x:c r="E912" s="59" t="n">
        <x:v>27.9</x:v>
      </x:c>
      <x:c r="F912" s="59" t="s"/>
      <x:c r="G912" s="59">
        <x:f>PRODUCT(C912:F912)</x:f>
      </x:c>
      <x:c r="H912" s="0" t="s"/>
    </x:row>
    <x:row r="913" spans="1:8">
      <x:c r="A913" s="58" t="s"/>
      <x:c r="B913" s="58" t="s"/>
      <x:c r="C913" s="59" t="n">
        <x:v>2</x:v>
      </x:c>
      <x:c r="D913" s="59" t="n">
        <x:v>1.1</x:v>
      </x:c>
      <x:c r="E913" s="59" t="n">
        <x:v>27.9</x:v>
      </x:c>
      <x:c r="F913" s="59" t="s"/>
      <x:c r="G913" s="59">
        <x:f>PRODUCT(C913:F913)</x:f>
      </x:c>
      <x:c r="H913" s="0" t="s"/>
    </x:row>
    <x:row r="914" spans="1:8">
      <x:c r="A914" s="58" t="s">
        <x:v>3119</x:v>
      </x:c>
      <x:c r="B914" s="58" t="s"/>
      <x:c r="C914" s="59" t="n">
        <x:v>6</x:v>
      </x:c>
      <x:c r="D914" s="59" t="n">
        <x:v>0.09</x:v>
      </x:c>
      <x:c r="E914" s="59" t="n">
        <x:v>0.012</x:v>
      </x:c>
      <x:c r="F914" s="59" t="n">
        <x:v>7850</x:v>
      </x:c>
      <x:c r="G914" s="59">
        <x:f>PRODUCT(C914:F914)</x:f>
      </x:c>
      <x:c r="H914" s="0" t="s"/>
    </x:row>
    <x:row r="915" spans="1:8">
      <x:c r="A915" s="58" t="s">
        <x:v>3120</x:v>
      </x:c>
      <x:c r="B915" s="58" t="s"/>
      <x:c r="C915" s="59" t="s"/>
      <x:c r="D915" s="59" t="s"/>
      <x:c r="E915" s="59" t="s"/>
      <x:c r="F915" s="59" t="s"/>
      <x:c r="G915" s="59" t="s"/>
      <x:c r="H915" s="0" t="s"/>
    </x:row>
    <x:row r="916" spans="1:8">
      <x:c r="A916" s="58" t="s">
        <x:v>3121</x:v>
      </x:c>
      <x:c r="B916" s="58" t="s"/>
      <x:c r="C916" s="59" t="n">
        <x:v>6</x:v>
      </x:c>
      <x:c r="D916" s="59" t="n">
        <x:v>0.7</x:v>
      </x:c>
      <x:c r="E916" s="59" t="n">
        <x:v>5.5</x:v>
      </x:c>
      <x:c r="F916" s="59" t="s"/>
      <x:c r="G916" s="59">
        <x:f>PRODUCT(C916:F916)</x:f>
      </x:c>
      <x:c r="H916" s="0" t="s"/>
    </x:row>
    <x:row r="917" spans="1:8">
      <x:c r="A917" s="58" t="s">
        <x:v>3122</x:v>
      </x:c>
      <x:c r="B917" s="58" t="s"/>
      <x:c r="C917" s="59" t="n">
        <x:v>4</x:v>
      </x:c>
      <x:c r="D917" s="59" t="n">
        <x:v>3.95</x:v>
      </x:c>
      <x:c r="E917" s="59" t="n">
        <x:v>11.1</x:v>
      </x:c>
      <x:c r="F917" s="59" t="s"/>
      <x:c r="G917" s="59">
        <x:f>PRODUCT(C917:F917)</x:f>
      </x:c>
      <x:c r="H917" s="0" t="s"/>
    </x:row>
    <x:row r="918" spans="1:8">
      <x:c r="A918" s="58" t="s">
        <x:v>3070</x:v>
      </x:c>
      <x:c r="B918" s="58" t="s"/>
      <x:c r="C918" s="59" t="n">
        <x:v>3</x:v>
      </x:c>
      <x:c r="D918" s="59" t="n">
        <x:v>14342.8666666667</x:v>
      </x:c>
      <x:c r="E918" s="59" t="s"/>
      <x:c r="F918" s="59" t="s"/>
      <x:c r="G918" s="59">
        <x:f>C918 * D918/100</x:f>
      </x:c>
    </x:row>
    <x:row r="920" spans="1:8" customFormat="1" ht="45" customHeight="1">
      <x:c r="A920" s="54" t="s">
        <x:v>3123</x:v>
      </x:c>
      <x:c r="B920" s="55" t="s">
        <x:v>2882</x:v>
      </x:c>
      <x:c r="C920" s="54" t="s">
        <x:v>150</x:v>
      </x:c>
      <x:c r="D920" s="54" t="s">
        <x:v>13</x:v>
      </x:c>
      <x:c r="E920" s="56" t="s">
        <x:v>151</x:v>
      </x:c>
      <x:c r="F920" s="56" t="s">
        <x:v>151</x:v>
      </x:c>
      <x:c r="G920" s="57">
        <x:f>SUM(G921:G1002)</x:f>
      </x:c>
      <x:c r="H920" s="0" t="s"/>
    </x:row>
    <x:row r="921" spans="1:8">
      <x:c r="A921" s="58" t="s">
        <x:v>3080</x:v>
      </x:c>
      <x:c r="B921" s="58" t="s"/>
      <x:c r="C921" s="59" t="s"/>
      <x:c r="D921" s="59" t="s"/>
      <x:c r="E921" s="59" t="s"/>
      <x:c r="F921" s="59" t="s"/>
      <x:c r="G921" s="59" t="s"/>
      <x:c r="H921" s="0" t="s"/>
    </x:row>
    <x:row r="922" spans="1:8">
      <x:c r="A922" s="58" t="s">
        <x:v>3100</x:v>
      </x:c>
      <x:c r="B922" s="58" t="s"/>
      <x:c r="C922" s="59" t="s"/>
      <x:c r="D922" s="59" t="s"/>
      <x:c r="E922" s="59" t="s"/>
      <x:c r="F922" s="59" t="s"/>
      <x:c r="G922" s="59" t="s"/>
      <x:c r="H922" s="0" t="s"/>
    </x:row>
    <x:row r="923" spans="1:8">
      <x:c r="A923" s="58" t="s">
        <x:v>3124</x:v>
      </x:c>
      <x:c r="B923" s="58" t="s"/>
      <x:c r="C923" s="59" t="n">
        <x:v>2</x:v>
      </x:c>
      <x:c r="D923" s="59" t="n">
        <x:v>19</x:v>
      </x:c>
      <x:c r="E923" s="59" t="n">
        <x:v>0.775</x:v>
      </x:c>
      <x:c r="F923" s="59" t="s"/>
      <x:c r="G923" s="59">
        <x:f>PRODUCT(C923:F923)</x:f>
      </x:c>
      <x:c r="H923" s="0" t="s"/>
    </x:row>
    <x:row r="924" spans="1:8">
      <x:c r="A924" s="58" t="s"/>
      <x:c r="B924" s="58" t="s"/>
      <x:c r="C924" s="59" t="n">
        <x:v>2</x:v>
      </x:c>
      <x:c r="D924" s="59" t="n">
        <x:v>3.6</x:v>
      </x:c>
      <x:c r="E924" s="59" t="n">
        <x:v>0.775</x:v>
      </x:c>
      <x:c r="F924" s="59" t="s"/>
      <x:c r="G924" s="59">
        <x:f>PRODUCT(C924:F924)</x:f>
      </x:c>
      <x:c r="H924" s="0" t="s"/>
    </x:row>
    <x:row r="925" spans="1:8">
      <x:c r="A925" s="58" t="s">
        <x:v>3125</x:v>
      </x:c>
      <x:c r="B925" s="58" t="s"/>
      <x:c r="C925" s="59" t="n">
        <x:v>4</x:v>
      </x:c>
      <x:c r="D925" s="59" t="n">
        <x:v>3.6</x:v>
      </x:c>
      <x:c r="E925" s="59" t="n">
        <x:v>0.775</x:v>
      </x:c>
      <x:c r="F925" s="59" t="s"/>
      <x:c r="G925" s="59">
        <x:f>PRODUCT(C925:F925)</x:f>
      </x:c>
      <x:c r="H925" s="0" t="s"/>
    </x:row>
    <x:row r="926" spans="1:8">
      <x:c r="A926" s="58" t="s">
        <x:v>3126</x:v>
      </x:c>
      <x:c r="B926" s="58" t="s"/>
      <x:c r="C926" s="59" t="n">
        <x:v>3</x:v>
      </x:c>
      <x:c r="D926" s="59" t="n">
        <x:v>19</x:v>
      </x:c>
      <x:c r="E926" s="59" t="n">
        <x:v>0.775</x:v>
      </x:c>
      <x:c r="F926" s="59" t="s"/>
      <x:c r="G926" s="59">
        <x:f>PRODUCT(C926:F926)</x:f>
      </x:c>
      <x:c r="H926" s="0" t="s"/>
    </x:row>
    <x:row r="927" spans="1:8">
      <x:c r="A927" s="58" t="s">
        <x:v>3105</x:v>
      </x:c>
      <x:c r="B927" s="58" t="s"/>
      <x:c r="C927" s="59" t="s"/>
      <x:c r="D927" s="59" t="s"/>
      <x:c r="E927" s="59" t="s"/>
      <x:c r="F927" s="59" t="s"/>
      <x:c r="G927" s="59" t="s"/>
      <x:c r="H927" s="0" t="s"/>
    </x:row>
    <x:row r="928" spans="1:8">
      <x:c r="A928" s="58" t="s">
        <x:v>3127</x:v>
      </x:c>
      <x:c r="B928" s="58" t="s"/>
      <x:c r="C928" s="59" t="s"/>
      <x:c r="D928" s="59" t="s"/>
      <x:c r="E928" s="59" t="s"/>
      <x:c r="F928" s="59" t="s"/>
      <x:c r="G928" s="59" t="s"/>
      <x:c r="H928" s="0" t="s"/>
    </x:row>
    <x:row r="929" spans="1:8">
      <x:c r="A929" s="58" t="s">
        <x:v>3107</x:v>
      </x:c>
      <x:c r="B929" s="58" t="s"/>
      <x:c r="C929" s="59" t="n">
        <x:v>1</x:v>
      </x:c>
      <x:c r="D929" s="59" t="n">
        <x:v>4</x:v>
      </x:c>
      <x:c r="E929" s="59" t="n">
        <x:v>0.567</x:v>
      </x:c>
      <x:c r="F929" s="59" t="s"/>
      <x:c r="G929" s="59">
        <x:f>PRODUCT(C929:F929)</x:f>
      </x:c>
      <x:c r="H929" s="0" t="s"/>
    </x:row>
    <x:row r="930" spans="1:8">
      <x:c r="A930" s="58" t="s"/>
      <x:c r="B930" s="58" t="s"/>
      <x:c r="C930" s="59" t="n">
        <x:v>1</x:v>
      </x:c>
      <x:c r="D930" s="59" t="n">
        <x:v>1.9</x:v>
      </x:c>
      <x:c r="E930" s="59" t="n">
        <x:v>0.567</x:v>
      </x:c>
      <x:c r="F930" s="59" t="s"/>
      <x:c r="G930" s="59">
        <x:f>PRODUCT(C930:F930)</x:f>
      </x:c>
      <x:c r="H930" s="0" t="s"/>
    </x:row>
    <x:row r="931" spans="1:8">
      <x:c r="A931" s="58" t="s"/>
      <x:c r="B931" s="58" t="s"/>
      <x:c r="C931" s="59" t="n">
        <x:v>1</x:v>
      </x:c>
      <x:c r="D931" s="59" t="n">
        <x:v>1.5</x:v>
      </x:c>
      <x:c r="E931" s="59" t="n">
        <x:v>0.567</x:v>
      </x:c>
      <x:c r="F931" s="59" t="s"/>
      <x:c r="G931" s="59">
        <x:f>PRODUCT(C931:F931)</x:f>
      </x:c>
      <x:c r="H931" s="0" t="s"/>
    </x:row>
    <x:row r="932" spans="1:8">
      <x:c r="A932" s="58" t="s"/>
      <x:c r="B932" s="58" t="s"/>
      <x:c r="C932" s="59" t="n">
        <x:v>1</x:v>
      </x:c>
      <x:c r="D932" s="59" t="n">
        <x:v>1.3</x:v>
      </x:c>
      <x:c r="E932" s="59" t="n">
        <x:v>0.567</x:v>
      </x:c>
      <x:c r="F932" s="59" t="s"/>
      <x:c r="G932" s="59">
        <x:f>PRODUCT(C932:F932)</x:f>
      </x:c>
      <x:c r="H932" s="0" t="s"/>
    </x:row>
    <x:row r="933" spans="1:8">
      <x:c r="A933" s="58" t="s">
        <x:v>3108</x:v>
      </x:c>
      <x:c r="B933" s="58" t="s"/>
      <x:c r="C933" s="59" t="n">
        <x:v>1</x:v>
      </x:c>
      <x:c r="D933" s="59" t="n">
        <x:v>5.3</x:v>
      </x:c>
      <x:c r="E933" s="59" t="n">
        <x:v>0.686</x:v>
      </x:c>
      <x:c r="F933" s="59" t="s"/>
      <x:c r="G933" s="59">
        <x:f>PRODUCT(C933:F933)</x:f>
      </x:c>
      <x:c r="H933" s="0" t="s"/>
    </x:row>
    <x:row r="934" spans="1:8">
      <x:c r="A934" s="58" t="s">
        <x:v>3056</x:v>
      </x:c>
      <x:c r="B934" s="58" t="s"/>
      <x:c r="C934" s="59" t="n">
        <x:v>1</x:v>
      </x:c>
      <x:c r="D934" s="59" t="n">
        <x:v>2.5</x:v>
      </x:c>
      <x:c r="E934" s="59" t="n">
        <x:v>0.805</x:v>
      </x:c>
      <x:c r="F934" s="59" t="s"/>
      <x:c r="G934" s="59">
        <x:f>PRODUCT(C934:F934)</x:f>
      </x:c>
      <x:c r="H934" s="0" t="s"/>
    </x:row>
    <x:row r="935" spans="1:8">
      <x:c r="A935" s="58" t="s">
        <x:v>3111</x:v>
      </x:c>
      <x:c r="B935" s="58" t="s"/>
      <x:c r="C935" s="59" t="n">
        <x:v>1</x:v>
      </x:c>
      <x:c r="D935" s="59" t="n">
        <x:v>2.8</x:v>
      </x:c>
      <x:c r="E935" s="59" t="n">
        <x:v>0.33</x:v>
      </x:c>
      <x:c r="F935" s="59" t="s"/>
      <x:c r="G935" s="59">
        <x:f>PRODUCT(C935:F935)</x:f>
      </x:c>
      <x:c r="H935" s="0" t="s"/>
    </x:row>
    <x:row r="936" spans="1:8">
      <x:c r="A936" s="58" t="s"/>
      <x:c r="B936" s="58" t="s"/>
      <x:c r="C936" s="59" t="n">
        <x:v>1</x:v>
      </x:c>
      <x:c r="D936" s="59" t="n">
        <x:v>2.1</x:v>
      </x:c>
      <x:c r="E936" s="59" t="n">
        <x:v>0.33</x:v>
      </x:c>
      <x:c r="F936" s="59" t="s"/>
      <x:c r="G936" s="59">
        <x:f>PRODUCT(C936:F936)</x:f>
      </x:c>
      <x:c r="H936" s="0" t="s"/>
    </x:row>
    <x:row r="937" spans="1:8">
      <x:c r="A937" s="58" t="s"/>
      <x:c r="B937" s="58" t="s"/>
      <x:c r="C937" s="59" t="n">
        <x:v>1</x:v>
      </x:c>
      <x:c r="D937" s="59" t="n">
        <x:v>1.5</x:v>
      </x:c>
      <x:c r="E937" s="59" t="n">
        <x:v>0.33</x:v>
      </x:c>
      <x:c r="F937" s="59" t="s"/>
      <x:c r="G937" s="59">
        <x:f>PRODUCT(C937:F937)</x:f>
      </x:c>
      <x:c r="H937" s="0" t="s"/>
    </x:row>
    <x:row r="938" spans="1:8">
      <x:c r="A938" s="58" t="s">
        <x:v>3128</x:v>
      </x:c>
      <x:c r="B938" s="58" t="s"/>
      <x:c r="C938" s="59" t="s"/>
      <x:c r="D938" s="59" t="s"/>
      <x:c r="E938" s="59" t="s"/>
      <x:c r="F938" s="59" t="s"/>
      <x:c r="G938" s="59" t="s"/>
      <x:c r="H938" s="0" t="s"/>
    </x:row>
    <x:row r="939" spans="1:8">
      <x:c r="A939" s="58" t="s">
        <x:v>3107</x:v>
      </x:c>
      <x:c r="B939" s="58" t="s"/>
      <x:c r="C939" s="59" t="n">
        <x:v>1</x:v>
      </x:c>
      <x:c r="D939" s="59" t="n">
        <x:v>5</x:v>
      </x:c>
      <x:c r="E939" s="59" t="n">
        <x:v>0.567</x:v>
      </x:c>
      <x:c r="F939" s="59" t="s"/>
      <x:c r="G939" s="59">
        <x:f>PRODUCT(C939:F939)</x:f>
      </x:c>
      <x:c r="H939" s="0" t="s"/>
    </x:row>
    <x:row r="940" spans="1:8">
      <x:c r="A940" s="58" t="s"/>
      <x:c r="B940" s="58" t="s"/>
      <x:c r="C940" s="59" t="n">
        <x:v>1</x:v>
      </x:c>
      <x:c r="D940" s="59" t="n">
        <x:v>1.9</x:v>
      </x:c>
      <x:c r="E940" s="59" t="n">
        <x:v>0.567</x:v>
      </x:c>
      <x:c r="F940" s="59" t="s"/>
      <x:c r="G940" s="59">
        <x:f>PRODUCT(C940:F940)</x:f>
      </x:c>
      <x:c r="H940" s="0" t="s"/>
    </x:row>
    <x:row r="941" spans="1:8">
      <x:c r="A941" s="58" t="s"/>
      <x:c r="B941" s="58" t="s"/>
      <x:c r="C941" s="59" t="n">
        <x:v>1</x:v>
      </x:c>
      <x:c r="D941" s="59" t="n">
        <x:v>1.5</x:v>
      </x:c>
      <x:c r="E941" s="59" t="n">
        <x:v>0.567</x:v>
      </x:c>
      <x:c r="F941" s="59" t="s"/>
      <x:c r="G941" s="59">
        <x:f>PRODUCT(C941:F941)</x:f>
      </x:c>
      <x:c r="H941" s="0" t="s"/>
    </x:row>
    <x:row r="942" spans="1:8">
      <x:c r="A942" s="58" t="s">
        <x:v>3108</x:v>
      </x:c>
      <x:c r="B942" s="58" t="s"/>
      <x:c r="C942" s="59" t="n">
        <x:v>1</x:v>
      </x:c>
      <x:c r="D942" s="59" t="n">
        <x:v>6.4</x:v>
      </x:c>
      <x:c r="E942" s="59" t="n">
        <x:v>0.686</x:v>
      </x:c>
      <x:c r="F942" s="59" t="s"/>
      <x:c r="G942" s="59">
        <x:f>PRODUCT(C942:F942)</x:f>
      </x:c>
      <x:c r="H942" s="0" t="s"/>
    </x:row>
    <x:row r="943" spans="1:8">
      <x:c r="A943" s="58" t="s">
        <x:v>3056</x:v>
      </x:c>
      <x:c r="B943" s="58" t="s"/>
      <x:c r="C943" s="59" t="n">
        <x:v>1</x:v>
      </x:c>
      <x:c r="D943" s="59" t="n">
        <x:v>2.5</x:v>
      </x:c>
      <x:c r="E943" s="59" t="n">
        <x:v>0.805</x:v>
      </x:c>
      <x:c r="F943" s="59" t="s"/>
      <x:c r="G943" s="59">
        <x:f>PRODUCT(C943:F943)</x:f>
      </x:c>
      <x:c r="H943" s="0" t="s"/>
    </x:row>
    <x:row r="944" spans="1:8">
      <x:c r="A944" s="58" t="s"/>
      <x:c r="B944" s="58" t="s"/>
      <x:c r="C944" s="59" t="n">
        <x:v>1</x:v>
      </x:c>
      <x:c r="D944" s="59" t="n">
        <x:v>0.9</x:v>
      </x:c>
      <x:c r="E944" s="59" t="n">
        <x:v>0.805</x:v>
      </x:c>
      <x:c r="F944" s="59" t="s"/>
      <x:c r="G944" s="59">
        <x:f>PRODUCT(C944:F944)</x:f>
      </x:c>
      <x:c r="H944" s="0" t="s"/>
    </x:row>
    <x:row r="945" spans="1:8">
      <x:c r="A945" s="58" t="s">
        <x:v>3111</x:v>
      </x:c>
      <x:c r="B945" s="58" t="s"/>
      <x:c r="C945" s="59" t="n">
        <x:v>1</x:v>
      </x:c>
      <x:c r="D945" s="59" t="n">
        <x:v>2.8</x:v>
      </x:c>
      <x:c r="E945" s="59" t="n">
        <x:v>0.33</x:v>
      </x:c>
      <x:c r="F945" s="59" t="s"/>
      <x:c r="G945" s="59">
        <x:f>PRODUCT(C945:F945)</x:f>
      </x:c>
      <x:c r="H945" s="0" t="s"/>
    </x:row>
    <x:row r="946" spans="1:8">
      <x:c r="A946" s="58" t="s"/>
      <x:c r="B946" s="58" t="s"/>
      <x:c r="C946" s="59" t="n">
        <x:v>1</x:v>
      </x:c>
      <x:c r="D946" s="59" t="n">
        <x:v>2.1</x:v>
      </x:c>
      <x:c r="E946" s="59" t="n">
        <x:v>0.33</x:v>
      </x:c>
      <x:c r="F946" s="59" t="s"/>
      <x:c r="G946" s="59">
        <x:f>PRODUCT(C946:F946)</x:f>
      </x:c>
      <x:c r="H946" s="0" t="s"/>
    </x:row>
    <x:row r="947" spans="1:8">
      <x:c r="A947" s="58" t="s"/>
      <x:c r="B947" s="58" t="s"/>
      <x:c r="C947" s="59" t="n">
        <x:v>1</x:v>
      </x:c>
      <x:c r="D947" s="59" t="n">
        <x:v>1.5</x:v>
      </x:c>
      <x:c r="E947" s="59" t="n">
        <x:v>0.33</x:v>
      </x:c>
      <x:c r="F947" s="59" t="s"/>
      <x:c r="G947" s="59">
        <x:f>PRODUCT(C947:F947)</x:f>
      </x:c>
      <x:c r="H947" s="0" t="s"/>
    </x:row>
    <x:row r="948" spans="1:8">
      <x:c r="A948" s="58" t="s">
        <x:v>3129</x:v>
      </x:c>
      <x:c r="B948" s="58" t="s"/>
      <x:c r="C948" s="59" t="s"/>
      <x:c r="D948" s="59" t="s"/>
      <x:c r="E948" s="59" t="s"/>
      <x:c r="F948" s="59" t="s"/>
      <x:c r="G948" s="59" t="s"/>
      <x:c r="H948" s="0" t="s"/>
    </x:row>
    <x:row r="949" spans="1:8">
      <x:c r="A949" s="58" t="s">
        <x:v>3107</x:v>
      </x:c>
      <x:c r="B949" s="58" t="s"/>
      <x:c r="C949" s="59" t="n">
        <x:v>1</x:v>
      </x:c>
      <x:c r="D949" s="59" t="n">
        <x:v>6.6</x:v>
      </x:c>
      <x:c r="E949" s="59" t="n">
        <x:v>0.567</x:v>
      </x:c>
      <x:c r="F949" s="59" t="s"/>
      <x:c r="G949" s="59">
        <x:f>PRODUCT(C949:F949)</x:f>
      </x:c>
      <x:c r="H949" s="0" t="s"/>
    </x:row>
    <x:row r="950" spans="1:8">
      <x:c r="A950" s="58" t="s"/>
      <x:c r="B950" s="58" t="s"/>
      <x:c r="C950" s="59" t="n">
        <x:v>1</x:v>
      </x:c>
      <x:c r="D950" s="59" t="n">
        <x:v>1.9</x:v>
      </x:c>
      <x:c r="E950" s="59" t="n">
        <x:v>0.567</x:v>
      </x:c>
      <x:c r="F950" s="59" t="s"/>
      <x:c r="G950" s="59">
        <x:f>PRODUCT(C950:F950)</x:f>
      </x:c>
      <x:c r="H950" s="0" t="s"/>
    </x:row>
    <x:row r="951" spans="1:8">
      <x:c r="A951" s="58" t="s"/>
      <x:c r="B951" s="58" t="s"/>
      <x:c r="C951" s="59" t="n">
        <x:v>1</x:v>
      </x:c>
      <x:c r="D951" s="59" t="n">
        <x:v>1.5</x:v>
      </x:c>
      <x:c r="E951" s="59" t="n">
        <x:v>0.567</x:v>
      </x:c>
      <x:c r="F951" s="59" t="s"/>
      <x:c r="G951" s="59">
        <x:f>PRODUCT(C951:F951)</x:f>
      </x:c>
      <x:c r="H951" s="0" t="s"/>
    </x:row>
    <x:row r="952" spans="1:8">
      <x:c r="A952" s="58" t="s"/>
      <x:c r="B952" s="58" t="s"/>
      <x:c r="C952" s="59" t="n">
        <x:v>1</x:v>
      </x:c>
      <x:c r="D952" s="59" t="n">
        <x:v>1</x:v>
      </x:c>
      <x:c r="E952" s="59" t="n">
        <x:v>0.567</x:v>
      </x:c>
      <x:c r="F952" s="59" t="s"/>
      <x:c r="G952" s="59">
        <x:f>PRODUCT(C952:F952)</x:f>
      </x:c>
      <x:c r="H952" s="0" t="s"/>
    </x:row>
    <x:row r="953" spans="1:8">
      <x:c r="A953" s="58" t="s">
        <x:v>3108</x:v>
      </x:c>
      <x:c r="B953" s="58" t="s"/>
      <x:c r="C953" s="59" t="n">
        <x:v>1</x:v>
      </x:c>
      <x:c r="D953" s="59" t="n">
        <x:v>8</x:v>
      </x:c>
      <x:c r="E953" s="59" t="n">
        <x:v>0.686</x:v>
      </x:c>
      <x:c r="F953" s="59" t="s"/>
      <x:c r="G953" s="59">
        <x:f>PRODUCT(C953:F953)</x:f>
      </x:c>
      <x:c r="H953" s="0" t="s"/>
    </x:row>
    <x:row r="954" spans="1:8">
      <x:c r="A954" s="58" t="s">
        <x:v>3056</x:v>
      </x:c>
      <x:c r="B954" s="58" t="s"/>
      <x:c r="C954" s="59" t="n">
        <x:v>1</x:v>
      </x:c>
      <x:c r="D954" s="59" t="n">
        <x:v>2.5</x:v>
      </x:c>
      <x:c r="E954" s="59" t="n">
        <x:v>0.805</x:v>
      </x:c>
      <x:c r="F954" s="59" t="s"/>
      <x:c r="G954" s="59">
        <x:f>PRODUCT(C954:F954)</x:f>
      </x:c>
      <x:c r="H954" s="0" t="s"/>
    </x:row>
    <x:row r="955" spans="1:8">
      <x:c r="A955" s="58" t="s"/>
      <x:c r="B955" s="58" t="s"/>
      <x:c r="C955" s="59" t="n">
        <x:v>1</x:v>
      </x:c>
      <x:c r="D955" s="59" t="n">
        <x:v>0.5</x:v>
      </x:c>
      <x:c r="E955" s="59" t="n">
        <x:v>0.805</x:v>
      </x:c>
      <x:c r="F955" s="59" t="s"/>
      <x:c r="G955" s="59">
        <x:f>PRODUCT(C955:F955)</x:f>
      </x:c>
      <x:c r="H955" s="0" t="s"/>
    </x:row>
    <x:row r="956" spans="1:8">
      <x:c r="A956" s="58" t="s">
        <x:v>3111</x:v>
      </x:c>
      <x:c r="B956" s="58" t="s"/>
      <x:c r="C956" s="59" t="n">
        <x:v>1</x:v>
      </x:c>
      <x:c r="D956" s="59" t="n">
        <x:v>2.7</x:v>
      </x:c>
      <x:c r="E956" s="59" t="n">
        <x:v>0.33</x:v>
      </x:c>
      <x:c r="F956" s="59" t="s"/>
      <x:c r="G956" s="59">
        <x:f>PRODUCT(C956:F956)</x:f>
      </x:c>
      <x:c r="H956" s="0" t="s"/>
    </x:row>
    <x:row r="957" spans="1:8">
      <x:c r="A957" s="58" t="s"/>
      <x:c r="B957" s="58" t="s"/>
      <x:c r="C957" s="59" t="n">
        <x:v>1</x:v>
      </x:c>
      <x:c r="D957" s="59" t="n">
        <x:v>2.4</x:v>
      </x:c>
      <x:c r="E957" s="59" t="n">
        <x:v>0.33</x:v>
      </x:c>
      <x:c r="F957" s="59" t="s"/>
      <x:c r="G957" s="59">
        <x:f>PRODUCT(C957:F957)</x:f>
      </x:c>
      <x:c r="H957" s="0" t="s"/>
    </x:row>
    <x:row r="958" spans="1:8">
      <x:c r="A958" s="58" t="s"/>
      <x:c r="B958" s="58" t="s"/>
      <x:c r="C958" s="59" t="n">
        <x:v>1</x:v>
      </x:c>
      <x:c r="D958" s="59" t="n">
        <x:v>1.8</x:v>
      </x:c>
      <x:c r="E958" s="59" t="n">
        <x:v>0.33</x:v>
      </x:c>
      <x:c r="F958" s="59" t="s"/>
      <x:c r="G958" s="59">
        <x:f>PRODUCT(C958:F958)</x:f>
      </x:c>
      <x:c r="H958" s="0" t="s"/>
    </x:row>
    <x:row r="959" spans="1:8">
      <x:c r="A959" s="58" t="s"/>
      <x:c r="B959" s="58" t="s"/>
      <x:c r="C959" s="59" t="n">
        <x:v>1</x:v>
      </x:c>
      <x:c r="D959" s="59" t="n">
        <x:v>2</x:v>
      </x:c>
      <x:c r="E959" s="59" t="n">
        <x:v>0.33</x:v>
      </x:c>
      <x:c r="F959" s="59" t="s"/>
      <x:c r="G959" s="59">
        <x:f>PRODUCT(C959:F959)</x:f>
      </x:c>
      <x:c r="H959" s="0" t="s"/>
    </x:row>
    <x:row r="960" spans="1:8">
      <x:c r="A960" s="58" t="s">
        <x:v>3130</x:v>
      </x:c>
      <x:c r="B960" s="58" t="s"/>
      <x:c r="C960" s="59" t="s"/>
      <x:c r="D960" s="59" t="s"/>
      <x:c r="E960" s="59" t="s"/>
      <x:c r="F960" s="59" t="s"/>
      <x:c r="G960" s="59" t="s"/>
      <x:c r="H960" s="0" t="s"/>
    </x:row>
    <x:row r="961" spans="1:8">
      <x:c r="A961" s="58" t="s">
        <x:v>3107</x:v>
      </x:c>
      <x:c r="B961" s="58" t="s"/>
      <x:c r="C961" s="59" t="n">
        <x:v>1</x:v>
      </x:c>
      <x:c r="D961" s="59" t="n">
        <x:v>7.6</x:v>
      </x:c>
      <x:c r="E961" s="59" t="n">
        <x:v>0.567</x:v>
      </x:c>
      <x:c r="F961" s="59" t="s"/>
      <x:c r="G961" s="59">
        <x:f>PRODUCT(C961:F961)</x:f>
      </x:c>
      <x:c r="H961" s="0" t="s"/>
    </x:row>
    <x:row r="962" spans="1:8">
      <x:c r="A962" s="58" t="s"/>
      <x:c r="B962" s="58" t="s"/>
      <x:c r="C962" s="59" t="n">
        <x:v>1</x:v>
      </x:c>
      <x:c r="D962" s="59" t="n">
        <x:v>1.9</x:v>
      </x:c>
      <x:c r="E962" s="59" t="n">
        <x:v>0.567</x:v>
      </x:c>
      <x:c r="F962" s="59" t="s"/>
      <x:c r="G962" s="59">
        <x:f>PRODUCT(C962:F962)</x:f>
      </x:c>
      <x:c r="H962" s="0" t="s"/>
    </x:row>
    <x:row r="963" spans="1:8">
      <x:c r="A963" s="58" t="s"/>
      <x:c r="B963" s="58" t="s"/>
      <x:c r="C963" s="59" t="n">
        <x:v>1</x:v>
      </x:c>
      <x:c r="D963" s="59" t="n">
        <x:v>1.5</x:v>
      </x:c>
      <x:c r="E963" s="59" t="n">
        <x:v>0.567</x:v>
      </x:c>
      <x:c r="F963" s="59" t="s"/>
      <x:c r="G963" s="59">
        <x:f>PRODUCT(C963:F963)</x:f>
      </x:c>
      <x:c r="H963" s="0" t="s"/>
    </x:row>
    <x:row r="964" spans="1:8">
      <x:c r="A964" s="58" t="s"/>
      <x:c r="B964" s="58" t="s"/>
      <x:c r="C964" s="59" t="n">
        <x:v>1</x:v>
      </x:c>
      <x:c r="D964" s="59" t="n">
        <x:v>1</x:v>
      </x:c>
      <x:c r="E964" s="59" t="n">
        <x:v>0.567</x:v>
      </x:c>
      <x:c r="F964" s="59" t="s"/>
      <x:c r="G964" s="59">
        <x:f>PRODUCT(C964:F964)</x:f>
      </x:c>
      <x:c r="H964" s="0" t="s"/>
    </x:row>
    <x:row r="965" spans="1:8">
      <x:c r="A965" s="58" t="s"/>
      <x:c r="B965" s="58" t="s"/>
      <x:c r="C965" s="59" t="n">
        <x:v>1</x:v>
      </x:c>
      <x:c r="D965" s="59" t="n">
        <x:v>0.6</x:v>
      </x:c>
      <x:c r="E965" s="59" t="n">
        <x:v>0.567</x:v>
      </x:c>
      <x:c r="F965" s="59" t="s"/>
      <x:c r="G965" s="59">
        <x:f>PRODUCT(C965:F965)</x:f>
      </x:c>
      <x:c r="H965" s="0" t="s"/>
    </x:row>
    <x:row r="966" spans="1:8">
      <x:c r="A966" s="58" t="s">
        <x:v>3108</x:v>
      </x:c>
      <x:c r="B966" s="58" t="s"/>
      <x:c r="C966" s="59" t="n">
        <x:v>1</x:v>
      </x:c>
      <x:c r="D966" s="59" t="n">
        <x:v>9</x:v>
      </x:c>
      <x:c r="E966" s="59" t="n">
        <x:v>0.686</x:v>
      </x:c>
      <x:c r="F966" s="59" t="s"/>
      <x:c r="G966" s="59">
        <x:f>PRODUCT(C966:F966)</x:f>
      </x:c>
      <x:c r="H966" s="0" t="s"/>
    </x:row>
    <x:row r="967" spans="1:8">
      <x:c r="A967" s="58" t="s">
        <x:v>3056</x:v>
      </x:c>
      <x:c r="B967" s="58" t="s"/>
      <x:c r="C967" s="59" t="n">
        <x:v>1</x:v>
      </x:c>
      <x:c r="D967" s="59" t="n">
        <x:v>2.5</x:v>
      </x:c>
      <x:c r="E967" s="59" t="n">
        <x:v>0.805</x:v>
      </x:c>
      <x:c r="F967" s="59" t="s"/>
      <x:c r="G967" s="59">
        <x:f>PRODUCT(C967:F967)</x:f>
      </x:c>
      <x:c r="H967" s="0" t="s"/>
    </x:row>
    <x:row r="968" spans="1:8">
      <x:c r="A968" s="58" t="s">
        <x:v>3111</x:v>
      </x:c>
      <x:c r="B968" s="58" t="s"/>
      <x:c r="C968" s="59" t="n">
        <x:v>1</x:v>
      </x:c>
      <x:c r="D968" s="59" t="n">
        <x:v>2.7</x:v>
      </x:c>
      <x:c r="E968" s="59" t="n">
        <x:v>0.33</x:v>
      </x:c>
      <x:c r="F968" s="59" t="s"/>
      <x:c r="G968" s="59">
        <x:f>PRODUCT(C968:F968)</x:f>
      </x:c>
      <x:c r="H968" s="0" t="s"/>
    </x:row>
    <x:row r="969" spans="1:8">
      <x:c r="A969" s="58" t="s"/>
      <x:c r="B969" s="58" t="s"/>
      <x:c r="C969" s="59" t="n">
        <x:v>1</x:v>
      </x:c>
      <x:c r="D969" s="59" t="n">
        <x:v>2.4</x:v>
      </x:c>
      <x:c r="E969" s="59" t="n">
        <x:v>0.33</x:v>
      </x:c>
      <x:c r="F969" s="59" t="s"/>
      <x:c r="G969" s="59">
        <x:f>PRODUCT(C969:F969)</x:f>
      </x:c>
      <x:c r="H969" s="0" t="s"/>
    </x:row>
    <x:row r="970" spans="1:8">
      <x:c r="A970" s="58" t="s"/>
      <x:c r="B970" s="58" t="s"/>
      <x:c r="C970" s="59" t="n">
        <x:v>1</x:v>
      </x:c>
      <x:c r="D970" s="59" t="n">
        <x:v>1.8</x:v>
      </x:c>
      <x:c r="E970" s="59" t="n">
        <x:v>0.33</x:v>
      </x:c>
      <x:c r="F970" s="59" t="s"/>
      <x:c r="G970" s="59">
        <x:f>PRODUCT(C970:F970)</x:f>
      </x:c>
      <x:c r="H970" s="0" t="s"/>
    </x:row>
    <x:row r="971" spans="1:8">
      <x:c r="A971" s="58" t="s"/>
      <x:c r="B971" s="58" t="s"/>
      <x:c r="C971" s="59" t="n">
        <x:v>1</x:v>
      </x:c>
      <x:c r="D971" s="59" t="n">
        <x:v>1.6</x:v>
      </x:c>
      <x:c r="E971" s="59" t="n">
        <x:v>0.33</x:v>
      </x:c>
      <x:c r="F971" s="59" t="s"/>
      <x:c r="G971" s="59">
        <x:f>PRODUCT(C971:F971)</x:f>
      </x:c>
      <x:c r="H971" s="0" t="s"/>
    </x:row>
    <x:row r="972" spans="1:8">
      <x:c r="A972" s="58" t="s">
        <x:v>3114</x:v>
      </x:c>
      <x:c r="B972" s="58" t="s"/>
      <x:c r="C972" s="59" t="s"/>
      <x:c r="D972" s="59" t="s"/>
      <x:c r="E972" s="59" t="s"/>
      <x:c r="F972" s="59" t="s"/>
      <x:c r="G972" s="59" t="s"/>
      <x:c r="H972" s="0" t="s"/>
    </x:row>
    <x:row r="973" spans="1:8">
      <x:c r="A973" s="58" t="s">
        <x:v>3108</x:v>
      </x:c>
      <x:c r="B973" s="58" t="s"/>
      <x:c r="C973" s="59" t="n">
        <x:v>1</x:v>
      </x:c>
      <x:c r="D973" s="59" t="n">
        <x:v>5.3</x:v>
      </x:c>
      <x:c r="E973" s="59" t="n">
        <x:v>0.686</x:v>
      </x:c>
      <x:c r="F973" s="59" t="s"/>
      <x:c r="G973" s="59">
        <x:f>PRODUCT(C973:F973)</x:f>
      </x:c>
      <x:c r="H973" s="0" t="s"/>
    </x:row>
    <x:row r="974" spans="1:8">
      <x:c r="A974" s="58" t="s"/>
      <x:c r="B974" s="58" t="s"/>
      <x:c r="C974" s="59" t="n">
        <x:v>1</x:v>
      </x:c>
      <x:c r="D974" s="59" t="n">
        <x:v>4.7</x:v>
      </x:c>
      <x:c r="E974" s="59" t="n">
        <x:v>0.686</x:v>
      </x:c>
      <x:c r="F974" s="59" t="s"/>
      <x:c r="G974" s="59">
        <x:f>PRODUCT(C974:F974)</x:f>
      </x:c>
      <x:c r="H974" s="0" t="s"/>
    </x:row>
    <x:row r="975" spans="1:8">
      <x:c r="A975" s="58" t="s"/>
      <x:c r="B975" s="58" t="s"/>
      <x:c r="C975" s="59" t="n">
        <x:v>1</x:v>
      </x:c>
      <x:c r="D975" s="59" t="n">
        <x:v>4.1</x:v>
      </x:c>
      <x:c r="E975" s="59" t="n">
        <x:v>0.686</x:v>
      </x:c>
      <x:c r="F975" s="59" t="s"/>
      <x:c r="G975" s="59">
        <x:f>PRODUCT(C975:F975)</x:f>
      </x:c>
      <x:c r="H975" s="0" t="s"/>
    </x:row>
    <x:row r="976" spans="1:8">
      <x:c r="A976" s="58" t="s"/>
      <x:c r="B976" s="58" t="s"/>
      <x:c r="C976" s="59" t="n">
        <x:v>1</x:v>
      </x:c>
      <x:c r="D976" s="59" t="n">
        <x:v>3.6</x:v>
      </x:c>
      <x:c r="E976" s="59" t="n">
        <x:v>0.686</x:v>
      </x:c>
      <x:c r="F976" s="59" t="s"/>
      <x:c r="G976" s="59">
        <x:f>PRODUCT(C976:F976)</x:f>
      </x:c>
      <x:c r="H976" s="0" t="s"/>
    </x:row>
    <x:row r="977" spans="1:8">
      <x:c r="A977" s="58" t="s"/>
      <x:c r="B977" s="58" t="s"/>
      <x:c r="C977" s="59" t="n">
        <x:v>1</x:v>
      </x:c>
      <x:c r="D977" s="59" t="n">
        <x:v>4.4</x:v>
      </x:c>
      <x:c r="E977" s="59" t="n">
        <x:v>0.686</x:v>
      </x:c>
      <x:c r="F977" s="59" t="s"/>
      <x:c r="G977" s="59">
        <x:f>PRODUCT(C977:F977)</x:f>
      </x:c>
      <x:c r="H977" s="0" t="s"/>
    </x:row>
    <x:row r="978" spans="1:8">
      <x:c r="A978" s="58" t="s"/>
      <x:c r="B978" s="58" t="s"/>
      <x:c r="C978" s="59" t="n">
        <x:v>1</x:v>
      </x:c>
      <x:c r="D978" s="59" t="n">
        <x:v>3.9</x:v>
      </x:c>
      <x:c r="E978" s="59" t="n">
        <x:v>0.686</x:v>
      </x:c>
      <x:c r="F978" s="59" t="s"/>
      <x:c r="G978" s="59">
        <x:f>PRODUCT(C978:F978)</x:f>
      </x:c>
      <x:c r="H978" s="0" t="s"/>
    </x:row>
    <x:row r="979" spans="1:8">
      <x:c r="A979" s="58" t="s"/>
      <x:c r="B979" s="58" t="s"/>
      <x:c r="C979" s="59" t="n">
        <x:v>1</x:v>
      </x:c>
      <x:c r="D979" s="59" t="n">
        <x:v>3.6</x:v>
      </x:c>
      <x:c r="E979" s="59" t="n">
        <x:v>0.686</x:v>
      </x:c>
      <x:c r="F979" s="59" t="s"/>
      <x:c r="G979" s="59">
        <x:f>PRODUCT(C979:F979)</x:f>
      </x:c>
      <x:c r="H979" s="0" t="s"/>
    </x:row>
    <x:row r="980" spans="1:8">
      <x:c r="A980" s="58" t="s"/>
      <x:c r="B980" s="58" t="s"/>
      <x:c r="C980" s="59" t="n">
        <x:v>1</x:v>
      </x:c>
      <x:c r="D980" s="59" t="n">
        <x:v>3.2</x:v>
      </x:c>
      <x:c r="E980" s="59" t="n">
        <x:v>0.686</x:v>
      </x:c>
      <x:c r="F980" s="59" t="s"/>
      <x:c r="G980" s="59">
        <x:f>PRODUCT(C980:F980)</x:f>
      </x:c>
      <x:c r="H980" s="0" t="s"/>
    </x:row>
    <x:row r="981" spans="1:8">
      <x:c r="A981" s="58" t="s"/>
      <x:c r="B981" s="58" t="s"/>
      <x:c r="C981" s="59" t="n">
        <x:v>1</x:v>
      </x:c>
      <x:c r="D981" s="59" t="n">
        <x:v>2.8</x:v>
      </x:c>
      <x:c r="E981" s="59" t="n">
        <x:v>0.686</x:v>
      </x:c>
      <x:c r="F981" s="59" t="s"/>
      <x:c r="G981" s="59">
        <x:f>PRODUCT(C981:F981)</x:f>
      </x:c>
      <x:c r="H981" s="0" t="s"/>
    </x:row>
    <x:row r="982" spans="1:8">
      <x:c r="A982" s="58" t="s"/>
      <x:c r="B982" s="58" t="s"/>
      <x:c r="C982" s="59" t="n">
        <x:v>1</x:v>
      </x:c>
      <x:c r="D982" s="59" t="n">
        <x:v>3.4</x:v>
      </x:c>
      <x:c r="E982" s="59" t="n">
        <x:v>0.686</x:v>
      </x:c>
      <x:c r="F982" s="59" t="s"/>
      <x:c r="G982" s="59">
        <x:f>PRODUCT(C982:F982)</x:f>
      </x:c>
      <x:c r="H982" s="0" t="s"/>
    </x:row>
    <x:row r="983" spans="1:8">
      <x:c r="A983" s="58" t="s"/>
      <x:c r="B983" s="58" t="s"/>
      <x:c r="C983" s="59" t="n">
        <x:v>1</x:v>
      </x:c>
      <x:c r="D983" s="59" t="n">
        <x:v>5.5</x:v>
      </x:c>
      <x:c r="E983" s="59" t="n">
        <x:v>0.686</x:v>
      </x:c>
      <x:c r="F983" s="59" t="s"/>
      <x:c r="G983" s="59">
        <x:f>PRODUCT(C983:F983)</x:f>
      </x:c>
      <x:c r="H983" s="0" t="s"/>
    </x:row>
    <x:row r="984" spans="1:8">
      <x:c r="A984" s="58" t="s"/>
      <x:c r="B984" s="58" t="s"/>
      <x:c r="C984" s="59" t="n">
        <x:v>1</x:v>
      </x:c>
      <x:c r="D984" s="59" t="n">
        <x:v>8</x:v>
      </x:c>
      <x:c r="E984" s="59" t="n">
        <x:v>0.686</x:v>
      </x:c>
      <x:c r="F984" s="59" t="s"/>
      <x:c r="G984" s="59">
        <x:f>PRODUCT(C984:F984)</x:f>
      </x:c>
      <x:c r="H984" s="0" t="s"/>
    </x:row>
    <x:row r="985" spans="1:8">
      <x:c r="A985" s="58" t="s"/>
      <x:c r="B985" s="58" t="s"/>
      <x:c r="C985" s="59" t="n">
        <x:v>1</x:v>
      </x:c>
      <x:c r="D985" s="59" t="n">
        <x:v>10.4</x:v>
      </x:c>
      <x:c r="E985" s="59" t="n">
        <x:v>0.686</x:v>
      </x:c>
      <x:c r="F985" s="59" t="s"/>
      <x:c r="G985" s="59">
        <x:f>PRODUCT(C985:F985)</x:f>
      </x:c>
      <x:c r="H985" s="0" t="s"/>
    </x:row>
    <x:row r="986" spans="1:8">
      <x:c r="A986" s="58" t="s"/>
      <x:c r="B986" s="58" t="s"/>
      <x:c r="C986" s="59" t="n">
        <x:v>1</x:v>
      </x:c>
      <x:c r="D986" s="59" t="n">
        <x:v>12.4</x:v>
      </x:c>
      <x:c r="E986" s="59" t="n">
        <x:v>0.686</x:v>
      </x:c>
      <x:c r="F986" s="59" t="s"/>
      <x:c r="G986" s="59">
        <x:f>PRODUCT(C986:F986)</x:f>
      </x:c>
      <x:c r="H986" s="0" t="s"/>
    </x:row>
    <x:row r="987" spans="1:8">
      <x:c r="A987" s="58" t="s"/>
      <x:c r="B987" s="58" t="s"/>
      <x:c r="C987" s="59" t="n">
        <x:v>1</x:v>
      </x:c>
      <x:c r="D987" s="59" t="n">
        <x:v>15</x:v>
      </x:c>
      <x:c r="E987" s="59" t="n">
        <x:v>0.686</x:v>
      </x:c>
      <x:c r="F987" s="59" t="s"/>
      <x:c r="G987" s="59">
        <x:f>PRODUCT(C987:F987)</x:f>
      </x:c>
      <x:c r="H987" s="0" t="s"/>
    </x:row>
    <x:row r="988" spans="1:8">
      <x:c r="A988" s="58" t="s"/>
      <x:c r="B988" s="58" t="s"/>
      <x:c r="C988" s="59" t="n">
        <x:v>1</x:v>
      </x:c>
      <x:c r="D988" s="59" t="n">
        <x:v>16.6</x:v>
      </x:c>
      <x:c r="E988" s="59" t="n">
        <x:v>0.686</x:v>
      </x:c>
      <x:c r="F988" s="59" t="s"/>
      <x:c r="G988" s="59">
        <x:f>PRODUCT(C988:F988)</x:f>
      </x:c>
      <x:c r="H988" s="0" t="s"/>
    </x:row>
    <x:row r="989" spans="1:8">
      <x:c r="A989" s="58" t="s"/>
      <x:c r="B989" s="58" t="s"/>
      <x:c r="C989" s="59" t="n">
        <x:v>1</x:v>
      </x:c>
      <x:c r="D989" s="59" t="n">
        <x:v>18.5</x:v>
      </x:c>
      <x:c r="E989" s="59" t="n">
        <x:v>0.686</x:v>
      </x:c>
      <x:c r="F989" s="59" t="s"/>
      <x:c r="G989" s="59">
        <x:f>PRODUCT(C989:F989)</x:f>
      </x:c>
      <x:c r="H989" s="0" t="s"/>
    </x:row>
    <x:row r="990" spans="1:8">
      <x:c r="A990" s="58" t="s"/>
      <x:c r="B990" s="58" t="s"/>
      <x:c r="C990" s="59" t="n">
        <x:v>3</x:v>
      </x:c>
      <x:c r="D990" s="59" t="n">
        <x:v>19</x:v>
      </x:c>
      <x:c r="E990" s="59" t="n">
        <x:v>0.686</x:v>
      </x:c>
      <x:c r="F990" s="59" t="s"/>
      <x:c r="G990" s="59">
        <x:f>PRODUCT(C990:F990)</x:f>
      </x:c>
      <x:c r="H990" s="0" t="s"/>
    </x:row>
    <x:row r="991" spans="1:8">
      <x:c r="A991" s="58" t="s">
        <x:v>3115</x:v>
      </x:c>
      <x:c r="B991" s="58" t="s"/>
      <x:c r="C991" s="59" t="s"/>
      <x:c r="D991" s="59" t="s"/>
      <x:c r="E991" s="59" t="s"/>
      <x:c r="F991" s="59" t="s"/>
      <x:c r="G991" s="59" t="s"/>
      <x:c r="H991" s="0" t="s"/>
    </x:row>
    <x:row r="992" spans="1:8">
      <x:c r="A992" s="58" t="s">
        <x:v>3057</x:v>
      </x:c>
      <x:c r="B992" s="58" t="s"/>
      <x:c r="C992" s="59" t="n">
        <x:v>7</x:v>
      </x:c>
      <x:c r="D992" s="59" t="n">
        <x:v>1.2</x:v>
      </x:c>
      <x:c r="E992" s="59" t="n">
        <x:v>0.79</x:v>
      </x:c>
      <x:c r="F992" s="59" t="s"/>
      <x:c r="G992" s="59">
        <x:f>PRODUCT(C992:F992)</x:f>
      </x:c>
      <x:c r="H992" s="0" t="s"/>
    </x:row>
    <x:row r="993" spans="1:8">
      <x:c r="A993" s="58" t="s"/>
      <x:c r="B993" s="58" t="s"/>
      <x:c r="C993" s="59" t="n">
        <x:v>1</x:v>
      </x:c>
      <x:c r="D993" s="59" t="n">
        <x:v>2.6</x:v>
      </x:c>
      <x:c r="E993" s="59" t="n">
        <x:v>0.79</x:v>
      </x:c>
      <x:c r="F993" s="59" t="s"/>
      <x:c r="G993" s="59">
        <x:f>PRODUCT(C993:F993)</x:f>
      </x:c>
      <x:c r="H993" s="0" t="s"/>
    </x:row>
    <x:row r="994" spans="1:8">
      <x:c r="A994" s="58" t="s">
        <x:v>3116</x:v>
      </x:c>
      <x:c r="B994" s="58" t="s"/>
      <x:c r="C994" s="59" t="n">
        <x:v>1</x:v>
      </x:c>
      <x:c r="D994" s="59" t="n">
        <x:v>2.2</x:v>
      </x:c>
      <x:c r="E994" s="59" t="n">
        <x:v>1.61</x:v>
      </x:c>
      <x:c r="F994" s="59" t="s"/>
      <x:c r="G994" s="59">
        <x:f>PRODUCT(C994:F994)</x:f>
      </x:c>
      <x:c r="H994" s="0" t="s"/>
    </x:row>
    <x:row r="995" spans="1:8">
      <x:c r="A995" s="58" t="s">
        <x:v>3117</x:v>
      </x:c>
      <x:c r="B995" s="58" t="s"/>
      <x:c r="C995" s="59" t="s"/>
      <x:c r="D995" s="59" t="s"/>
      <x:c r="E995" s="59" t="s"/>
      <x:c r="F995" s="59" t="s"/>
      <x:c r="G995" s="59" t="s"/>
      <x:c r="H995" s="0" t="s"/>
    </x:row>
    <x:row r="996" spans="1:8">
      <x:c r="A996" s="58" t="s">
        <x:v>3108</x:v>
      </x:c>
      <x:c r="B996" s="58" t="s"/>
      <x:c r="C996" s="59" t="n">
        <x:v>2</x:v>
      </x:c>
      <x:c r="D996" s="59" t="n">
        <x:v>8.2</x:v>
      </x:c>
      <x:c r="E996" s="59" t="n">
        <x:v>0.686</x:v>
      </x:c>
      <x:c r="F996" s="59" t="s"/>
      <x:c r="G996" s="59">
        <x:f>PRODUCT(C996:F996)</x:f>
      </x:c>
      <x:c r="H996" s="0" t="s"/>
    </x:row>
    <x:row r="997" spans="1:8">
      <x:c r="A997" s="58" t="s">
        <x:v>3131</x:v>
      </x:c>
      <x:c r="B997" s="58" t="s"/>
      <x:c r="C997" s="59" t="n">
        <x:v>2</x:v>
      </x:c>
      <x:c r="D997" s="59" t="n">
        <x:v>2</x:v>
      </x:c>
      <x:c r="E997" s="59" t="n">
        <x:v>0.45</x:v>
      </x:c>
      <x:c r="F997" s="59" t="s"/>
      <x:c r="G997" s="59">
        <x:f>PRODUCT(C997:F997)</x:f>
      </x:c>
      <x:c r="H997" s="0" t="s"/>
    </x:row>
    <x:row r="998" spans="1:8">
      <x:c r="A998" s="58" t="s"/>
      <x:c r="B998" s="58" t="s"/>
      <x:c r="C998" s="59" t="n">
        <x:v>2</x:v>
      </x:c>
      <x:c r="D998" s="59" t="n">
        <x:v>0.8</x:v>
      </x:c>
      <x:c r="E998" s="59" t="n">
        <x:v>0.45</x:v>
      </x:c>
      <x:c r="F998" s="59" t="s"/>
      <x:c r="G998" s="59">
        <x:f>PRODUCT(C998:F998)</x:f>
      </x:c>
      <x:c r="H998" s="0" t="s"/>
    </x:row>
    <x:row r="999" spans="1:8">
      <x:c r="A999" s="58" t="s">
        <x:v>3121</x:v>
      </x:c>
      <x:c r="B999" s="58" t="s"/>
      <x:c r="C999" s="59" t="n">
        <x:v>10</x:v>
      </x:c>
      <x:c r="D999" s="59" t="n">
        <x:v>0.7</x:v>
      </x:c>
      <x:c r="E999" s="59" t="n">
        <x:v>0.2</x:v>
      </x:c>
      <x:c r="F999" s="59" t="s"/>
      <x:c r="G999" s="59">
        <x:f>PRODUCT(C999:F999)</x:f>
      </x:c>
      <x:c r="H999" s="0" t="s"/>
    </x:row>
    <x:row r="1000" spans="1:8">
      <x:c r="A1000" s="58" t="s">
        <x:v>3122</x:v>
      </x:c>
      <x:c r="B1000" s="58" t="s"/>
      <x:c r="C1000" s="59" t="n">
        <x:v>10</x:v>
      </x:c>
      <x:c r="D1000" s="59" t="n">
        <x:v>0.7</x:v>
      </x:c>
      <x:c r="E1000" s="59" t="n">
        <x:v>0.439</x:v>
      </x:c>
      <x:c r="F1000" s="59" t="s"/>
      <x:c r="G1000" s="59">
        <x:f>PRODUCT(C1000:F1000)</x:f>
      </x:c>
      <x:c r="H1000" s="0" t="s"/>
    </x:row>
    <x:row r="1001" spans="1:8">
      <x:c r="A1001" s="58" t="s">
        <x:v>3132</x:v>
      </x:c>
      <x:c r="B1001" s="58" t="s"/>
      <x:c r="C1001" s="59" t="s"/>
      <x:c r="D1001" s="59" t="s"/>
      <x:c r="E1001" s="59" t="s"/>
      <x:c r="F1001" s="59" t="s"/>
      <x:c r="G1001" s="59" t="s"/>
      <x:c r="H1001" s="0" t="s"/>
    </x:row>
    <x:row r="1002" spans="1:8">
      <x:c r="A1002" s="58" t="s">
        <x:v>3067</x:v>
      </x:c>
      <x:c r="B1002" s="58" t="s"/>
      <x:c r="C1002" s="59" t="n">
        <x:v>6</x:v>
      </x:c>
      <x:c r="D1002" s="59" t="n">
        <x:v>0.09</x:v>
      </x:c>
      <x:c r="E1002" s="59" t="s"/>
      <x:c r="F1002" s="59" t="s"/>
      <x:c r="G1002" s="59">
        <x:f>PRODUCT(C1002:F1002)</x:f>
      </x:c>
      <x:c r="H1002" s="0" t="s"/>
    </x:row>
    <x:row r="1004" spans="1:8" customFormat="1" ht="45" customHeight="1">
      <x:c r="A1004" s="54" t="s">
        <x:v>3133</x:v>
      </x:c>
      <x:c r="B1004" s="55" t="s">
        <x:v>2882</x:v>
      </x:c>
      <x:c r="C1004" s="54" t="s">
        <x:v>154</x:v>
      </x:c>
      <x:c r="D1004" s="54" t="s">
        <x:v>18</x:v>
      </x:c>
      <x:c r="E1004" s="56" t="s">
        <x:v>155</x:v>
      </x:c>
      <x:c r="F1004" s="56" t="s">
        <x:v>155</x:v>
      </x:c>
      <x:c r="G1004" s="57">
        <x:f>SUM(G1005:G1007)</x:f>
      </x:c>
      <x:c r="H1004" s="0" t="s"/>
    </x:row>
    <x:row r="1005" spans="1:8">
      <x:c r="A1005" s="58" t="s">
        <x:v>99</x:v>
      </x:c>
      <x:c r="B1005" s="58" t="s"/>
      <x:c r="C1005" s="59" t="s"/>
      <x:c r="D1005" s="59" t="s"/>
      <x:c r="E1005" s="59" t="s"/>
      <x:c r="F1005" s="59" t="s"/>
      <x:c r="G1005" s="59" t="s"/>
      <x:c r="H1005" s="0" t="s"/>
    </x:row>
    <x:row r="1006" spans="1:8">
      <x:c r="A1006" s="58" t="s">
        <x:v>3134</x:v>
      </x:c>
      <x:c r="B1006" s="58" t="s"/>
      <x:c r="C1006" s="59" t="s"/>
      <x:c r="D1006" s="59" t="s"/>
      <x:c r="E1006" s="59" t="s"/>
      <x:c r="F1006" s="59" t="s"/>
      <x:c r="G1006" s="59" t="s"/>
      <x:c r="H1006" s="0" t="s"/>
    </x:row>
    <x:row r="1007" spans="1:8">
      <x:c r="A1007" s="58" t="s">
        <x:v>2994</x:v>
      </x:c>
      <x:c r="B1007" s="58" t="s"/>
      <x:c r="C1007" s="59" t="n">
        <x:v>24</x:v>
      </x:c>
      <x:c r="D1007" s="59" t="s"/>
      <x:c r="E1007" s="59" t="s"/>
      <x:c r="F1007" s="59" t="s"/>
      <x:c r="G1007" s="59">
        <x:f>PRODUCT(C1007:F1007)</x:f>
      </x:c>
      <x:c r="H1007" s="0" t="s"/>
    </x:row>
    <x:row r="1009" spans="1:8">
      <x:c r="B1009" s="0" t="s">
        <x:v>2880</x:v>
      </x:c>
      <x:c r="C1009" s="52" t="s">
        <x:v>5</x:v>
      </x:c>
      <x:c r="D1009" s="53" t="s">
        <x:v>6</x:v>
      </x:c>
      <x:c r="E1009" s="52" t="s">
        <x:v>7</x:v>
      </x:c>
    </x:row>
    <x:row r="1010" spans="1:8">
      <x:c r="B1010" s="0" t="s">
        <x:v>2880</x:v>
      </x:c>
      <x:c r="C1010" s="52" t="s">
        <x:v>8</x:v>
      </x:c>
      <x:c r="D1010" s="53" t="s">
        <x:v>96</x:v>
      </x:c>
      <x:c r="E1010" s="52" t="s">
        <x:v>97</x:v>
      </x:c>
    </x:row>
    <x:row r="1011" spans="1:8">
      <x:c r="B1011" s="0" t="s">
        <x:v>2880</x:v>
      </x:c>
      <x:c r="C1011" s="52" t="s">
        <x:v>98</x:v>
      </x:c>
      <x:c r="D1011" s="53" t="s">
        <x:v>164</x:v>
      </x:c>
      <x:c r="E1011" s="52" t="s">
        <x:v>165</x:v>
      </x:c>
    </x:row>
    <x:row r="1012" spans="1:8">
      <x:c r="B1012" s="0" t="s">
        <x:v>2880</x:v>
      </x:c>
      <x:c r="C1012" s="52" t="s">
        <x:v>100</x:v>
      </x:c>
      <x:c r="D1012" s="53" t="s">
        <x:v>96</x:v>
      </x:c>
      <x:c r="E1012" s="52" t="s">
        <x:v>166</x:v>
      </x:c>
    </x:row>
    <x:row r="1014" spans="1:8" customFormat="1" ht="45" customHeight="1">
      <x:c r="A1014" s="54" t="s">
        <x:v>3135</x:v>
      </x:c>
      <x:c r="B1014" s="55" t="s">
        <x:v>2882</x:v>
      </x:c>
      <x:c r="C1014" s="54" t="s">
        <x:v>168</x:v>
      </x:c>
      <x:c r="D1014" s="54" t="s">
        <x:v>36</x:v>
      </x:c>
      <x:c r="E1014" s="56" t="s">
        <x:v>169</x:v>
      </x:c>
      <x:c r="F1014" s="56" t="s">
        <x:v>169</x:v>
      </x:c>
      <x:c r="G1014" s="57">
        <x:f>SUM(G1015:G1016)</x:f>
      </x:c>
      <x:c r="H1014" s="0" t="s"/>
    </x:row>
    <x:row r="1015" spans="1:8">
      <x:c r="A1015" s="58" t="s">
        <x:v>99</x:v>
      </x:c>
      <x:c r="B1015" s="58" t="s"/>
      <x:c r="C1015" s="59" t="s"/>
      <x:c r="D1015" s="59" t="s"/>
      <x:c r="E1015" s="59" t="s"/>
      <x:c r="F1015" s="59" t="s"/>
      <x:c r="G1015" s="59" t="s"/>
      <x:c r="H1015" s="0" t="s"/>
    </x:row>
    <x:row r="1016" spans="1:8">
      <x:c r="A1016" s="58" t="s">
        <x:v>3136</x:v>
      </x:c>
      <x:c r="B1016" s="58" t="s"/>
      <x:c r="C1016" s="59" t="n">
        <x:v>1</x:v>
      </x:c>
      <x:c r="D1016" s="59" t="n">
        <x:v>254</x:v>
      </x:c>
      <x:c r="E1016" s="59" t="s"/>
      <x:c r="F1016" s="59" t="s"/>
      <x:c r="G1016" s="59">
        <x:f>PRODUCT(C1016:F1016)</x:f>
      </x:c>
      <x:c r="H1016" s="0" t="s"/>
    </x:row>
    <x:row r="1018" spans="1:8">
      <x:c r="B1018" s="0" t="s">
        <x:v>2880</x:v>
      </x:c>
      <x:c r="C1018" s="52" t="s">
        <x:v>5</x:v>
      </x:c>
      <x:c r="D1018" s="53" t="s">
        <x:v>6</x:v>
      </x:c>
      <x:c r="E1018" s="52" t="s">
        <x:v>7</x:v>
      </x:c>
    </x:row>
    <x:row r="1019" spans="1:8">
      <x:c r="B1019" s="0" t="s">
        <x:v>2880</x:v>
      </x:c>
      <x:c r="C1019" s="52" t="s">
        <x:v>8</x:v>
      </x:c>
      <x:c r="D1019" s="53" t="s">
        <x:v>156</x:v>
      </x:c>
      <x:c r="E1019" s="52" t="s">
        <x:v>170</x:v>
      </x:c>
    </x:row>
    <x:row r="1021" spans="1:8" customFormat="1" ht="45" customHeight="1">
      <x:c r="A1021" s="54" t="s">
        <x:v>3137</x:v>
      </x:c>
      <x:c r="B1021" s="55" t="s">
        <x:v>2882</x:v>
      </x:c>
      <x:c r="C1021" s="54" t="s">
        <x:v>172</x:v>
      </x:c>
      <x:c r="D1021" s="54" t="s">
        <x:v>13</x:v>
      </x:c>
      <x:c r="E1021" s="56" t="s">
        <x:v>173</x:v>
      </x:c>
      <x:c r="F1021" s="56" t="s">
        <x:v>173</x:v>
      </x:c>
      <x:c r="G1021" s="57">
        <x:f>SUM(G1022:G1023)</x:f>
      </x:c>
      <x:c r="H1021" s="0" t="s"/>
    </x:row>
    <x:row r="1022" spans="1:8">
      <x:c r="A1022" s="58" t="s">
        <x:v>2892</x:v>
      </x:c>
      <x:c r="B1022" s="58" t="s"/>
      <x:c r="C1022" s="59" t="s"/>
      <x:c r="D1022" s="59" t="s"/>
      <x:c r="E1022" s="59" t="s"/>
      <x:c r="F1022" s="59" t="s"/>
      <x:c r="G1022" s="59" t="s"/>
      <x:c r="H1022" s="0" t="s"/>
    </x:row>
    <x:row r="1023" spans="1:8">
      <x:c r="A1023" s="58" t="s">
        <x:v>3138</x:v>
      </x:c>
      <x:c r="B1023" s="58" t="s"/>
      <x:c r="C1023" s="59" t="n">
        <x:v>1</x:v>
      </x:c>
      <x:c r="D1023" s="59" t="n">
        <x:v>306.5</x:v>
      </x:c>
      <x:c r="E1023" s="59" t="s"/>
      <x:c r="F1023" s="59" t="s"/>
      <x:c r="G1023" s="59">
        <x:f>PRODUCT(C1023:F1023)</x:f>
      </x:c>
      <x:c r="H1023" s="0" t="s"/>
    </x:row>
    <x:row r="1025" spans="1:8" customFormat="1" ht="45" customHeight="1">
      <x:c r="A1025" s="54" t="s">
        <x:v>3139</x:v>
      </x:c>
      <x:c r="B1025" s="55" t="s">
        <x:v>2882</x:v>
      </x:c>
      <x:c r="C1025" s="54" t="s">
        <x:v>174</x:v>
      </x:c>
      <x:c r="D1025" s="54" t="s">
        <x:v>50</x:v>
      </x:c>
      <x:c r="E1025" s="56" t="s">
        <x:v>175</x:v>
      </x:c>
      <x:c r="F1025" s="56" t="s">
        <x:v>175</x:v>
      </x:c>
      <x:c r="G1025" s="57">
        <x:f>SUM(G1026:G1029)</x:f>
      </x:c>
      <x:c r="H1025" s="0" t="s"/>
    </x:row>
    <x:row r="1026" spans="1:8">
      <x:c r="A1026" s="58" t="s">
        <x:v>2913</x:v>
      </x:c>
      <x:c r="B1026" s="58" t="s"/>
      <x:c r="C1026" s="59" t="s"/>
      <x:c r="D1026" s="59" t="s"/>
      <x:c r="E1026" s="59" t="s"/>
      <x:c r="F1026" s="59" t="s"/>
      <x:c r="G1026" s="59" t="s"/>
      <x:c r="H1026" s="0" t="s"/>
    </x:row>
    <x:row r="1027" spans="1:8">
      <x:c r="A1027" s="58" t="s">
        <x:v>3140</x:v>
      </x:c>
      <x:c r="B1027" s="58" t="s"/>
      <x:c r="C1027" s="59" t="n">
        <x:v>2</x:v>
      </x:c>
      <x:c r="D1027" s="59" t="n">
        <x:v>19.66</x:v>
      </x:c>
      <x:c r="E1027" s="59" t="s"/>
      <x:c r="F1027" s="59" t="s"/>
      <x:c r="G1027" s="59">
        <x:f>PRODUCT(C1027:F1027)</x:f>
      </x:c>
      <x:c r="H1027" s="0" t="s"/>
    </x:row>
    <x:row r="1028" spans="1:8">
      <x:c r="A1028" s="58" t="s"/>
      <x:c r="B1028" s="58" t="s"/>
      <x:c r="C1028" s="59" t="n">
        <x:v>2</x:v>
      </x:c>
      <x:c r="D1028" s="59" t="n">
        <x:v>16.75</x:v>
      </x:c>
      <x:c r="E1028" s="59" t="s"/>
      <x:c r="F1028" s="59" t="s"/>
      <x:c r="G1028" s="59">
        <x:f>PRODUCT(C1028:F1028)</x:f>
      </x:c>
      <x:c r="H1028" s="0" t="s"/>
    </x:row>
    <x:row r="1029" spans="1:8">
      <x:c r="A1029" s="58" t="s">
        <x:v>1539</x:v>
      </x:c>
      <x:c r="B1029" s="58" t="s"/>
      <x:c r="C1029" s="59" t="n">
        <x:v>20</x:v>
      </x:c>
      <x:c r="D1029" s="59" t="s"/>
      <x:c r="E1029" s="59" t="s"/>
      <x:c r="F1029" s="59" t="s"/>
      <x:c r="G1029" s="59">
        <x:f>PRODUCT(C1029:F1029)</x:f>
      </x:c>
      <x:c r="H1029" s="0" t="s"/>
    </x:row>
    <x:row r="1031" spans="1:8" customFormat="1" ht="45" customHeight="1">
      <x:c r="A1031" s="54" t="s">
        <x:v>3141</x:v>
      </x:c>
      <x:c r="B1031" s="55" t="s">
        <x:v>2882</x:v>
      </x:c>
      <x:c r="C1031" s="54" t="s">
        <x:v>176</x:v>
      </x:c>
      <x:c r="D1031" s="54" t="s">
        <x:v>50</x:v>
      </x:c>
      <x:c r="E1031" s="56" t="s">
        <x:v>177</x:v>
      </x:c>
      <x:c r="F1031" s="56" t="s">
        <x:v>177</x:v>
      </x:c>
      <x:c r="G1031" s="57">
        <x:f>SUM(G1032:G1033)</x:f>
      </x:c>
      <x:c r="H1031" s="0" t="s"/>
    </x:row>
    <x:row r="1032" spans="1:8">
      <x:c r="A1032" s="58" t="s">
        <x:v>2892</x:v>
      </x:c>
      <x:c r="B1032" s="58" t="s"/>
      <x:c r="C1032" s="59" t="s"/>
      <x:c r="D1032" s="59" t="s"/>
      <x:c r="E1032" s="59" t="s"/>
      <x:c r="F1032" s="59" t="s"/>
      <x:c r="G1032" s="59" t="s"/>
      <x:c r="H1032" s="0" t="s"/>
    </x:row>
    <x:row r="1033" spans="1:8">
      <x:c r="A1033" s="58" t="s">
        <x:v>3142</x:v>
      </x:c>
      <x:c r="B1033" s="58" t="s"/>
      <x:c r="C1033" s="59" t="n">
        <x:v>2</x:v>
      </x:c>
      <x:c r="D1033" s="59" t="n">
        <x:v>19.42</x:v>
      </x:c>
      <x:c r="E1033" s="59" t="s"/>
      <x:c r="F1033" s="59" t="s"/>
      <x:c r="G1033" s="59">
        <x:f>PRODUCT(C1033:F1033)</x:f>
      </x:c>
      <x:c r="H1033" s="0" t="s"/>
    </x:row>
    <x:row r="1035" spans="1:8" customFormat="1" ht="45" customHeight="1">
      <x:c r="A1035" s="54" t="s">
        <x:v>3143</x:v>
      </x:c>
      <x:c r="B1035" s="55" t="s">
        <x:v>2882</x:v>
      </x:c>
      <x:c r="C1035" s="54" t="s">
        <x:v>178</x:v>
      </x:c>
      <x:c r="D1035" s="54" t="s">
        <x:v>50</x:v>
      </x:c>
      <x:c r="E1035" s="56" t="s">
        <x:v>179</x:v>
      </x:c>
      <x:c r="F1035" s="56" t="s">
        <x:v>179</x:v>
      </x:c>
      <x:c r="G1035" s="57">
        <x:f>SUM(G1036:G1037)</x:f>
      </x:c>
      <x:c r="H1035" s="0" t="s"/>
    </x:row>
    <x:row r="1036" spans="1:8">
      <x:c r="A1036" s="58" t="s">
        <x:v>2892</x:v>
      </x:c>
      <x:c r="B1036" s="58" t="s"/>
      <x:c r="C1036" s="59" t="s"/>
      <x:c r="D1036" s="59" t="s"/>
      <x:c r="E1036" s="59" t="s"/>
      <x:c r="F1036" s="59" t="s"/>
      <x:c r="G1036" s="59" t="s"/>
      <x:c r="H1036" s="0" t="s"/>
    </x:row>
    <x:row r="1037" spans="1:8">
      <x:c r="A1037" s="58" t="s">
        <x:v>3144</x:v>
      </x:c>
      <x:c r="B1037" s="58" t="s"/>
      <x:c r="C1037" s="59" t="n">
        <x:v>1</x:v>
      </x:c>
      <x:c r="D1037" s="59" t="n">
        <x:v>19.42</x:v>
      </x:c>
      <x:c r="E1037" s="59" t="s"/>
      <x:c r="F1037" s="59" t="s"/>
      <x:c r="G1037" s="59">
        <x:f>PRODUCT(C1037:F1037)</x:f>
      </x:c>
      <x:c r="H1037" s="0" t="s"/>
    </x:row>
    <x:row r="1039" spans="1:8" customFormat="1" ht="45" customHeight="1">
      <x:c r="A1039" s="54" t="s">
        <x:v>3145</x:v>
      </x:c>
      <x:c r="B1039" s="55" t="s">
        <x:v>2882</x:v>
      </x:c>
      <x:c r="C1039" s="54" t="s">
        <x:v>180</x:v>
      </x:c>
      <x:c r="D1039" s="54" t="s">
        <x:v>13</x:v>
      </x:c>
      <x:c r="E1039" s="56" t="s">
        <x:v>3146</x:v>
      </x:c>
      <x:c r="F1039" s="56" t="s">
        <x:v>3146</x:v>
      </x:c>
      <x:c r="G1039" s="57">
        <x:f>SUM(G1040:G1041)</x:f>
      </x:c>
      <x:c r="H1039" s="0" t="s"/>
    </x:row>
    <x:row r="1040" spans="1:8">
      <x:c r="A1040" s="58" t="s">
        <x:v>2891</x:v>
      </x:c>
      <x:c r="B1040" s="58" t="s"/>
      <x:c r="C1040" s="59" t="s"/>
      <x:c r="D1040" s="59" t="s"/>
      <x:c r="E1040" s="59" t="s"/>
      <x:c r="F1040" s="59" t="s"/>
      <x:c r="G1040" s="59" t="s"/>
      <x:c r="H1040" s="0" t="s"/>
    </x:row>
    <x:row r="1041" spans="1:8">
      <x:c r="A1041" s="58" t="s">
        <x:v>2909</x:v>
      </x:c>
      <x:c r="B1041" s="58" t="s"/>
      <x:c r="C1041" s="59" t="n">
        <x:v>1</x:v>
      </x:c>
      <x:c r="D1041" s="59" t="n">
        <x:v>150</x:v>
      </x:c>
      <x:c r="E1041" s="59" t="s"/>
      <x:c r="F1041" s="59" t="s"/>
      <x:c r="G1041" s="59">
        <x:f>PRODUCT(C1041:F1041)</x:f>
      </x:c>
      <x:c r="H1041" s="0" t="s"/>
    </x:row>
    <x:row r="1043" spans="1:8" customFormat="1" ht="45" customHeight="1">
      <x:c r="A1043" s="54" t="s">
        <x:v>3147</x:v>
      </x:c>
      <x:c r="B1043" s="55" t="s">
        <x:v>2882</x:v>
      </x:c>
      <x:c r="C1043" s="54" t="s">
        <x:v>182</x:v>
      </x:c>
      <x:c r="D1043" s="54" t="s">
        <x:v>36</x:v>
      </x:c>
      <x:c r="E1043" s="56" t="s">
        <x:v>183</x:v>
      </x:c>
      <x:c r="F1043" s="56" t="s">
        <x:v>183</x:v>
      </x:c>
      <x:c r="G1043" s="57">
        <x:f>SUM(G1044:G1045)</x:f>
      </x:c>
      <x:c r="H1043" s="0" t="s"/>
    </x:row>
    <x:row r="1044" spans="1:8">
      <x:c r="A1044" s="58" t="s">
        <x:v>2891</x:v>
      </x:c>
      <x:c r="B1044" s="58" t="s"/>
      <x:c r="C1044" s="59" t="s"/>
      <x:c r="D1044" s="59" t="s"/>
      <x:c r="E1044" s="59" t="s"/>
      <x:c r="F1044" s="59" t="s"/>
      <x:c r="G1044" s="59" t="s"/>
      <x:c r="H1044" s="0" t="s"/>
    </x:row>
    <x:row r="1045" spans="1:8">
      <x:c r="A1045" s="58" t="s">
        <x:v>2909</x:v>
      </x:c>
      <x:c r="B1045" s="58" t="s"/>
      <x:c r="C1045" s="59" t="n">
        <x:v>1</x:v>
      </x:c>
      <x:c r="D1045" s="59" t="n">
        <x:v>150</x:v>
      </x:c>
      <x:c r="E1045" s="59" t="s"/>
      <x:c r="F1045" s="59" t="s"/>
      <x:c r="G1045" s="59">
        <x:f>PRODUCT(C1045:F1045)</x:f>
      </x:c>
      <x:c r="H1045" s="0" t="s"/>
    </x:row>
    <x:row r="1047" spans="1:8" customFormat="1" ht="45" customHeight="1">
      <x:c r="A1047" s="54" t="s">
        <x:v>3148</x:v>
      </x:c>
      <x:c r="B1047" s="55" t="s">
        <x:v>2882</x:v>
      </x:c>
      <x:c r="C1047" s="54" t="s">
        <x:v>184</x:v>
      </x:c>
      <x:c r="D1047" s="54" t="s">
        <x:v>13</x:v>
      </x:c>
      <x:c r="E1047" s="56" t="s">
        <x:v>185</x:v>
      </x:c>
      <x:c r="F1047" s="56" t="s">
        <x:v>185</x:v>
      </x:c>
      <x:c r="G1047" s="57">
        <x:f>SUM(G1048:G1049)</x:f>
      </x:c>
      <x:c r="H1047" s="0" t="s"/>
    </x:row>
    <x:row r="1048" spans="1:8">
      <x:c r="A1048" s="58" t="s">
        <x:v>2891</x:v>
      </x:c>
      <x:c r="B1048" s="58" t="s"/>
      <x:c r="C1048" s="59" t="s"/>
      <x:c r="D1048" s="59" t="s"/>
      <x:c r="E1048" s="59" t="s"/>
      <x:c r="F1048" s="59" t="s"/>
      <x:c r="G1048" s="59" t="s"/>
      <x:c r="H1048" s="0" t="s"/>
    </x:row>
    <x:row r="1049" spans="1:8">
      <x:c r="A1049" s="58" t="s">
        <x:v>2909</x:v>
      </x:c>
      <x:c r="B1049" s="58" t="s"/>
      <x:c r="C1049" s="59" t="n">
        <x:v>1</x:v>
      </x:c>
      <x:c r="D1049" s="59" t="n">
        <x:v>150</x:v>
      </x:c>
      <x:c r="E1049" s="59" t="s"/>
      <x:c r="F1049" s="59" t="s"/>
      <x:c r="G1049" s="59">
        <x:f>PRODUCT(C1049:F1049)</x:f>
      </x:c>
      <x:c r="H1049" s="0" t="s"/>
    </x:row>
    <x:row r="1051" spans="1:8" customFormat="1" ht="45" customHeight="1">
      <x:c r="A1051" s="54" t="s">
        <x:v>3149</x:v>
      </x:c>
      <x:c r="B1051" s="55" t="s">
        <x:v>2882</x:v>
      </x:c>
      <x:c r="C1051" s="54" t="s">
        <x:v>186</x:v>
      </x:c>
      <x:c r="D1051" s="54" t="s">
        <x:v>50</x:v>
      </x:c>
      <x:c r="E1051" s="56" t="s">
        <x:v>187</x:v>
      </x:c>
      <x:c r="F1051" s="56" t="s">
        <x:v>187</x:v>
      </x:c>
      <x:c r="G1051" s="57">
        <x:f>SUM(G1052:G1053)</x:f>
      </x:c>
      <x:c r="H1051" s="0" t="s"/>
    </x:row>
    <x:row r="1052" spans="1:8">
      <x:c r="A1052" s="58" t="s">
        <x:v>2891</x:v>
      </x:c>
      <x:c r="B1052" s="58" t="s"/>
      <x:c r="C1052" s="59" t="s"/>
      <x:c r="D1052" s="59" t="s"/>
      <x:c r="E1052" s="59" t="s"/>
      <x:c r="F1052" s="59" t="s"/>
      <x:c r="G1052" s="59" t="s"/>
      <x:c r="H1052" s="0" t="s"/>
    </x:row>
    <x:row r="1053" spans="1:8">
      <x:c r="A1053" s="58" t="s">
        <x:v>2909</x:v>
      </x:c>
      <x:c r="B1053" s="58" t="s"/>
      <x:c r="C1053" s="59" t="n">
        <x:v>1</x:v>
      </x:c>
      <x:c r="D1053" s="59" t="n">
        <x:v>25</x:v>
      </x:c>
      <x:c r="E1053" s="59" t="s"/>
      <x:c r="F1053" s="59" t="s"/>
      <x:c r="G1053" s="59">
        <x:f>PRODUCT(C1053:F1053)</x:f>
      </x:c>
      <x:c r="H1053" s="0" t="s"/>
    </x:row>
    <x:row r="1055" spans="1:8" customFormat="1" ht="45" customHeight="1">
      <x:c r="A1055" s="54" t="s">
        <x:v>3150</x:v>
      </x:c>
      <x:c r="B1055" s="55" t="s">
        <x:v>2882</x:v>
      </x:c>
      <x:c r="C1055" s="54" t="s">
        <x:v>188</x:v>
      </x:c>
      <x:c r="D1055" s="54" t="s">
        <x:v>189</x:v>
      </x:c>
      <x:c r="E1055" s="56" t="s">
        <x:v>3151</x:v>
      </x:c>
      <x:c r="F1055" s="56" t="s">
        <x:v>3151</x:v>
      </x:c>
      <x:c r="G1055" s="57">
        <x:f>SUM(G1056:G1057)</x:f>
      </x:c>
      <x:c r="H1055" s="0" t="s"/>
    </x:row>
    <x:row r="1056" spans="1:8">
      <x:c r="A1056" s="58" t="s">
        <x:v>2891</x:v>
      </x:c>
      <x:c r="B1056" s="58" t="s"/>
      <x:c r="C1056" s="59" t="s"/>
      <x:c r="D1056" s="59" t="s"/>
      <x:c r="E1056" s="59" t="s"/>
      <x:c r="F1056" s="59" t="s"/>
      <x:c r="G1056" s="59" t="s"/>
      <x:c r="H1056" s="0" t="s"/>
    </x:row>
    <x:row r="1057" spans="1:8">
      <x:c r="A1057" s="58" t="s">
        <x:v>2909</x:v>
      </x:c>
      <x:c r="B1057" s="58" t="s"/>
      <x:c r="C1057" s="59" t="n">
        <x:v>1</x:v>
      </x:c>
      <x:c r="D1057" s="59" t="n">
        <x:v>25</x:v>
      </x:c>
      <x:c r="E1057" s="59" t="s"/>
      <x:c r="F1057" s="59" t="s"/>
      <x:c r="G1057" s="59">
        <x:f>PRODUCT(C1057:F1057)</x:f>
      </x:c>
      <x:c r="H1057" s="0" t="s"/>
    </x:row>
    <x:row r="1059" spans="1:8" customFormat="1" ht="45" customHeight="1">
      <x:c r="A1059" s="54" t="s">
        <x:v>3152</x:v>
      </x:c>
      <x:c r="B1059" s="55" t="s">
        <x:v>2882</x:v>
      </x:c>
      <x:c r="C1059" s="54" t="s">
        <x:v>191</x:v>
      </x:c>
      <x:c r="D1059" s="54" t="s">
        <x:v>13</x:v>
      </x:c>
      <x:c r="E1059" s="56" t="s">
        <x:v>192</x:v>
      </x:c>
      <x:c r="F1059" s="56" t="s">
        <x:v>192</x:v>
      </x:c>
      <x:c r="G1059" s="57">
        <x:f>SUM(G1060:G1061)</x:f>
      </x:c>
      <x:c r="H1059" s="0" t="s"/>
    </x:row>
    <x:row r="1060" spans="1:8">
      <x:c r="A1060" s="58" t="s">
        <x:v>2891</x:v>
      </x:c>
      <x:c r="B1060" s="58" t="s"/>
      <x:c r="C1060" s="59" t="s"/>
      <x:c r="D1060" s="59" t="s"/>
      <x:c r="E1060" s="59" t="s"/>
      <x:c r="F1060" s="59" t="s"/>
      <x:c r="G1060" s="59" t="s"/>
      <x:c r="H1060" s="0" t="s"/>
    </x:row>
    <x:row r="1061" spans="1:8">
      <x:c r="A1061" s="58" t="s">
        <x:v>3153</x:v>
      </x:c>
      <x:c r="B1061" s="58" t="s"/>
      <x:c r="C1061" s="59" t="n">
        <x:v>1</x:v>
      </x:c>
      <x:c r="D1061" s="59" t="n">
        <x:v>19.29</x:v>
      </x:c>
      <x:c r="E1061" s="59" t="n">
        <x:v>2.56</x:v>
      </x:c>
      <x:c r="F1061" s="59" t="s"/>
      <x:c r="G1061" s="59">
        <x:f>PRODUCT(C1061:F1061)</x:f>
      </x:c>
      <x:c r="H1061" s="0" t="s"/>
    </x:row>
    <x:row r="1063" spans="1:8" customFormat="1" ht="45" customHeight="1">
      <x:c r="A1063" s="54" t="s">
        <x:v>3154</x:v>
      </x:c>
      <x:c r="B1063" s="55" t="s">
        <x:v>2882</x:v>
      </x:c>
      <x:c r="C1063" s="54" t="s">
        <x:v>193</x:v>
      </x:c>
      <x:c r="D1063" s="54" t="s">
        <x:v>13</x:v>
      </x:c>
      <x:c r="E1063" s="56" t="s">
        <x:v>194</x:v>
      </x:c>
      <x:c r="F1063" s="56" t="s">
        <x:v>194</x:v>
      </x:c>
      <x:c r="G1063" s="57">
        <x:f>SUM(G1064:G1069)</x:f>
      </x:c>
      <x:c r="H1063" s="0" t="s"/>
    </x:row>
    <x:row r="1064" spans="1:8">
      <x:c r="A1064" s="58" t="s">
        <x:v>2891</x:v>
      </x:c>
      <x:c r="B1064" s="58" t="s"/>
      <x:c r="C1064" s="59" t="s"/>
      <x:c r="D1064" s="59" t="s"/>
      <x:c r="E1064" s="59" t="s"/>
      <x:c r="F1064" s="59" t="s"/>
      <x:c r="G1064" s="59" t="s"/>
      <x:c r="H1064" s="0" t="s"/>
    </x:row>
    <x:row r="1065" spans="1:8">
      <x:c r="A1065" s="58" t="s">
        <x:v>3153</x:v>
      </x:c>
      <x:c r="B1065" s="58" t="s"/>
      <x:c r="C1065" s="59" t="n">
        <x:v>1</x:v>
      </x:c>
      <x:c r="D1065" s="59" t="n">
        <x:v>19.29</x:v>
      </x:c>
      <x:c r="E1065" s="59" t="n">
        <x:v>2.56</x:v>
      </x:c>
      <x:c r="F1065" s="59" t="s"/>
      <x:c r="G1065" s="59">
        <x:f>PRODUCT(C1065:F1065)</x:f>
      </x:c>
      <x:c r="H1065" s="0" t="s"/>
    </x:row>
    <x:row r="1066" spans="1:8">
      <x:c r="A1066" s="58" t="s">
        <x:v>2892</x:v>
      </x:c>
      <x:c r="B1066" s="58" t="s"/>
      <x:c r="C1066" s="59" t="s"/>
      <x:c r="D1066" s="59" t="s"/>
      <x:c r="E1066" s="59" t="s"/>
      <x:c r="F1066" s="59" t="s"/>
      <x:c r="G1066" s="59" t="s"/>
      <x:c r="H1066" s="0" t="s"/>
    </x:row>
    <x:row r="1067" spans="1:8">
      <x:c r="A1067" s="58" t="s">
        <x:v>3155</x:v>
      </x:c>
      <x:c r="B1067" s="58" t="s"/>
      <x:c r="C1067" s="59" t="n">
        <x:v>1</x:v>
      </x:c>
      <x:c r="D1067" s="59" t="n">
        <x:v>1.53</x:v>
      </x:c>
      <x:c r="E1067" s="59" t="n">
        <x:v>2.5</x:v>
      </x:c>
      <x:c r="F1067" s="59" t="s"/>
      <x:c r="G1067" s="59">
        <x:f>PRODUCT(C1067:F1067)</x:f>
      </x:c>
      <x:c r="H1067" s="0" t="s"/>
    </x:row>
    <x:row r="1068" spans="1:8">
      <x:c r="A1068" s="58" t="s"/>
      <x:c r="B1068" s="58" t="s"/>
      <x:c r="C1068" s="59" t="n">
        <x:v>1</x:v>
      </x:c>
      <x:c r="D1068" s="59" t="n">
        <x:v>1.75</x:v>
      </x:c>
      <x:c r="E1068" s="59" t="n">
        <x:v>0.95</x:v>
      </x:c>
      <x:c r="F1068" s="59" t="s"/>
      <x:c r="G1068" s="59">
        <x:f>PRODUCT(C1068:F1068)</x:f>
      </x:c>
      <x:c r="H1068" s="0" t="s"/>
    </x:row>
    <x:row r="1069" spans="1:8">
      <x:c r="A1069" s="58" t="s"/>
      <x:c r="B1069" s="58" t="s"/>
      <x:c r="C1069" s="59" t="n">
        <x:v>1</x:v>
      </x:c>
      <x:c r="D1069" s="59" t="n">
        <x:v>1.54</x:v>
      </x:c>
      <x:c r="E1069" s="59" t="n">
        <x:v>2.75</x:v>
      </x:c>
      <x:c r="F1069" s="59" t="s"/>
      <x:c r="G1069" s="59">
        <x:f>PRODUCT(C1069:F1069)</x:f>
      </x:c>
      <x:c r="H1069" s="0" t="s"/>
    </x:row>
    <x:row r="1071" spans="1:8" customFormat="1" ht="45" customHeight="1">
      <x:c r="A1071" s="54" t="s">
        <x:v>3156</x:v>
      </x:c>
      <x:c r="B1071" s="55" t="s">
        <x:v>2882</x:v>
      </x:c>
      <x:c r="C1071" s="54" t="s">
        <x:v>195</x:v>
      </x:c>
      <x:c r="D1071" s="54" t="s">
        <x:v>18</x:v>
      </x:c>
      <x:c r="E1071" s="56" t="s">
        <x:v>196</x:v>
      </x:c>
      <x:c r="F1071" s="56" t="s">
        <x:v>196</x:v>
      </x:c>
      <x:c r="G1071" s="57">
        <x:f>SUM(G1072:G1073)</x:f>
      </x:c>
      <x:c r="H1071" s="0" t="s"/>
    </x:row>
    <x:row r="1072" spans="1:8">
      <x:c r="A1072" s="58" t="s">
        <x:v>2891</x:v>
      </x:c>
      <x:c r="B1072" s="58" t="s"/>
      <x:c r="C1072" s="59" t="s"/>
      <x:c r="D1072" s="59" t="s"/>
      <x:c r="E1072" s="59" t="s"/>
      <x:c r="F1072" s="59" t="s"/>
      <x:c r="G1072" s="59" t="s"/>
      <x:c r="H1072" s="0" t="s"/>
    </x:row>
    <x:row r="1073" spans="1:8">
      <x:c r="A1073" s="58" t="s">
        <x:v>3157</x:v>
      </x:c>
      <x:c r="B1073" s="58" t="s"/>
      <x:c r="C1073" s="59" t="n">
        <x:v>4</x:v>
      </x:c>
      <x:c r="D1073" s="59" t="s"/>
      <x:c r="E1073" s="59" t="s"/>
      <x:c r="F1073" s="59" t="s"/>
      <x:c r="G1073" s="59">
        <x:f>PRODUCT(C1073:F1073)</x:f>
      </x:c>
      <x:c r="H1073" s="0" t="s"/>
    </x:row>
    <x:row r="1075" spans="1:8" customFormat="1" ht="45" customHeight="1">
      <x:c r="A1075" s="54" t="s">
        <x:v>3158</x:v>
      </x:c>
      <x:c r="B1075" s="55" t="s">
        <x:v>2882</x:v>
      </x:c>
      <x:c r="C1075" s="54" t="s">
        <x:v>197</x:v>
      </x:c>
      <x:c r="D1075" s="54" t="s">
        <x:v>13</x:v>
      </x:c>
      <x:c r="E1075" s="56" t="s">
        <x:v>198</x:v>
      </x:c>
      <x:c r="F1075" s="56" t="s">
        <x:v>198</x:v>
      </x:c>
      <x:c r="G1075" s="57">
        <x:f>SUM(G1076:G1089)</x:f>
      </x:c>
      <x:c r="H1075" s="0" t="s"/>
    </x:row>
    <x:row r="1076" spans="1:8">
      <x:c r="A1076" s="58" t="s">
        <x:v>2891</x:v>
      </x:c>
      <x:c r="B1076" s="58" t="s"/>
      <x:c r="C1076" s="59" t="s"/>
      <x:c r="D1076" s="59" t="s"/>
      <x:c r="E1076" s="59" t="s"/>
      <x:c r="F1076" s="59" t="s"/>
      <x:c r="G1076" s="59" t="s"/>
      <x:c r="H1076" s="0" t="s"/>
    </x:row>
    <x:row r="1077" spans="1:8">
      <x:c r="A1077" s="58" t="s">
        <x:v>3153</x:v>
      </x:c>
      <x:c r="B1077" s="58" t="s"/>
      <x:c r="C1077" s="59" t="n">
        <x:v>1</x:v>
      </x:c>
      <x:c r="D1077" s="59" t="n">
        <x:v>19.29</x:v>
      </x:c>
      <x:c r="E1077" s="59" t="n">
        <x:v>2.56</x:v>
      </x:c>
      <x:c r="F1077" s="59" t="s"/>
      <x:c r="G1077" s="59">
        <x:f>PRODUCT(C1077:F1077)</x:f>
      </x:c>
      <x:c r="H1077" s="0" t="s"/>
    </x:row>
    <x:row r="1078" spans="1:8">
      <x:c r="A1078" s="58" t="s">
        <x:v>3159</x:v>
      </x:c>
      <x:c r="B1078" s="58" t="s"/>
      <x:c r="C1078" s="59" t="n">
        <x:v>2</x:v>
      </x:c>
      <x:c r="D1078" s="59" t="n">
        <x:v>19.29</x:v>
      </x:c>
      <x:c r="E1078" s="59" t="n">
        <x:v>1</x:v>
      </x:c>
      <x:c r="F1078" s="59" t="s"/>
      <x:c r="G1078" s="59">
        <x:f>PRODUCT(C1078:F1078)</x:f>
      </x:c>
      <x:c r="H1078" s="0" t="s"/>
    </x:row>
    <x:row r="1079" spans="1:8">
      <x:c r="A1079" s="58" t="s"/>
      <x:c r="B1079" s="58" t="s"/>
      <x:c r="C1079" s="59" t="n">
        <x:v>2</x:v>
      </x:c>
      <x:c r="D1079" s="59" t="n">
        <x:v>2.56</x:v>
      </x:c>
      <x:c r="E1079" s="59" t="n">
        <x:v>1</x:v>
      </x:c>
      <x:c r="F1079" s="59" t="s"/>
      <x:c r="G1079" s="59">
        <x:f>PRODUCT(C1079:F1079)</x:f>
      </x:c>
      <x:c r="H1079" s="0" t="s"/>
    </x:row>
    <x:row r="1080" spans="1:8">
      <x:c r="A1080" s="58" t="s">
        <x:v>2913</x:v>
      </x:c>
      <x:c r="B1080" s="58" t="s"/>
      <x:c r="C1080" s="59" t="s"/>
      <x:c r="D1080" s="59" t="s"/>
      <x:c r="E1080" s="59" t="s"/>
      <x:c r="F1080" s="59" t="s"/>
      <x:c r="G1080" s="59" t="s"/>
      <x:c r="H1080" s="0" t="s"/>
    </x:row>
    <x:row r="1081" spans="1:8">
      <x:c r="A1081" s="58" t="s">
        <x:v>3155</x:v>
      </x:c>
      <x:c r="B1081" s="58" t="s"/>
      <x:c r="C1081" s="59" t="n">
        <x:v>1</x:v>
      </x:c>
      <x:c r="D1081" s="59" t="n">
        <x:v>1.53</x:v>
      </x:c>
      <x:c r="E1081" s="59" t="n">
        <x:v>2.5</x:v>
      </x:c>
      <x:c r="F1081" s="59" t="s"/>
      <x:c r="G1081" s="59">
        <x:f>PRODUCT(C1081:F1081)</x:f>
      </x:c>
      <x:c r="H1081" s="0" t="s"/>
    </x:row>
    <x:row r="1082" spans="1:8">
      <x:c r="A1082" s="58" t="s"/>
      <x:c r="B1082" s="58" t="s"/>
      <x:c r="C1082" s="59" t="n">
        <x:v>1</x:v>
      </x:c>
      <x:c r="D1082" s="59" t="n">
        <x:v>1.75</x:v>
      </x:c>
      <x:c r="E1082" s="59" t="n">
        <x:v>0.95</x:v>
      </x:c>
      <x:c r="F1082" s="59" t="s"/>
      <x:c r="G1082" s="59">
        <x:f>PRODUCT(C1082:F1082)</x:f>
      </x:c>
      <x:c r="H1082" s="0" t="s"/>
    </x:row>
    <x:row r="1083" spans="1:8">
      <x:c r="A1083" s="58" t="s"/>
      <x:c r="B1083" s="58" t="s"/>
      <x:c r="C1083" s="59" t="n">
        <x:v>1</x:v>
      </x:c>
      <x:c r="D1083" s="59" t="n">
        <x:v>1.54</x:v>
      </x:c>
      <x:c r="E1083" s="59" t="n">
        <x:v>2.75</x:v>
      </x:c>
      <x:c r="F1083" s="59" t="s"/>
      <x:c r="G1083" s="59">
        <x:f>PRODUCT(C1083:F1083)</x:f>
      </x:c>
      <x:c r="H1083" s="0" t="s"/>
    </x:row>
    <x:row r="1084" spans="1:8">
      <x:c r="A1084" s="58" t="s">
        <x:v>3160</x:v>
      </x:c>
      <x:c r="B1084" s="58" t="s"/>
      <x:c r="C1084" s="59" t="n">
        <x:v>2</x:v>
      </x:c>
      <x:c r="D1084" s="59" t="n">
        <x:v>1.53</x:v>
      </x:c>
      <x:c r="E1084" s="59" t="n">
        <x:v>1</x:v>
      </x:c>
      <x:c r="F1084" s="59" t="s"/>
      <x:c r="G1084" s="59">
        <x:f>PRODUCT(C1084:F1084)</x:f>
      </x:c>
      <x:c r="H1084" s="0" t="s"/>
    </x:row>
    <x:row r="1085" spans="1:8">
      <x:c r="A1085" s="58" t="s"/>
      <x:c r="B1085" s="58" t="s"/>
      <x:c r="C1085" s="59" t="n">
        <x:v>2</x:v>
      </x:c>
      <x:c r="D1085" s="59" t="n">
        <x:v>2.5</x:v>
      </x:c>
      <x:c r="E1085" s="59" t="n">
        <x:v>1</x:v>
      </x:c>
      <x:c r="F1085" s="59" t="s"/>
      <x:c r="G1085" s="59">
        <x:f>PRODUCT(C1085:F1085)</x:f>
      </x:c>
      <x:c r="H1085" s="0" t="s"/>
    </x:row>
    <x:row r="1086" spans="1:8">
      <x:c r="A1086" s="58" t="s"/>
      <x:c r="B1086" s="58" t="s"/>
      <x:c r="C1086" s="59" t="n">
        <x:v>2</x:v>
      </x:c>
      <x:c r="D1086" s="59" t="n">
        <x:v>1.75</x:v>
      </x:c>
      <x:c r="E1086" s="59" t="n">
        <x:v>1</x:v>
      </x:c>
      <x:c r="F1086" s="59" t="s"/>
      <x:c r="G1086" s="59">
        <x:f>PRODUCT(C1086:F1086)</x:f>
      </x:c>
      <x:c r="H1086" s="0" t="s"/>
    </x:row>
    <x:row r="1087" spans="1:8">
      <x:c r="A1087" s="58" t="s"/>
      <x:c r="B1087" s="58" t="s"/>
      <x:c r="C1087" s="59" t="n">
        <x:v>2</x:v>
      </x:c>
      <x:c r="D1087" s="59" t="n">
        <x:v>0.95</x:v>
      </x:c>
      <x:c r="E1087" s="59" t="n">
        <x:v>1</x:v>
      </x:c>
      <x:c r="F1087" s="59" t="s"/>
      <x:c r="G1087" s="59">
        <x:f>PRODUCT(C1087:F1087)</x:f>
      </x:c>
      <x:c r="H1087" s="0" t="s"/>
    </x:row>
    <x:row r="1088" spans="1:8">
      <x:c r="A1088" s="58" t="s"/>
      <x:c r="B1088" s="58" t="s"/>
      <x:c r="C1088" s="59" t="n">
        <x:v>2</x:v>
      </x:c>
      <x:c r="D1088" s="59" t="n">
        <x:v>1.54</x:v>
      </x:c>
      <x:c r="E1088" s="59" t="n">
        <x:v>1</x:v>
      </x:c>
      <x:c r="F1088" s="59" t="s"/>
      <x:c r="G1088" s="59">
        <x:f>PRODUCT(C1088:F1088)</x:f>
      </x:c>
      <x:c r="H1088" s="0" t="s"/>
    </x:row>
    <x:row r="1089" spans="1:8">
      <x:c r="A1089" s="58" t="s"/>
      <x:c r="B1089" s="58" t="s"/>
      <x:c r="C1089" s="59" t="n">
        <x:v>2</x:v>
      </x:c>
      <x:c r="D1089" s="59" t="n">
        <x:v>2.75</x:v>
      </x:c>
      <x:c r="E1089" s="59" t="n">
        <x:v>1</x:v>
      </x:c>
      <x:c r="F1089" s="59" t="s"/>
      <x:c r="G1089" s="59">
        <x:f>PRODUCT(C1089:F1089)</x:f>
      </x:c>
      <x:c r="H1089" s="0" t="s"/>
    </x:row>
    <x:row r="1091" spans="1:8" customFormat="1" ht="45" customHeight="1">
      <x:c r="A1091" s="54" t="s">
        <x:v>3161</x:v>
      </x:c>
      <x:c r="B1091" s="55" t="s">
        <x:v>2882</x:v>
      </x:c>
      <x:c r="C1091" s="54" t="s">
        <x:v>199</x:v>
      </x:c>
      <x:c r="D1091" s="54" t="s">
        <x:v>13</x:v>
      </x:c>
      <x:c r="E1091" s="56" t="s">
        <x:v>200</x:v>
      </x:c>
      <x:c r="F1091" s="56" t="s">
        <x:v>200</x:v>
      </x:c>
      <x:c r="G1091" s="57">
        <x:f>SUM(G1092:G1097)</x:f>
      </x:c>
      <x:c r="H1091" s="0" t="s"/>
    </x:row>
    <x:row r="1092" spans="1:8">
      <x:c r="A1092" s="58" t="s">
        <x:v>2891</x:v>
      </x:c>
      <x:c r="B1092" s="58" t="s"/>
      <x:c r="C1092" s="59" t="s"/>
      <x:c r="D1092" s="59" t="s"/>
      <x:c r="E1092" s="59" t="s"/>
      <x:c r="F1092" s="59" t="s"/>
      <x:c r="G1092" s="59" t="s"/>
      <x:c r="H1092" s="0" t="s"/>
    </x:row>
    <x:row r="1093" spans="1:8">
      <x:c r="A1093" s="58" t="s">
        <x:v>3153</x:v>
      </x:c>
      <x:c r="B1093" s="58" t="s"/>
      <x:c r="C1093" s="59" t="n">
        <x:v>1</x:v>
      </x:c>
      <x:c r="D1093" s="59" t="n">
        <x:v>19.29</x:v>
      </x:c>
      <x:c r="E1093" s="59" t="n">
        <x:v>2.56</x:v>
      </x:c>
      <x:c r="F1093" s="59" t="s"/>
      <x:c r="G1093" s="59">
        <x:f>PRODUCT(C1093:F1093)</x:f>
      </x:c>
      <x:c r="H1093" s="0" t="s"/>
    </x:row>
    <x:row r="1094" spans="1:8">
      <x:c r="A1094" s="58" t="s">
        <x:v>2892</x:v>
      </x:c>
      <x:c r="B1094" s="58" t="s"/>
      <x:c r="C1094" s="59" t="s"/>
      <x:c r="D1094" s="59" t="s"/>
      <x:c r="E1094" s="59" t="s"/>
      <x:c r="F1094" s="59" t="s"/>
      <x:c r="G1094" s="59" t="s"/>
      <x:c r="H1094" s="0" t="s"/>
    </x:row>
    <x:row r="1095" spans="1:8">
      <x:c r="A1095" s="58" t="s">
        <x:v>3155</x:v>
      </x:c>
      <x:c r="B1095" s="58" t="s"/>
      <x:c r="C1095" s="59" t="n">
        <x:v>1</x:v>
      </x:c>
      <x:c r="D1095" s="59" t="n">
        <x:v>1.53</x:v>
      </x:c>
      <x:c r="E1095" s="59" t="n">
        <x:v>2.5</x:v>
      </x:c>
      <x:c r="F1095" s="59" t="s"/>
      <x:c r="G1095" s="59">
        <x:f>PRODUCT(C1095:F1095)</x:f>
      </x:c>
      <x:c r="H1095" s="0" t="s"/>
    </x:row>
    <x:row r="1096" spans="1:8">
      <x:c r="A1096" s="58" t="s"/>
      <x:c r="B1096" s="58" t="s"/>
      <x:c r="C1096" s="59" t="n">
        <x:v>1</x:v>
      </x:c>
      <x:c r="D1096" s="59" t="n">
        <x:v>1.75</x:v>
      </x:c>
      <x:c r="E1096" s="59" t="n">
        <x:v>0.95</x:v>
      </x:c>
      <x:c r="F1096" s="59" t="s"/>
      <x:c r="G1096" s="59">
        <x:f>PRODUCT(C1096:F1096)</x:f>
      </x:c>
      <x:c r="H1096" s="0" t="s"/>
    </x:row>
    <x:row r="1097" spans="1:8">
      <x:c r="A1097" s="58" t="s"/>
      <x:c r="B1097" s="58" t="s"/>
      <x:c r="C1097" s="59" t="n">
        <x:v>1</x:v>
      </x:c>
      <x:c r="D1097" s="59" t="n">
        <x:v>1.54</x:v>
      </x:c>
      <x:c r="E1097" s="59" t="n">
        <x:v>2.75</x:v>
      </x:c>
      <x:c r="F1097" s="59" t="s"/>
      <x:c r="G1097" s="59">
        <x:f>PRODUCT(C1097:F1097)</x:f>
      </x:c>
      <x:c r="H1097" s="0" t="s"/>
    </x:row>
    <x:row r="1099" spans="1:8" customFormat="1" ht="45" customHeight="1">
      <x:c r="A1099" s="54" t="s">
        <x:v>3162</x:v>
      </x:c>
      <x:c r="B1099" s="55" t="s">
        <x:v>2882</x:v>
      </x:c>
      <x:c r="C1099" s="54" t="s">
        <x:v>201</x:v>
      </x:c>
      <x:c r="D1099" s="54" t="s">
        <x:v>13</x:v>
      </x:c>
      <x:c r="E1099" s="56" t="s">
        <x:v>202</x:v>
      </x:c>
      <x:c r="F1099" s="56" t="s">
        <x:v>202</x:v>
      </x:c>
      <x:c r="G1099" s="57">
        <x:f>SUM(G1100:G1101)</x:f>
      </x:c>
      <x:c r="H1099" s="0" t="s"/>
    </x:row>
    <x:row r="1100" spans="1:8">
      <x:c r="A1100" s="58" t="s">
        <x:v>2891</x:v>
      </x:c>
      <x:c r="B1100" s="58" t="s"/>
      <x:c r="C1100" s="59" t="s"/>
      <x:c r="D1100" s="59" t="s"/>
      <x:c r="E1100" s="59" t="s"/>
      <x:c r="F1100" s="59" t="s"/>
      <x:c r="G1100" s="59" t="s"/>
      <x:c r="H1100" s="0" t="s"/>
    </x:row>
    <x:row r="1101" spans="1:8">
      <x:c r="A1101" s="58" t="s">
        <x:v>3153</x:v>
      </x:c>
      <x:c r="B1101" s="58" t="s"/>
      <x:c r="C1101" s="59" t="n">
        <x:v>1</x:v>
      </x:c>
      <x:c r="D1101" s="59" t="n">
        <x:v>19.29</x:v>
      </x:c>
      <x:c r="E1101" s="59" t="n">
        <x:v>2.56</x:v>
      </x:c>
      <x:c r="F1101" s="59" t="s"/>
      <x:c r="G1101" s="59">
        <x:f>PRODUCT(C1101:F1101)</x:f>
      </x:c>
      <x:c r="H1101" s="0" t="s"/>
    </x:row>
    <x:row r="1103" spans="1:8" customFormat="1" ht="45" customHeight="1">
      <x:c r="A1103" s="54" t="s">
        <x:v>3163</x:v>
      </x:c>
      <x:c r="B1103" s="55" t="s">
        <x:v>2882</x:v>
      </x:c>
      <x:c r="C1103" s="54" t="s">
        <x:v>203</x:v>
      </x:c>
      <x:c r="D1103" s="54" t="s">
        <x:v>50</x:v>
      </x:c>
      <x:c r="E1103" s="56" t="s">
        <x:v>204</x:v>
      </x:c>
      <x:c r="F1103" s="56" t="s">
        <x:v>204</x:v>
      </x:c>
      <x:c r="G1103" s="57">
        <x:f>SUM(G1104:G1106)</x:f>
      </x:c>
      <x:c r="H1103" s="0" t="s"/>
    </x:row>
    <x:row r="1104" spans="1:8">
      <x:c r="A1104" s="58" t="s">
        <x:v>2891</x:v>
      </x:c>
      <x:c r="B1104" s="58" t="s"/>
      <x:c r="C1104" s="59" t="s"/>
      <x:c r="D1104" s="59" t="s"/>
      <x:c r="E1104" s="59" t="s"/>
      <x:c r="F1104" s="59" t="s"/>
      <x:c r="G1104" s="59" t="s"/>
      <x:c r="H1104" s="0" t="s"/>
    </x:row>
    <x:row r="1105" spans="1:8">
      <x:c r="A1105" s="58" t="s">
        <x:v>3153</x:v>
      </x:c>
      <x:c r="B1105" s="58" t="s"/>
      <x:c r="C1105" s="59" t="n">
        <x:v>2</x:v>
      </x:c>
      <x:c r="D1105" s="59" t="n">
        <x:v>19.29</x:v>
      </x:c>
      <x:c r="E1105" s="59" t="s"/>
      <x:c r="F1105" s="59" t="s"/>
      <x:c r="G1105" s="59">
        <x:f>PRODUCT(C1105:F1105)</x:f>
      </x:c>
      <x:c r="H1105" s="0" t="s"/>
    </x:row>
    <x:row r="1106" spans="1:8">
      <x:c r="A1106" s="58" t="s"/>
      <x:c r="B1106" s="58" t="s"/>
      <x:c r="C1106" s="59" t="n">
        <x:v>2</x:v>
      </x:c>
      <x:c r="D1106" s="59" t="n">
        <x:v>2.56</x:v>
      </x:c>
      <x:c r="E1106" s="59" t="s"/>
      <x:c r="F1106" s="59" t="s"/>
      <x:c r="G1106" s="59">
        <x:f>PRODUCT(C1106:F1106)</x:f>
      </x:c>
      <x:c r="H1106" s="0" t="s"/>
    </x:row>
    <x:row r="1108" spans="1:8" customFormat="1" ht="45" customHeight="1">
      <x:c r="A1108" s="54" t="s">
        <x:v>3164</x:v>
      </x:c>
      <x:c r="B1108" s="55" t="s">
        <x:v>2882</x:v>
      </x:c>
      <x:c r="C1108" s="54" t="s">
        <x:v>205</x:v>
      </x:c>
      <x:c r="D1108" s="54" t="s">
        <x:v>50</x:v>
      </x:c>
      <x:c r="E1108" s="56" t="s">
        <x:v>206</x:v>
      </x:c>
      <x:c r="F1108" s="56" t="s">
        <x:v>206</x:v>
      </x:c>
      <x:c r="G1108" s="57">
        <x:f>SUM(G1109:G1114)</x:f>
      </x:c>
      <x:c r="H1108" s="0" t="s"/>
    </x:row>
    <x:row r="1109" spans="1:8">
      <x:c r="A1109" s="58" t="s">
        <x:v>2913</x:v>
      </x:c>
      <x:c r="B1109" s="58" t="s"/>
      <x:c r="C1109" s="59" t="s"/>
      <x:c r="D1109" s="59" t="s"/>
      <x:c r="E1109" s="59" t="s"/>
      <x:c r="F1109" s="59" t="s"/>
      <x:c r="G1109" s="59" t="s"/>
      <x:c r="H1109" s="0" t="s"/>
    </x:row>
    <x:row r="1110" spans="1:8">
      <x:c r="A1110" s="58" t="s">
        <x:v>3155</x:v>
      </x:c>
      <x:c r="B1110" s="58" t="s"/>
      <x:c r="C1110" s="59" t="n">
        <x:v>1</x:v>
      </x:c>
      <x:c r="D1110" s="59" t="n">
        <x:v>1.53</x:v>
      </x:c>
      <x:c r="E1110" s="59" t="s"/>
      <x:c r="F1110" s="59" t="s"/>
      <x:c r="G1110" s="59">
        <x:f>PRODUCT(C1110:F1110)</x:f>
      </x:c>
      <x:c r="H1110" s="0" t="s"/>
    </x:row>
    <x:row r="1111" spans="1:8">
      <x:c r="A1111" s="58" t="s"/>
      <x:c r="B1111" s="58" t="s"/>
      <x:c r="C1111" s="59" t="n">
        <x:v>2</x:v>
      </x:c>
      <x:c r="D1111" s="59" t="n">
        <x:v>2.5</x:v>
      </x:c>
      <x:c r="E1111" s="59" t="s"/>
      <x:c r="F1111" s="59" t="s"/>
      <x:c r="G1111" s="59">
        <x:f>PRODUCT(C1111:F1111)</x:f>
      </x:c>
      <x:c r="H1111" s="0" t="s"/>
    </x:row>
    <x:row r="1112" spans="1:8">
      <x:c r="A1112" s="58" t="s"/>
      <x:c r="B1112" s="58" t="s"/>
      <x:c r="C1112" s="59" t="n">
        <x:v>1</x:v>
      </x:c>
      <x:c r="D1112" s="59" t="n">
        <x:v>0.95</x:v>
      </x:c>
      <x:c r="E1112" s="59" t="s"/>
      <x:c r="F1112" s="59" t="s"/>
      <x:c r="G1112" s="59">
        <x:f>PRODUCT(C1112:F1112)</x:f>
      </x:c>
      <x:c r="H1112" s="0" t="s"/>
    </x:row>
    <x:row r="1113" spans="1:8">
      <x:c r="A1113" s="58" t="s"/>
      <x:c r="B1113" s="58" t="s"/>
      <x:c r="C1113" s="59" t="n">
        <x:v>1</x:v>
      </x:c>
      <x:c r="D1113" s="59" t="n">
        <x:v>1.54</x:v>
      </x:c>
      <x:c r="E1113" s="59" t="s"/>
      <x:c r="F1113" s="59" t="s"/>
      <x:c r="G1113" s="59">
        <x:f>PRODUCT(C1113:F1113)</x:f>
      </x:c>
      <x:c r="H1113" s="0" t="s"/>
    </x:row>
    <x:row r="1114" spans="1:8">
      <x:c r="A1114" s="58" t="s"/>
      <x:c r="B1114" s="58" t="s"/>
      <x:c r="C1114" s="59" t="n">
        <x:v>2</x:v>
      </x:c>
      <x:c r="D1114" s="59" t="n">
        <x:v>2.75</x:v>
      </x:c>
      <x:c r="E1114" s="59" t="s"/>
      <x:c r="F1114" s="59" t="s"/>
      <x:c r="G1114" s="59">
        <x:f>PRODUCT(C1114:F1114)</x:f>
      </x:c>
      <x:c r="H1114" s="0" t="s"/>
    </x:row>
    <x:row r="1116" spans="1:8" customFormat="1" ht="45" customHeight="1">
      <x:c r="A1116" s="54" t="s">
        <x:v>3165</x:v>
      </x:c>
      <x:c r="B1116" s="55" t="s">
        <x:v>2882</x:v>
      </x:c>
      <x:c r="C1116" s="54" t="s">
        <x:v>207</x:v>
      </x:c>
      <x:c r="D1116" s="54" t="s">
        <x:v>50</x:v>
      </x:c>
      <x:c r="E1116" s="56" t="s">
        <x:v>208</x:v>
      </x:c>
      <x:c r="F1116" s="56" t="s">
        <x:v>208</x:v>
      </x:c>
      <x:c r="G1116" s="57">
        <x:f>SUM(G1117:G1119)</x:f>
      </x:c>
      <x:c r="H1116" s="0" t="s"/>
    </x:row>
    <x:row r="1117" spans="1:8">
      <x:c r="A1117" s="58" t="s">
        <x:v>2891</x:v>
      </x:c>
      <x:c r="B1117" s="58" t="s"/>
      <x:c r="C1117" s="59" t="s"/>
      <x:c r="D1117" s="59" t="s"/>
      <x:c r="E1117" s="59" t="s"/>
      <x:c r="F1117" s="59" t="s"/>
      <x:c r="G1117" s="59" t="s"/>
      <x:c r="H1117" s="0" t="s"/>
    </x:row>
    <x:row r="1118" spans="1:8">
      <x:c r="A1118" s="58" t="s">
        <x:v>3159</x:v>
      </x:c>
      <x:c r="B1118" s="58" t="s"/>
      <x:c r="C1118" s="59" t="n">
        <x:v>2</x:v>
      </x:c>
      <x:c r="D1118" s="59" t="n">
        <x:v>19.29</x:v>
      </x:c>
      <x:c r="E1118" s="59" t="n">
        <x:v>1</x:v>
      </x:c>
      <x:c r="F1118" s="59" t="s"/>
      <x:c r="G1118" s="59">
        <x:f>PRODUCT(C1118:F1118)</x:f>
      </x:c>
      <x:c r="H1118" s="0" t="s"/>
    </x:row>
    <x:row r="1119" spans="1:8">
      <x:c r="A1119" s="58" t="s"/>
      <x:c r="B1119" s="58" t="s"/>
      <x:c r="C1119" s="59" t="n">
        <x:v>2</x:v>
      </x:c>
      <x:c r="D1119" s="59" t="n">
        <x:v>2.56</x:v>
      </x:c>
      <x:c r="E1119" s="59" t="n">
        <x:v>1</x:v>
      </x:c>
      <x:c r="F1119" s="59" t="s"/>
      <x:c r="G1119" s="59">
        <x:f>PRODUCT(C1119:F1119)</x:f>
      </x:c>
      <x:c r="H1119" s="0" t="s"/>
    </x:row>
    <x:row r="1121" spans="1:8" customFormat="1" ht="45" customHeight="1">
      <x:c r="A1121" s="54" t="s">
        <x:v>3166</x:v>
      </x:c>
      <x:c r="B1121" s="55" t="s">
        <x:v>2882</x:v>
      </x:c>
      <x:c r="C1121" s="54" t="s">
        <x:v>209</x:v>
      </x:c>
      <x:c r="D1121" s="54" t="s">
        <x:v>13</x:v>
      </x:c>
      <x:c r="E1121" s="56" t="s">
        <x:v>210</x:v>
      </x:c>
      <x:c r="F1121" s="56" t="s">
        <x:v>210</x:v>
      </x:c>
      <x:c r="G1121" s="57">
        <x:f>SUM(G1122:G1131)</x:f>
      </x:c>
      <x:c r="H1121" s="0" t="s"/>
    </x:row>
    <x:row r="1122" spans="1:8">
      <x:c r="A1122" s="58" t="s">
        <x:v>2891</x:v>
      </x:c>
      <x:c r="B1122" s="58" t="s"/>
      <x:c r="C1122" s="59" t="s"/>
      <x:c r="D1122" s="59" t="s"/>
      <x:c r="E1122" s="59" t="s"/>
      <x:c r="F1122" s="59" t="s"/>
      <x:c r="G1122" s="59" t="s"/>
      <x:c r="H1122" s="0" t="s"/>
    </x:row>
    <x:row r="1123" spans="1:8">
      <x:c r="A1123" s="58" t="s">
        <x:v>3159</x:v>
      </x:c>
      <x:c r="B1123" s="58" t="s"/>
      <x:c r="C1123" s="59" t="n">
        <x:v>2</x:v>
      </x:c>
      <x:c r="D1123" s="59" t="n">
        <x:v>19.29</x:v>
      </x:c>
      <x:c r="E1123" s="59" t="n">
        <x:v>0.5</x:v>
      </x:c>
      <x:c r="F1123" s="59" t="s"/>
      <x:c r="G1123" s="59">
        <x:f>PRODUCT(C1123:F1123)</x:f>
      </x:c>
      <x:c r="H1123" s="0" t="s"/>
    </x:row>
    <x:row r="1124" spans="1:8">
      <x:c r="A1124" s="58" t="s"/>
      <x:c r="B1124" s="58" t="s"/>
      <x:c r="C1124" s="59" t="n">
        <x:v>2</x:v>
      </x:c>
      <x:c r="D1124" s="59" t="n">
        <x:v>2.56</x:v>
      </x:c>
      <x:c r="E1124" s="59" t="n">
        <x:v>0.5</x:v>
      </x:c>
      <x:c r="F1124" s="59" t="s"/>
      <x:c r="G1124" s="59">
        <x:f>PRODUCT(C1124:F1124)</x:f>
      </x:c>
      <x:c r="H1124" s="0" t="s"/>
    </x:row>
    <x:row r="1125" spans="1:8">
      <x:c r="A1125" s="58" t="s">
        <x:v>2913</x:v>
      </x:c>
      <x:c r="B1125" s="58" t="s"/>
      <x:c r="C1125" s="59" t="s"/>
      <x:c r="D1125" s="59" t="s"/>
      <x:c r="E1125" s="59" t="s"/>
      <x:c r="F1125" s="59" t="s"/>
      <x:c r="G1125" s="59" t="s"/>
      <x:c r="H1125" s="0" t="s"/>
    </x:row>
    <x:row r="1126" spans="1:8">
      <x:c r="A1126" s="58" t="s">
        <x:v>3160</x:v>
      </x:c>
      <x:c r="B1126" s="58" t="s"/>
      <x:c r="C1126" s="59" t="n">
        <x:v>2</x:v>
      </x:c>
      <x:c r="D1126" s="59" t="n">
        <x:v>1.53</x:v>
      </x:c>
      <x:c r="E1126" s="59" t="n">
        <x:v>0.5</x:v>
      </x:c>
      <x:c r="F1126" s="59" t="s"/>
      <x:c r="G1126" s="59">
        <x:f>PRODUCT(C1126:F1126)</x:f>
      </x:c>
      <x:c r="H1126" s="0" t="s"/>
    </x:row>
    <x:row r="1127" spans="1:8">
      <x:c r="A1127" s="58" t="s"/>
      <x:c r="B1127" s="58" t="s"/>
      <x:c r="C1127" s="59" t="n">
        <x:v>2</x:v>
      </x:c>
      <x:c r="D1127" s="59" t="n">
        <x:v>2.5</x:v>
      </x:c>
      <x:c r="E1127" s="59" t="n">
        <x:v>0.5</x:v>
      </x:c>
      <x:c r="F1127" s="59" t="s"/>
      <x:c r="G1127" s="59">
        <x:f>PRODUCT(C1127:F1127)</x:f>
      </x:c>
      <x:c r="H1127" s="0" t="s"/>
    </x:row>
    <x:row r="1128" spans="1:8">
      <x:c r="A1128" s="58" t="s"/>
      <x:c r="B1128" s="58" t="s"/>
      <x:c r="C1128" s="59" t="n">
        <x:v>2</x:v>
      </x:c>
      <x:c r="D1128" s="59" t="n">
        <x:v>1.75</x:v>
      </x:c>
      <x:c r="E1128" s="59" t="n">
        <x:v>0.5</x:v>
      </x:c>
      <x:c r="F1128" s="59" t="s"/>
      <x:c r="G1128" s="59">
        <x:f>PRODUCT(C1128:F1128)</x:f>
      </x:c>
      <x:c r="H1128" s="0" t="s"/>
    </x:row>
    <x:row r="1129" spans="1:8">
      <x:c r="A1129" s="58" t="s"/>
      <x:c r="B1129" s="58" t="s"/>
      <x:c r="C1129" s="59" t="n">
        <x:v>2</x:v>
      </x:c>
      <x:c r="D1129" s="59" t="n">
        <x:v>0.95</x:v>
      </x:c>
      <x:c r="E1129" s="59" t="n">
        <x:v>0.5</x:v>
      </x:c>
      <x:c r="F1129" s="59" t="s"/>
      <x:c r="G1129" s="59">
        <x:f>PRODUCT(C1129:F1129)</x:f>
      </x:c>
      <x:c r="H1129" s="0" t="s"/>
    </x:row>
    <x:row r="1130" spans="1:8">
      <x:c r="A1130" s="58" t="s"/>
      <x:c r="B1130" s="58" t="s"/>
      <x:c r="C1130" s="59" t="n">
        <x:v>2</x:v>
      </x:c>
      <x:c r="D1130" s="59" t="n">
        <x:v>1.54</x:v>
      </x:c>
      <x:c r="E1130" s="59" t="n">
        <x:v>0.5</x:v>
      </x:c>
      <x:c r="F1130" s="59" t="s"/>
      <x:c r="G1130" s="59">
        <x:f>PRODUCT(C1130:F1130)</x:f>
      </x:c>
      <x:c r="H1130" s="0" t="s"/>
    </x:row>
    <x:row r="1131" spans="1:8">
      <x:c r="A1131" s="58" t="s"/>
      <x:c r="B1131" s="58" t="s"/>
      <x:c r="C1131" s="59" t="n">
        <x:v>2</x:v>
      </x:c>
      <x:c r="D1131" s="59" t="n">
        <x:v>2.75</x:v>
      </x:c>
      <x:c r="E1131" s="59" t="n">
        <x:v>0.5</x:v>
      </x:c>
      <x:c r="F1131" s="59" t="s"/>
      <x:c r="G1131" s="59">
        <x:f>PRODUCT(C1131:F1131)</x:f>
      </x:c>
      <x:c r="H1131" s="0" t="s"/>
    </x:row>
    <x:row r="1133" spans="1:8" customFormat="1" ht="45" customHeight="1">
      <x:c r="A1133" s="54" t="s">
        <x:v>3167</x:v>
      </x:c>
      <x:c r="B1133" s="55" t="s">
        <x:v>2882</x:v>
      </x:c>
      <x:c r="C1133" s="54" t="s">
        <x:v>211</x:v>
      </x:c>
      <x:c r="D1133" s="54" t="s">
        <x:v>212</x:v>
      </x:c>
      <x:c r="E1133" s="56" t="s">
        <x:v>213</x:v>
      </x:c>
      <x:c r="F1133" s="56" t="s">
        <x:v>213</x:v>
      </x:c>
      <x:c r="G1133" s="57">
        <x:f>SUM(G1134:G1135)</x:f>
      </x:c>
      <x:c r="H1133" s="0" t="s"/>
    </x:row>
    <x:row r="1134" spans="1:8">
      <x:c r="A1134" s="58" t="s">
        <x:v>2891</x:v>
      </x:c>
      <x:c r="B1134" s="58" t="s"/>
      <x:c r="C1134" s="59" t="n">
        <x:v>1</x:v>
      </x:c>
      <x:c r="D1134" s="59" t="s"/>
      <x:c r="E1134" s="59" t="s"/>
      <x:c r="F1134" s="59" t="s"/>
      <x:c r="G1134" s="59">
        <x:f>PRODUCT(C1134:F1134)</x:f>
      </x:c>
      <x:c r="H1134" s="0" t="s"/>
    </x:row>
    <x:row r="1135" spans="1:8">
      <x:c r="A1135" s="58" t="s">
        <x:v>2892</x:v>
      </x:c>
      <x:c r="B1135" s="58" t="s"/>
      <x:c r="C1135" s="59" t="n">
        <x:v>1</x:v>
      </x:c>
      <x:c r="D1135" s="59" t="s"/>
      <x:c r="E1135" s="59" t="s"/>
      <x:c r="F1135" s="59" t="s"/>
      <x:c r="G1135" s="59">
        <x:f>PRODUCT(C1135:F1135)</x:f>
      </x:c>
      <x:c r="H1135" s="0" t="s"/>
    </x:row>
    <x:row r="1137" spans="1:8">
      <x:c r="B1137" s="0" t="s">
        <x:v>2880</x:v>
      </x:c>
      <x:c r="C1137" s="52" t="s">
        <x:v>5</x:v>
      </x:c>
      <x:c r="D1137" s="53" t="s">
        <x:v>6</x:v>
      </x:c>
      <x:c r="E1137" s="52" t="s">
        <x:v>7</x:v>
      </x:c>
    </x:row>
    <x:row r="1138" spans="1:8">
      <x:c r="B1138" s="0" t="s">
        <x:v>2880</x:v>
      </x:c>
      <x:c r="C1138" s="52" t="s">
        <x:v>8</x:v>
      </x:c>
      <x:c r="D1138" s="53" t="s">
        <x:v>164</x:v>
      </x:c>
      <x:c r="E1138" s="52" t="s">
        <x:v>214</x:v>
      </x:c>
    </x:row>
    <x:row r="1140" spans="1:8" customFormat="1" ht="45" customHeight="1">
      <x:c r="A1140" s="54" t="s">
        <x:v>3168</x:v>
      </x:c>
      <x:c r="B1140" s="55" t="s">
        <x:v>2882</x:v>
      </x:c>
      <x:c r="C1140" s="54" t="s">
        <x:v>216</x:v>
      </x:c>
      <x:c r="D1140" s="54" t="s">
        <x:v>13</x:v>
      </x:c>
      <x:c r="E1140" s="56" t="s">
        <x:v>217</x:v>
      </x:c>
      <x:c r="F1140" s="56" t="s">
        <x:v>217</x:v>
      </x:c>
      <x:c r="G1140" s="57">
        <x:f>SUM(G1141:G1159)</x:f>
      </x:c>
      <x:c r="H1140" s="0" t="s"/>
    </x:row>
    <x:row r="1141" spans="1:8">
      <x:c r="A1141" s="58" t="s">
        <x:v>2891</x:v>
      </x:c>
      <x:c r="B1141" s="58" t="s"/>
      <x:c r="C1141" s="59" t="s"/>
      <x:c r="D1141" s="59" t="s"/>
      <x:c r="E1141" s="59" t="s"/>
      <x:c r="F1141" s="59" t="s"/>
      <x:c r="G1141" s="59" t="s"/>
      <x:c r="H1141" s="0" t="s"/>
    </x:row>
    <x:row r="1142" spans="1:8">
      <x:c r="A1142" s="58" t="s">
        <x:v>2917</x:v>
      </x:c>
      <x:c r="B1142" s="58" t="s"/>
      <x:c r="C1142" s="59" t="s"/>
      <x:c r="D1142" s="59" t="s"/>
      <x:c r="E1142" s="59" t="s"/>
      <x:c r="F1142" s="59" t="s"/>
      <x:c r="G1142" s="59" t="s"/>
      <x:c r="H1142" s="0" t="s"/>
    </x:row>
    <x:row r="1143" spans="1:8">
      <x:c r="A1143" s="58" t="s">
        <x:v>3169</x:v>
      </x:c>
      <x:c r="B1143" s="58" t="s"/>
      <x:c r="C1143" s="59" t="n">
        <x:v>1</x:v>
      </x:c>
      <x:c r="D1143" s="59" t="n">
        <x:v>10.66</x:v>
      </x:c>
      <x:c r="E1143" s="59" t="n">
        <x:v>3.5</x:v>
      </x:c>
      <x:c r="F1143" s="59" t="s"/>
      <x:c r="G1143" s="59">
        <x:f>PRODUCT(C1143:F1143)</x:f>
      </x:c>
      <x:c r="H1143" s="0" t="s"/>
    </x:row>
    <x:row r="1144" spans="1:8">
      <x:c r="A1144" s="58" t="s">
        <x:v>3170</x:v>
      </x:c>
      <x:c r="B1144" s="58" t="s"/>
      <x:c r="C1144" s="59" t="n">
        <x:v>1</x:v>
      </x:c>
      <x:c r="D1144" s="59" t="n">
        <x:v>1.21</x:v>
      </x:c>
      <x:c r="E1144" s="59" t="n">
        <x:v>3.5</x:v>
      </x:c>
      <x:c r="F1144" s="59" t="s"/>
      <x:c r="G1144" s="59">
        <x:f>PRODUCT(C1144:F1144)</x:f>
      </x:c>
      <x:c r="H1144" s="0" t="s"/>
    </x:row>
    <x:row r="1145" spans="1:8">
      <x:c r="A1145" s="58" t="s">
        <x:v>3171</x:v>
      </x:c>
      <x:c r="B1145" s="58" t="s"/>
      <x:c r="C1145" s="59" t="n">
        <x:v>1</x:v>
      </x:c>
      <x:c r="D1145" s="59" t="n">
        <x:v>1.23</x:v>
      </x:c>
      <x:c r="E1145" s="59" t="n">
        <x:v>3.5</x:v>
      </x:c>
      <x:c r="F1145" s="59" t="s"/>
      <x:c r="G1145" s="59">
        <x:f>PRODUCT(C1145:F1145)</x:f>
      </x:c>
      <x:c r="H1145" s="0" t="s"/>
    </x:row>
    <x:row r="1146" spans="1:8">
      <x:c r="A1146" s="58" t="s"/>
      <x:c r="B1146" s="58" t="s"/>
      <x:c r="C1146" s="59" t="n">
        <x:v>1</x:v>
      </x:c>
      <x:c r="D1146" s="59" t="n">
        <x:v>1.95</x:v>
      </x:c>
      <x:c r="E1146" s="59" t="n">
        <x:v>3.5</x:v>
      </x:c>
      <x:c r="F1146" s="59" t="s"/>
      <x:c r="G1146" s="59">
        <x:f>PRODUCT(C1146:F1146)</x:f>
      </x:c>
      <x:c r="H1146" s="0" t="s"/>
    </x:row>
    <x:row r="1147" spans="1:8">
      <x:c r="A1147" s="58" t="s">
        <x:v>3172</x:v>
      </x:c>
      <x:c r="B1147" s="58" t="s"/>
      <x:c r="C1147" s="59" t="n">
        <x:v>2</x:v>
      </x:c>
      <x:c r="D1147" s="59" t="n">
        <x:v>1.59</x:v>
      </x:c>
      <x:c r="E1147" s="59" t="n">
        <x:v>9</x:v>
      </x:c>
      <x:c r="F1147" s="59" t="s"/>
      <x:c r="G1147" s="59">
        <x:f>PRODUCT(C1147:F1147)</x:f>
      </x:c>
      <x:c r="H1147" s="0" t="s"/>
    </x:row>
    <x:row r="1148" spans="1:8">
      <x:c r="A1148" s="58" t="s">
        <x:v>2918</x:v>
      </x:c>
      <x:c r="B1148" s="58" t="s"/>
      <x:c r="C1148" s="59" t="s"/>
      <x:c r="D1148" s="59" t="s"/>
      <x:c r="E1148" s="59" t="s"/>
      <x:c r="F1148" s="59" t="s"/>
      <x:c r="G1148" s="59" t="s"/>
      <x:c r="H1148" s="0" t="s"/>
    </x:row>
    <x:row r="1149" spans="1:8">
      <x:c r="A1149" s="58" t="s">
        <x:v>3173</x:v>
      </x:c>
      <x:c r="B1149" s="58" t="s"/>
      <x:c r="C1149" s="59" t="n">
        <x:v>1</x:v>
      </x:c>
      <x:c r="D1149" s="59" t="n">
        <x:v>1.2</x:v>
      </x:c>
      <x:c r="E1149" s="59" t="n">
        <x:v>3.5</x:v>
      </x:c>
      <x:c r="F1149" s="59" t="s"/>
      <x:c r="G1149" s="59">
        <x:f>PRODUCT(C1149:F1149)</x:f>
      </x:c>
      <x:c r="H1149" s="0" t="s"/>
    </x:row>
    <x:row r="1150" spans="1:8">
      <x:c r="A1150" s="58" t="s">
        <x:v>3174</x:v>
      </x:c>
      <x:c r="B1150" s="58" t="s"/>
      <x:c r="C1150" s="59" t="n">
        <x:v>1</x:v>
      </x:c>
      <x:c r="D1150" s="59" t="n">
        <x:v>1.46</x:v>
      </x:c>
      <x:c r="E1150" s="59" t="n">
        <x:v>3.5</x:v>
      </x:c>
      <x:c r="F1150" s="59" t="s"/>
      <x:c r="G1150" s="59">
        <x:f>PRODUCT(C1150:F1150)</x:f>
      </x:c>
      <x:c r="H1150" s="0" t="s"/>
    </x:row>
    <x:row r="1151" spans="1:8">
      <x:c r="A1151" s="58" t="s">
        <x:v>3175</x:v>
      </x:c>
      <x:c r="B1151" s="58" t="s"/>
      <x:c r="C1151" s="59" t="n">
        <x:v>1</x:v>
      </x:c>
      <x:c r="D1151" s="59" t="n">
        <x:v>1</x:v>
      </x:c>
      <x:c r="E1151" s="59" t="n">
        <x:v>2.7</x:v>
      </x:c>
      <x:c r="F1151" s="59" t="s"/>
      <x:c r="G1151" s="59">
        <x:f>PRODUCT(C1151:F1151)</x:f>
      </x:c>
      <x:c r="H1151" s="0" t="s"/>
    </x:row>
    <x:row r="1152" spans="1:8">
      <x:c r="A1152" s="58" t="s"/>
      <x:c r="B1152" s="58" t="s"/>
      <x:c r="C1152" s="59" t="n">
        <x:v>2</x:v>
      </x:c>
      <x:c r="D1152" s="59" t="n">
        <x:v>2</x:v>
      </x:c>
      <x:c r="E1152" s="59" t="n">
        <x:v>5</x:v>
      </x:c>
      <x:c r="F1152" s="59" t="s"/>
      <x:c r="G1152" s="59">
        <x:f>PRODUCT(C1152:F1152)</x:f>
      </x:c>
      <x:c r="H1152" s="0" t="s"/>
    </x:row>
    <x:row r="1153" spans="1:8">
      <x:c r="A1153" s="58" t="s">
        <x:v>2892</x:v>
      </x:c>
      <x:c r="B1153" s="58" t="s"/>
      <x:c r="C1153" s="59" t="s"/>
      <x:c r="D1153" s="59" t="s"/>
      <x:c r="E1153" s="59" t="s"/>
      <x:c r="F1153" s="59" t="s"/>
      <x:c r="G1153" s="59" t="s"/>
      <x:c r="H1153" s="0" t="s"/>
    </x:row>
    <x:row r="1154" spans="1:8">
      <x:c r="A1154" s="58" t="s">
        <x:v>3176</x:v>
      </x:c>
      <x:c r="B1154" s="58" t="s"/>
      <x:c r="C1154" s="59" t="n">
        <x:v>1</x:v>
      </x:c>
      <x:c r="D1154" s="59" t="n">
        <x:v>2.31</x:v>
      </x:c>
      <x:c r="E1154" s="59" t="n">
        <x:v>3.5</x:v>
      </x:c>
      <x:c r="F1154" s="59" t="s"/>
      <x:c r="G1154" s="59">
        <x:f>PRODUCT(C1154:F1154)</x:f>
      </x:c>
      <x:c r="H1154" s="0" t="s"/>
    </x:row>
    <x:row r="1155" spans="1:8">
      <x:c r="A1155" s="58" t="s"/>
      <x:c r="B1155" s="58" t="s"/>
      <x:c r="C1155" s="59" t="n">
        <x:v>1</x:v>
      </x:c>
      <x:c r="D1155" s="59" t="n">
        <x:v>2.15</x:v>
      </x:c>
      <x:c r="E1155" s="59" t="n">
        <x:v>3.5</x:v>
      </x:c>
      <x:c r="F1155" s="59" t="s"/>
      <x:c r="G1155" s="59">
        <x:f>PRODUCT(C1155:F1155)</x:f>
      </x:c>
      <x:c r="H1155" s="0" t="s"/>
    </x:row>
    <x:row r="1156" spans="1:8">
      <x:c r="A1156" s="58" t="s">
        <x:v>3177</x:v>
      </x:c>
      <x:c r="B1156" s="58" t="s"/>
      <x:c r="C1156" s="59" t="n">
        <x:v>1</x:v>
      </x:c>
      <x:c r="D1156" s="59" t="n">
        <x:v>1</x:v>
      </x:c>
      <x:c r="E1156" s="59" t="n">
        <x:v>3.5</x:v>
      </x:c>
      <x:c r="F1156" s="59" t="s"/>
      <x:c r="G1156" s="59">
        <x:f>PRODUCT(C1156:F1156)</x:f>
      </x:c>
      <x:c r="H1156" s="0" t="s"/>
    </x:row>
    <x:row r="1157" spans="1:8">
      <x:c r="A1157" s="58" t="s">
        <x:v>3178</x:v>
      </x:c>
      <x:c r="B1157" s="58" t="s"/>
      <x:c r="C1157" s="59" t="n">
        <x:v>1</x:v>
      </x:c>
      <x:c r="D1157" s="59" t="n">
        <x:v>2.15</x:v>
      </x:c>
      <x:c r="E1157" s="59" t="n">
        <x:v>3.5</x:v>
      </x:c>
      <x:c r="F1157" s="59" t="s"/>
      <x:c r="G1157" s="59">
        <x:f>PRODUCT(C1157:F1157)</x:f>
      </x:c>
      <x:c r="H1157" s="0" t="s"/>
    </x:row>
    <x:row r="1158" spans="1:8">
      <x:c r="A1158" s="58" t="s"/>
      <x:c r="B1158" s="58" t="s"/>
      <x:c r="C1158" s="59" t="n">
        <x:v>1</x:v>
      </x:c>
      <x:c r="D1158" s="59" t="n">
        <x:v>0.5</x:v>
      </x:c>
      <x:c r="E1158" s="59" t="n">
        <x:v>3.5</x:v>
      </x:c>
      <x:c r="F1158" s="59" t="s"/>
      <x:c r="G1158" s="59">
        <x:f>PRODUCT(C1158:F1158)</x:f>
      </x:c>
      <x:c r="H1158" s="0" t="s"/>
    </x:row>
    <x:row r="1159" spans="1:8">
      <x:c r="A1159" s="58" t="s"/>
      <x:c r="B1159" s="58" t="s"/>
      <x:c r="C1159" s="59" t="n">
        <x:v>1</x:v>
      </x:c>
      <x:c r="D1159" s="59" t="n">
        <x:v>2.89</x:v>
      </x:c>
      <x:c r="E1159" s="59" t="n">
        <x:v>3.5</x:v>
      </x:c>
      <x:c r="F1159" s="59" t="s"/>
      <x:c r="G1159" s="59">
        <x:f>PRODUCT(C1159:F1159)</x:f>
      </x:c>
      <x:c r="H1159" s="0" t="s"/>
    </x:row>
    <x:row r="1161" spans="1:8" customFormat="1" ht="45" customHeight="1">
      <x:c r="A1161" s="54" t="s">
        <x:v>3179</x:v>
      </x:c>
      <x:c r="B1161" s="55" t="s">
        <x:v>2882</x:v>
      </x:c>
      <x:c r="C1161" s="54" t="s">
        <x:v>218</x:v>
      </x:c>
      <x:c r="D1161" s="54" t="s">
        <x:v>13</x:v>
      </x:c>
      <x:c r="E1161" s="56" t="s">
        <x:v>219</x:v>
      </x:c>
      <x:c r="F1161" s="56" t="s">
        <x:v>219</x:v>
      </x:c>
      <x:c r="G1161" s="57">
        <x:f>SUM(G1162:G1187)</x:f>
      </x:c>
      <x:c r="H1161" s="0" t="s"/>
    </x:row>
    <x:row r="1162" spans="1:8">
      <x:c r="A1162" s="58" t="s">
        <x:v>2891</x:v>
      </x:c>
      <x:c r="B1162" s="58" t="s"/>
      <x:c r="C1162" s="59" t="s"/>
      <x:c r="D1162" s="59" t="s"/>
      <x:c r="E1162" s="59" t="s"/>
      <x:c r="F1162" s="59" t="s"/>
      <x:c r="G1162" s="59" t="s"/>
      <x:c r="H1162" s="0" t="s"/>
    </x:row>
    <x:row r="1163" spans="1:8">
      <x:c r="A1163" s="58" t="s">
        <x:v>2917</x:v>
      </x:c>
      <x:c r="B1163" s="58" t="s"/>
      <x:c r="C1163" s="59" t="s"/>
      <x:c r="D1163" s="59" t="s"/>
      <x:c r="E1163" s="59" t="s"/>
      <x:c r="F1163" s="59" t="s"/>
      <x:c r="G1163" s="59" t="s"/>
      <x:c r="H1163" s="0" t="s"/>
    </x:row>
    <x:row r="1164" spans="1:8">
      <x:c r="A1164" s="58" t="s">
        <x:v>3180</x:v>
      </x:c>
      <x:c r="B1164" s="58" t="s"/>
      <x:c r="C1164" s="59" t="n">
        <x:v>1</x:v>
      </x:c>
      <x:c r="D1164" s="59" t="n">
        <x:v>1.19</x:v>
      </x:c>
      <x:c r="E1164" s="59" t="n">
        <x:v>3.5</x:v>
      </x:c>
      <x:c r="F1164" s="59" t="s"/>
      <x:c r="G1164" s="59">
        <x:f>PRODUCT(C1164:F1164)</x:f>
      </x:c>
      <x:c r="H1164" s="0" t="s"/>
    </x:row>
    <x:row r="1165" spans="1:8">
      <x:c r="A1165" s="58" t="s"/>
      <x:c r="B1165" s="58" t="s"/>
      <x:c r="C1165" s="59" t="n">
        <x:v>1</x:v>
      </x:c>
      <x:c r="D1165" s="59" t="n">
        <x:v>1.57</x:v>
      </x:c>
      <x:c r="E1165" s="59" t="n">
        <x:v>3.5</x:v>
      </x:c>
      <x:c r="F1165" s="59" t="s"/>
      <x:c r="G1165" s="59">
        <x:f>PRODUCT(C1165:F1165)</x:f>
      </x:c>
      <x:c r="H1165" s="0" t="s"/>
    </x:row>
    <x:row r="1166" spans="1:8">
      <x:c r="A1166" s="58" t="s"/>
      <x:c r="B1166" s="58" t="s"/>
      <x:c r="C1166" s="59" t="n">
        <x:v>1</x:v>
      </x:c>
      <x:c r="D1166" s="59" t="n">
        <x:v>1.23</x:v>
      </x:c>
      <x:c r="E1166" s="59" t="n">
        <x:v>3.5</x:v>
      </x:c>
      <x:c r="F1166" s="59" t="s"/>
      <x:c r="G1166" s="59">
        <x:f>PRODUCT(C1166:F1166)</x:f>
      </x:c>
      <x:c r="H1166" s="0" t="s"/>
    </x:row>
    <x:row r="1167" spans="1:8">
      <x:c r="A1167" s="58" t="s"/>
      <x:c r="B1167" s="58" t="s"/>
      <x:c r="C1167" s="59" t="n">
        <x:v>1</x:v>
      </x:c>
      <x:c r="D1167" s="59" t="n">
        <x:v>2.31</x:v>
      </x:c>
      <x:c r="E1167" s="59" t="n">
        <x:v>3.5</x:v>
      </x:c>
      <x:c r="F1167" s="59" t="s"/>
      <x:c r="G1167" s="59">
        <x:f>PRODUCT(C1167:F1167)</x:f>
      </x:c>
      <x:c r="H1167" s="0" t="s"/>
    </x:row>
    <x:row r="1168" spans="1:8">
      <x:c r="A1168" s="58" t="s">
        <x:v>3181</x:v>
      </x:c>
      <x:c r="B1168" s="58" t="s"/>
      <x:c r="C1168" s="59" t="n">
        <x:v>1</x:v>
      </x:c>
      <x:c r="D1168" s="59" t="n">
        <x:v>3.06</x:v>
      </x:c>
      <x:c r="E1168" s="59" t="n">
        <x:v>3.5</x:v>
      </x:c>
      <x:c r="F1168" s="59" t="s"/>
      <x:c r="G1168" s="59">
        <x:f>PRODUCT(C1168:F1168)</x:f>
      </x:c>
      <x:c r="H1168" s="0" t="s"/>
    </x:row>
    <x:row r="1169" spans="1:8">
      <x:c r="A1169" s="58" t="s">
        <x:v>2918</x:v>
      </x:c>
      <x:c r="B1169" s="58" t="s"/>
      <x:c r="C1169" s="59" t="s"/>
      <x:c r="D1169" s="59" t="s"/>
      <x:c r="E1169" s="59" t="s"/>
      <x:c r="F1169" s="59" t="s"/>
      <x:c r="G1169" s="59" t="s"/>
      <x:c r="H1169" s="0" t="s"/>
    </x:row>
    <x:row r="1170" spans="1:8">
      <x:c r="A1170" s="58" t="s">
        <x:v>3180</x:v>
      </x:c>
      <x:c r="B1170" s="58" t="s"/>
      <x:c r="C1170" s="59" t="n">
        <x:v>1</x:v>
      </x:c>
      <x:c r="D1170" s="59" t="n">
        <x:v>2.1</x:v>
      </x:c>
      <x:c r="E1170" s="59" t="n">
        <x:v>3.5</x:v>
      </x:c>
      <x:c r="F1170" s="59" t="s"/>
      <x:c r="G1170" s="59">
        <x:f>PRODUCT(C1170:F1170)</x:f>
      </x:c>
      <x:c r="H1170" s="0" t="s"/>
    </x:row>
    <x:row r="1171" spans="1:8">
      <x:c r="A1171" s="58" t="s">
        <x:v>3182</x:v>
      </x:c>
      <x:c r="B1171" s="58" t="s"/>
      <x:c r="C1171" s="59" t="n">
        <x:v>1</x:v>
      </x:c>
      <x:c r="D1171" s="59" t="n">
        <x:v>2.06</x:v>
      </x:c>
      <x:c r="E1171" s="59" t="n">
        <x:v>3.5</x:v>
      </x:c>
      <x:c r="F1171" s="59" t="s"/>
      <x:c r="G1171" s="59">
        <x:f>PRODUCT(C1171:F1171)</x:f>
      </x:c>
      <x:c r="H1171" s="0" t="s"/>
    </x:row>
    <x:row r="1172" spans="1:8">
      <x:c r="A1172" s="58" t="s">
        <x:v>3183</x:v>
      </x:c>
      <x:c r="B1172" s="58" t="s"/>
      <x:c r="C1172" s="59" t="n">
        <x:v>1</x:v>
      </x:c>
      <x:c r="D1172" s="59" t="n">
        <x:v>2.06</x:v>
      </x:c>
      <x:c r="E1172" s="59" t="n">
        <x:v>3.5</x:v>
      </x:c>
      <x:c r="F1172" s="59" t="s"/>
      <x:c r="G1172" s="59">
        <x:f>PRODUCT(C1172:F1172)</x:f>
      </x:c>
      <x:c r="H1172" s="0" t="s"/>
    </x:row>
    <x:row r="1173" spans="1:8">
      <x:c r="A1173" s="58" t="s">
        <x:v>3184</x:v>
      </x:c>
      <x:c r="B1173" s="58" t="s"/>
      <x:c r="C1173" s="59" t="n">
        <x:v>1</x:v>
      </x:c>
      <x:c r="D1173" s="59" t="n">
        <x:v>11.1</x:v>
      </x:c>
      <x:c r="E1173" s="59" t="n">
        <x:v>3.5</x:v>
      </x:c>
      <x:c r="F1173" s="59" t="s"/>
      <x:c r="G1173" s="59">
        <x:f>PRODUCT(C1173:F1173)</x:f>
      </x:c>
      <x:c r="H1173" s="0" t="s"/>
    </x:row>
    <x:row r="1174" spans="1:8">
      <x:c r="A1174" s="58" t="s">
        <x:v>3185</x:v>
      </x:c>
      <x:c r="B1174" s="58" t="s"/>
      <x:c r="C1174" s="59" t="n">
        <x:v>2</x:v>
      </x:c>
      <x:c r="D1174" s="59" t="n">
        <x:v>1</x:v>
      </x:c>
      <x:c r="E1174" s="59" t="n">
        <x:v>2.1</x:v>
      </x:c>
      <x:c r="F1174" s="59" t="s"/>
      <x:c r="G1174" s="59">
        <x:f>PRODUCT(C1174:F1174)</x:f>
      </x:c>
      <x:c r="H1174" s="0" t="s"/>
    </x:row>
    <x:row r="1175" spans="1:8">
      <x:c r="A1175" s="58" t="s">
        <x:v>3186</x:v>
      </x:c>
      <x:c r="B1175" s="58" t="s"/>
      <x:c r="C1175" s="59" t="n">
        <x:v>1</x:v>
      </x:c>
      <x:c r="D1175" s="59" t="n">
        <x:v>2.52</x:v>
      </x:c>
      <x:c r="E1175" s="59" t="n">
        <x:v>3.5</x:v>
      </x:c>
      <x:c r="F1175" s="59" t="s"/>
      <x:c r="G1175" s="59">
        <x:f>PRODUCT(C1175:F1175)</x:f>
      </x:c>
      <x:c r="H1175" s="0" t="s"/>
    </x:row>
    <x:row r="1176" spans="1:8">
      <x:c r="A1176" s="58" t="s"/>
      <x:c r="B1176" s="58" t="s"/>
      <x:c r="C1176" s="59" t="n">
        <x:v>1</x:v>
      </x:c>
      <x:c r="D1176" s="59" t="n">
        <x:v>0.6</x:v>
      </x:c>
      <x:c r="E1176" s="59" t="n">
        <x:v>3.5</x:v>
      </x:c>
      <x:c r="F1176" s="59" t="s"/>
      <x:c r="G1176" s="59">
        <x:f>PRODUCT(C1176:F1176)</x:f>
      </x:c>
      <x:c r="H1176" s="0" t="s"/>
    </x:row>
    <x:row r="1177" spans="1:8">
      <x:c r="A1177" s="58" t="s">
        <x:v>2892</x:v>
      </x:c>
      <x:c r="B1177" s="58" t="s"/>
      <x:c r="C1177" s="59" t="s"/>
      <x:c r="D1177" s="59" t="s"/>
      <x:c r="E1177" s="59" t="s"/>
      <x:c r="F1177" s="59" t="s"/>
      <x:c r="G1177" s="59" t="s"/>
      <x:c r="H1177" s="0" t="s"/>
    </x:row>
    <x:row r="1178" spans="1:8">
      <x:c r="A1178" s="58" t="s">
        <x:v>2917</x:v>
      </x:c>
      <x:c r="B1178" s="58" t="s"/>
      <x:c r="C1178" s="59" t="s"/>
      <x:c r="D1178" s="59" t="s"/>
      <x:c r="E1178" s="59" t="s"/>
      <x:c r="F1178" s="59" t="s"/>
      <x:c r="G1178" s="59" t="s"/>
      <x:c r="H1178" s="0" t="s"/>
    </x:row>
    <x:row r="1179" spans="1:8">
      <x:c r="A1179" s="58" t="s">
        <x:v>3187</x:v>
      </x:c>
      <x:c r="B1179" s="58" t="s"/>
      <x:c r="C1179" s="59" t="n">
        <x:v>1</x:v>
      </x:c>
      <x:c r="D1179" s="59" t="n">
        <x:v>2.15</x:v>
      </x:c>
      <x:c r="E1179" s="59" t="n">
        <x:v>3.5</x:v>
      </x:c>
      <x:c r="F1179" s="59" t="s"/>
      <x:c r="G1179" s="59">
        <x:f>PRODUCT(C1179:F1179)</x:f>
      </x:c>
      <x:c r="H1179" s="0" t="s"/>
    </x:row>
    <x:row r="1180" spans="1:8">
      <x:c r="A1180" s="58" t="s">
        <x:v>3188</x:v>
      </x:c>
      <x:c r="B1180" s="58" t="s"/>
      <x:c r="C1180" s="59" t="n">
        <x:v>2</x:v>
      </x:c>
      <x:c r="D1180" s="59" t="n">
        <x:v>2.59</x:v>
      </x:c>
      <x:c r="E1180" s="59" t="n">
        <x:v>3.5</x:v>
      </x:c>
      <x:c r="F1180" s="59" t="s"/>
      <x:c r="G1180" s="59">
        <x:f>PRODUCT(C1180:F1180)</x:f>
      </x:c>
      <x:c r="H1180" s="0" t="s"/>
    </x:row>
    <x:row r="1181" spans="1:8">
      <x:c r="A1181" s="58" t="s"/>
      <x:c r="B1181" s="58" t="s"/>
      <x:c r="C1181" s="59" t="n">
        <x:v>1</x:v>
      </x:c>
      <x:c r="D1181" s="59" t="n">
        <x:v>2.67</x:v>
      </x:c>
      <x:c r="E1181" s="59" t="n">
        <x:v>3.5</x:v>
      </x:c>
      <x:c r="F1181" s="59" t="s"/>
      <x:c r="G1181" s="59">
        <x:f>PRODUCT(C1181:F1181)</x:f>
      </x:c>
      <x:c r="H1181" s="0" t="s"/>
    </x:row>
    <x:row r="1182" spans="1:8">
      <x:c r="A1182" s="58" t="s"/>
      <x:c r="B1182" s="58" t="s"/>
      <x:c r="C1182" s="59" t="n">
        <x:v>1</x:v>
      </x:c>
      <x:c r="D1182" s="59" t="n">
        <x:v>6.62</x:v>
      </x:c>
      <x:c r="E1182" s="59" t="n">
        <x:v>3.5</x:v>
      </x:c>
      <x:c r="F1182" s="59" t="s"/>
      <x:c r="G1182" s="59">
        <x:f>PRODUCT(C1182:F1182)</x:f>
      </x:c>
      <x:c r="H1182" s="0" t="s"/>
    </x:row>
    <x:row r="1183" spans="1:8">
      <x:c r="A1183" s="58" t="s">
        <x:v>3189</x:v>
      </x:c>
      <x:c r="B1183" s="58" t="s"/>
      <x:c r="C1183" s="59" t="n">
        <x:v>1</x:v>
      </x:c>
      <x:c r="D1183" s="59" t="n">
        <x:v>1.75</x:v>
      </x:c>
      <x:c r="E1183" s="59" t="n">
        <x:v>3.5</x:v>
      </x:c>
      <x:c r="F1183" s="59" t="s"/>
      <x:c r="G1183" s="59">
        <x:f>PRODUCT(C1183:F1183)</x:f>
      </x:c>
      <x:c r="H1183" s="0" t="s"/>
    </x:row>
    <x:row r="1184" spans="1:8">
      <x:c r="A1184" s="58" t="s"/>
      <x:c r="B1184" s="58" t="s"/>
      <x:c r="C1184" s="59" t="n">
        <x:v>2</x:v>
      </x:c>
      <x:c r="D1184" s="59" t="n">
        <x:v>2.75</x:v>
      </x:c>
      <x:c r="E1184" s="59" t="n">
        <x:v>3.5</x:v>
      </x:c>
      <x:c r="F1184" s="59" t="s"/>
      <x:c r="G1184" s="59">
        <x:f>PRODUCT(C1184:F1184)</x:f>
      </x:c>
      <x:c r="H1184" s="0" t="s"/>
    </x:row>
    <x:row r="1185" spans="1:8">
      <x:c r="A1185" s="58" t="s"/>
      <x:c r="B1185" s="58" t="s"/>
      <x:c r="C1185" s="59" t="n">
        <x:v>1</x:v>
      </x:c>
      <x:c r="D1185" s="59" t="n">
        <x:v>1.54</x:v>
      </x:c>
      <x:c r="E1185" s="59" t="n">
        <x:v>3.5</x:v>
      </x:c>
      <x:c r="F1185" s="59" t="s"/>
      <x:c r="G1185" s="59">
        <x:f>PRODUCT(C1185:F1185)</x:f>
      </x:c>
      <x:c r="H1185" s="0" t="s"/>
    </x:row>
    <x:row r="1186" spans="1:8">
      <x:c r="A1186" s="58" t="s"/>
      <x:c r="B1186" s="58" t="s"/>
      <x:c r="C1186" s="59" t="n">
        <x:v>1</x:v>
      </x:c>
      <x:c r="D1186" s="59" t="n">
        <x:v>1</x:v>
      </x:c>
      <x:c r="E1186" s="59" t="n">
        <x:v>3.5</x:v>
      </x:c>
      <x:c r="F1186" s="59" t="s"/>
      <x:c r="G1186" s="59">
        <x:f>PRODUCT(C1186:F1186)</x:f>
      </x:c>
      <x:c r="H1186" s="0" t="s"/>
    </x:row>
    <x:row r="1187" spans="1:8">
      <x:c r="A1187" s="58" t="s"/>
      <x:c r="B1187" s="58" t="s"/>
      <x:c r="C1187" s="59" t="n">
        <x:v>2</x:v>
      </x:c>
      <x:c r="D1187" s="59" t="n">
        <x:v>0.85</x:v>
      </x:c>
      <x:c r="E1187" s="59" t="n">
        <x:v>3.5</x:v>
      </x:c>
      <x:c r="F1187" s="59" t="s"/>
      <x:c r="G1187" s="59">
        <x:f>PRODUCT(C1187:F1187)</x:f>
      </x:c>
      <x:c r="H1187" s="0" t="s"/>
    </x:row>
    <x:row r="1189" spans="1:8" customFormat="1" ht="45" customHeight="1">
      <x:c r="A1189" s="54" t="s">
        <x:v>3190</x:v>
      </x:c>
      <x:c r="B1189" s="55" t="s">
        <x:v>2882</x:v>
      </x:c>
      <x:c r="C1189" s="54" t="s">
        <x:v>220</x:v>
      </x:c>
      <x:c r="D1189" s="54" t="s">
        <x:v>31</x:v>
      </x:c>
      <x:c r="E1189" s="56" t="s">
        <x:v>221</x:v>
      </x:c>
      <x:c r="F1189" s="56" t="s">
        <x:v>221</x:v>
      </x:c>
      <x:c r="G1189" s="57">
        <x:f>SUM(G1190:G1191)</x:f>
      </x:c>
      <x:c r="H1189" s="0" t="s"/>
    </x:row>
    <x:row r="1190" spans="1:8">
      <x:c r="A1190" s="58" t="s">
        <x:v>2891</x:v>
      </x:c>
      <x:c r="B1190" s="58" t="s"/>
      <x:c r="C1190" s="59" t="s"/>
      <x:c r="D1190" s="59" t="s"/>
      <x:c r="E1190" s="59" t="s"/>
      <x:c r="F1190" s="59" t="s"/>
      <x:c r="G1190" s="59" t="s"/>
      <x:c r="H1190" s="0" t="s"/>
    </x:row>
    <x:row r="1191" spans="1:8">
      <x:c r="A1191" s="58" t="s">
        <x:v>3172</x:v>
      </x:c>
      <x:c r="B1191" s="58" t="s"/>
      <x:c r="C1191" s="59" t="n">
        <x:v>1</x:v>
      </x:c>
      <x:c r="D1191" s="59" t="n">
        <x:v>2.27</x:v>
      </x:c>
      <x:c r="E1191" s="59" t="n">
        <x:v>9</x:v>
      </x:c>
      <x:c r="F1191" s="59" t="n">
        <x:v>0.14</x:v>
      </x:c>
      <x:c r="G1191" s="59">
        <x:f>PRODUCT(C1191:F1191)</x:f>
      </x:c>
      <x:c r="H1191" s="0" t="s"/>
    </x:row>
    <x:row r="1193" spans="1:8" customFormat="1" ht="45" customHeight="1">
      <x:c r="A1193" s="54" t="s">
        <x:v>3191</x:v>
      </x:c>
      <x:c r="B1193" s="55" t="s">
        <x:v>2882</x:v>
      </x:c>
      <x:c r="C1193" s="54" t="s">
        <x:v>222</x:v>
      </x:c>
      <x:c r="D1193" s="54" t="s">
        <x:v>13</x:v>
      </x:c>
      <x:c r="E1193" s="56" t="s">
        <x:v>223</x:v>
      </x:c>
      <x:c r="F1193" s="56" t="s">
        <x:v>223</x:v>
      </x:c>
      <x:c r="G1193" s="57">
        <x:f>SUM(G1194:G1196)</x:f>
      </x:c>
      <x:c r="H1193" s="0" t="s"/>
    </x:row>
    <x:row r="1194" spans="1:8">
      <x:c r="A1194" s="58" t="s">
        <x:v>2891</x:v>
      </x:c>
      <x:c r="B1194" s="58" t="s"/>
      <x:c r="C1194" s="59" t="s"/>
      <x:c r="D1194" s="59" t="s"/>
      <x:c r="E1194" s="59" t="s"/>
      <x:c r="F1194" s="59" t="s"/>
      <x:c r="G1194" s="59" t="s"/>
      <x:c r="H1194" s="0" t="s"/>
    </x:row>
    <x:row r="1195" spans="1:8">
      <x:c r="A1195" s="58" t="s">
        <x:v>2917</x:v>
      </x:c>
      <x:c r="B1195" s="58" t="s"/>
      <x:c r="C1195" s="59" t="s"/>
      <x:c r="D1195" s="59" t="s"/>
      <x:c r="E1195" s="59" t="s"/>
      <x:c r="F1195" s="59" t="s"/>
      <x:c r="G1195" s="59">
        <x:f>PRODUCT(C1195:F1195)</x:f>
      </x:c>
      <x:c r="H1195" s="0" t="s"/>
    </x:row>
    <x:row r="1196" spans="1:8">
      <x:c r="A1196" s="58" t="s">
        <x:v>3181</x:v>
      </x:c>
      <x:c r="B1196" s="58" t="s"/>
      <x:c r="C1196" s="59" t="n">
        <x:v>1</x:v>
      </x:c>
      <x:c r="D1196" s="59" t="n">
        <x:v>1</x:v>
      </x:c>
      <x:c r="E1196" s="59" t="n">
        <x:v>0.3</x:v>
      </x:c>
      <x:c r="F1196" s="59" t="n">
        <x:v>3.5</x:v>
      </x:c>
      <x:c r="G1196" s="59">
        <x:f>PRODUCT(C1196:F1196)</x:f>
      </x:c>
      <x:c r="H1196" s="0" t="s"/>
    </x:row>
    <x:row r="1198" spans="1:8" customFormat="1" ht="45" customHeight="1">
      <x:c r="A1198" s="54" t="s">
        <x:v>3192</x:v>
      </x:c>
      <x:c r="B1198" s="55" t="s">
        <x:v>2882</x:v>
      </x:c>
      <x:c r="C1198" s="54" t="s">
        <x:v>224</x:v>
      </x:c>
      <x:c r="D1198" s="54" t="s">
        <x:v>13</x:v>
      </x:c>
      <x:c r="E1198" s="56" t="s">
        <x:v>225</x:v>
      </x:c>
      <x:c r="F1198" s="56" t="s">
        <x:v>225</x:v>
      </x:c>
      <x:c r="G1198" s="57">
        <x:f>SUM(G1199:G1210)</x:f>
      </x:c>
      <x:c r="H1198" s="0" t="s"/>
    </x:row>
    <x:row r="1199" spans="1:8">
      <x:c r="A1199" s="58" t="s">
        <x:v>2891</x:v>
      </x:c>
      <x:c r="B1199" s="58" t="s"/>
      <x:c r="C1199" s="59" t="s"/>
      <x:c r="D1199" s="59" t="s"/>
      <x:c r="E1199" s="59" t="s"/>
      <x:c r="F1199" s="59" t="s"/>
      <x:c r="G1199" s="59" t="s"/>
      <x:c r="H1199" s="0" t="s"/>
    </x:row>
    <x:row r="1200" spans="1:8">
      <x:c r="A1200" s="58" t="s">
        <x:v>2917</x:v>
      </x:c>
      <x:c r="B1200" s="58" t="s"/>
      <x:c r="C1200" s="59" t="s"/>
      <x:c r="D1200" s="59" t="s"/>
      <x:c r="E1200" s="59" t="s"/>
      <x:c r="F1200" s="59" t="s"/>
      <x:c r="G1200" s="59" t="s"/>
      <x:c r="H1200" s="0" t="s"/>
    </x:row>
    <x:row r="1201" spans="1:8">
      <x:c r="A1201" s="58" t="s">
        <x:v>2918</x:v>
      </x:c>
      <x:c r="B1201" s="58" t="s"/>
      <x:c r="C1201" s="59" t="s"/>
      <x:c r="D1201" s="59" t="s"/>
      <x:c r="E1201" s="59" t="s"/>
      <x:c r="F1201" s="59" t="s"/>
      <x:c r="G1201" s="59" t="s"/>
      <x:c r="H1201" s="0" t="s"/>
    </x:row>
    <x:row r="1202" spans="1:8">
      <x:c r="A1202" s="58" t="s">
        <x:v>3193</x:v>
      </x:c>
      <x:c r="B1202" s="58" t="s"/>
      <x:c r="C1202" s="59" t="n">
        <x:v>1</x:v>
      </x:c>
      <x:c r="D1202" s="59" t="n">
        <x:v>3</x:v>
      </x:c>
      <x:c r="E1202" s="59" t="n">
        <x:v>3</x:v>
      </x:c>
      <x:c r="F1202" s="59" t="s"/>
      <x:c r="G1202" s="59">
        <x:f>PRODUCT(C1202:F1202)</x:f>
      </x:c>
      <x:c r="H1202" s="0" t="s"/>
    </x:row>
    <x:row r="1203" spans="1:8">
      <x:c r="A1203" s="58" t="s">
        <x:v>3180</x:v>
      </x:c>
      <x:c r="B1203" s="58" t="s"/>
      <x:c r="C1203" s="59" t="n">
        <x:v>1</x:v>
      </x:c>
      <x:c r="D1203" s="59" t="n">
        <x:v>2.11</x:v>
      </x:c>
      <x:c r="E1203" s="59" t="n">
        <x:v>3</x:v>
      </x:c>
      <x:c r="F1203" s="59" t="s"/>
      <x:c r="G1203" s="59">
        <x:f>PRODUCT(C1203:F1203)</x:f>
      </x:c>
      <x:c r="H1203" s="0" t="s"/>
    </x:row>
    <x:row r="1204" spans="1:8">
      <x:c r="A1204" s="58" t="s">
        <x:v>3194</x:v>
      </x:c>
      <x:c r="B1204" s="58" t="s"/>
      <x:c r="C1204" s="59" t="n">
        <x:v>1</x:v>
      </x:c>
      <x:c r="D1204" s="59" t="n">
        <x:v>1</x:v>
      </x:c>
      <x:c r="E1204" s="59" t="n">
        <x:v>5.6</x:v>
      </x:c>
      <x:c r="F1204" s="59" t="s"/>
      <x:c r="G1204" s="59">
        <x:f>PRODUCT(C1204:F1204)</x:f>
      </x:c>
      <x:c r="H1204" s="0" t="s"/>
    </x:row>
    <x:row r="1205" spans="1:8">
      <x:c r="A1205" s="58" t="s">
        <x:v>3195</x:v>
      </x:c>
      <x:c r="B1205" s="58" t="s"/>
      <x:c r="C1205" s="59" t="n">
        <x:v>1</x:v>
      </x:c>
      <x:c r="D1205" s="59" t="n">
        <x:v>1</x:v>
      </x:c>
      <x:c r="E1205" s="59" t="n">
        <x:v>5.6</x:v>
      </x:c>
      <x:c r="F1205" s="59" t="s"/>
      <x:c r="G1205" s="59">
        <x:f>PRODUCT(C1205:F1205)</x:f>
      </x:c>
      <x:c r="H1205" s="0" t="s"/>
    </x:row>
    <x:row r="1206" spans="1:8">
      <x:c r="A1206" s="58" t="s">
        <x:v>2892</x:v>
      </x:c>
      <x:c r="B1206" s="58" t="s"/>
      <x:c r="C1206" s="59" t="s"/>
      <x:c r="D1206" s="59" t="s"/>
      <x:c r="E1206" s="59" t="s"/>
      <x:c r="F1206" s="59" t="s"/>
      <x:c r="G1206" s="59" t="s"/>
      <x:c r="H1206" s="0" t="s"/>
    </x:row>
    <x:row r="1207" spans="1:8">
      <x:c r="A1207" s="58" t="s">
        <x:v>2917</x:v>
      </x:c>
      <x:c r="B1207" s="58" t="s"/>
      <x:c r="C1207" s="59" t="s"/>
      <x:c r="D1207" s="59" t="s"/>
      <x:c r="E1207" s="59" t="s"/>
      <x:c r="F1207" s="59" t="s"/>
      <x:c r="G1207" s="59" t="s"/>
      <x:c r="H1207" s="0" t="s"/>
    </x:row>
    <x:row r="1208" spans="1:8">
      <x:c r="A1208" s="58" t="s">
        <x:v>3187</x:v>
      </x:c>
      <x:c r="B1208" s="58" t="s"/>
      <x:c r="C1208" s="59" t="n">
        <x:v>2</x:v>
      </x:c>
      <x:c r="D1208" s="59" t="n">
        <x:v>0.6</x:v>
      </x:c>
      <x:c r="E1208" s="59" t="n">
        <x:v>3.5</x:v>
      </x:c>
      <x:c r="F1208" s="59" t="s"/>
      <x:c r="G1208" s="59">
        <x:f>PRODUCT(C1208:F1208)</x:f>
      </x:c>
      <x:c r="H1208" s="0" t="s"/>
    </x:row>
    <x:row r="1209" spans="1:8">
      <x:c r="A1209" s="58" t="s">
        <x:v>3196</x:v>
      </x:c>
      <x:c r="B1209" s="58" t="s"/>
      <x:c r="C1209" s="59" t="n">
        <x:v>1</x:v>
      </x:c>
      <x:c r="D1209" s="59" t="n">
        <x:v>7.82</x:v>
      </x:c>
      <x:c r="E1209" s="59" t="n">
        <x:v>3.5</x:v>
      </x:c>
      <x:c r="F1209" s="59" t="s"/>
      <x:c r="G1209" s="59">
        <x:f>PRODUCT(C1209:F1209)</x:f>
      </x:c>
      <x:c r="H1209" s="0" t="s"/>
    </x:row>
    <x:row r="1210" spans="1:8">
      <x:c r="A1210" s="58" t="s">
        <x:v>3197</x:v>
      </x:c>
      <x:c r="B1210" s="58" t="s"/>
      <x:c r="C1210" s="59" t="n">
        <x:v>1</x:v>
      </x:c>
      <x:c r="D1210" s="59" t="n">
        <x:v>1.5</x:v>
      </x:c>
      <x:c r="E1210" s="59" t="n">
        <x:v>3.5</x:v>
      </x:c>
      <x:c r="F1210" s="59" t="s"/>
      <x:c r="G1210" s="59">
        <x:f>PRODUCT(C1210:F1210)</x:f>
      </x:c>
      <x:c r="H1210" s="0" t="s"/>
    </x:row>
    <x:row r="1212" spans="1:8" customFormat="1" ht="45" customHeight="1">
      <x:c r="A1212" s="54" t="s">
        <x:v>3198</x:v>
      </x:c>
      <x:c r="B1212" s="55" t="s">
        <x:v>2882</x:v>
      </x:c>
      <x:c r="C1212" s="54" t="s">
        <x:v>226</x:v>
      </x:c>
      <x:c r="D1212" s="54" t="s">
        <x:v>13</x:v>
      </x:c>
      <x:c r="E1212" s="56" t="s">
        <x:v>227</x:v>
      </x:c>
      <x:c r="F1212" s="56" t="s">
        <x:v>227</x:v>
      </x:c>
      <x:c r="G1212" s="57">
        <x:f>SUM(G1213:G1230)</x:f>
      </x:c>
      <x:c r="H1212" s="0" t="s"/>
    </x:row>
    <x:row r="1213" spans="1:8">
      <x:c r="A1213" s="58" t="s">
        <x:v>2891</x:v>
      </x:c>
      <x:c r="B1213" s="58" t="s"/>
      <x:c r="C1213" s="59" t="s"/>
      <x:c r="D1213" s="59" t="s"/>
      <x:c r="E1213" s="59" t="s"/>
      <x:c r="F1213" s="59" t="s"/>
      <x:c r="G1213" s="59" t="s"/>
      <x:c r="H1213" s="0" t="s"/>
    </x:row>
    <x:row r="1214" spans="1:8">
      <x:c r="A1214" s="58" t="s">
        <x:v>2917</x:v>
      </x:c>
      <x:c r="B1214" s="58" t="s"/>
      <x:c r="C1214" s="59" t="s"/>
      <x:c r="D1214" s="59" t="s"/>
      <x:c r="E1214" s="59" t="s"/>
      <x:c r="F1214" s="59" t="s"/>
      <x:c r="G1214" s="59" t="s"/>
      <x:c r="H1214" s="0" t="s"/>
    </x:row>
    <x:row r="1215" spans="1:8">
      <x:c r="A1215" s="58" t="s">
        <x:v>3199</x:v>
      </x:c>
      <x:c r="B1215" s="58" t="s"/>
      <x:c r="C1215" s="59" t="n">
        <x:v>1</x:v>
      </x:c>
      <x:c r="D1215" s="59" t="n">
        <x:v>2.5</x:v>
      </x:c>
      <x:c r="E1215" s="59" t="n">
        <x:v>3.5</x:v>
      </x:c>
      <x:c r="F1215" s="59" t="s"/>
      <x:c r="G1215" s="59">
        <x:f>PRODUCT(C1215:F1215)</x:f>
      </x:c>
      <x:c r="H1215" s="0" t="s"/>
    </x:row>
    <x:row r="1216" spans="1:8">
      <x:c r="A1216" s="58" t="s">
        <x:v>2918</x:v>
      </x:c>
      <x:c r="B1216" s="58" t="s"/>
      <x:c r="C1216" s="59" t="s"/>
      <x:c r="D1216" s="59" t="s"/>
      <x:c r="E1216" s="59" t="s"/>
      <x:c r="F1216" s="59" t="s"/>
      <x:c r="G1216" s="59" t="s"/>
      <x:c r="H1216" s="0" t="s"/>
    </x:row>
    <x:row r="1217" spans="1:8">
      <x:c r="A1217" s="58" t="s">
        <x:v>3200</x:v>
      </x:c>
      <x:c r="B1217" s="58" t="s"/>
      <x:c r="C1217" s="59" t="n">
        <x:v>1</x:v>
      </x:c>
      <x:c r="D1217" s="59" t="n">
        <x:v>3.5</x:v>
      </x:c>
      <x:c r="E1217" s="59" t="n">
        <x:v>3.1</x:v>
      </x:c>
      <x:c r="F1217" s="59" t="s"/>
      <x:c r="G1217" s="59">
        <x:f>PRODUCT(C1217:F1217)</x:f>
      </x:c>
      <x:c r="H1217" s="0" t="s"/>
    </x:row>
    <x:row r="1218" spans="1:8">
      <x:c r="A1218" s="58" t="s">
        <x:v>3201</x:v>
      </x:c>
      <x:c r="B1218" s="58" t="s"/>
      <x:c r="C1218" s="59" t="n">
        <x:v>1</x:v>
      </x:c>
      <x:c r="D1218" s="59" t="n">
        <x:v>3.5</x:v>
      </x:c>
      <x:c r="E1218" s="59" t="n">
        <x:v>3.1</x:v>
      </x:c>
      <x:c r="F1218" s="59" t="s"/>
      <x:c r="G1218" s="59">
        <x:f>PRODUCT(C1218:F1218)</x:f>
      </x:c>
      <x:c r="H1218" s="0" t="s"/>
    </x:row>
    <x:row r="1219" spans="1:8">
      <x:c r="A1219" s="58" t="s">
        <x:v>3202</x:v>
      </x:c>
      <x:c r="B1219" s="58" t="s"/>
      <x:c r="C1219" s="59" t="n">
        <x:v>1</x:v>
      </x:c>
      <x:c r="D1219" s="59" t="n">
        <x:v>4.33</x:v>
      </x:c>
      <x:c r="E1219" s="59" t="n">
        <x:v>3</x:v>
      </x:c>
      <x:c r="F1219" s="59" t="s"/>
      <x:c r="G1219" s="59">
        <x:f>PRODUCT(C1219:F1219)</x:f>
      </x:c>
      <x:c r="H1219" s="0" t="s"/>
    </x:row>
    <x:row r="1220" spans="1:8">
      <x:c r="A1220" s="58" t="s">
        <x:v>3203</x:v>
      </x:c>
      <x:c r="B1220" s="58" t="s"/>
      <x:c r="C1220" s="59" t="n">
        <x:v>1</x:v>
      </x:c>
      <x:c r="D1220" s="59" t="n">
        <x:v>5</x:v>
      </x:c>
      <x:c r="E1220" s="59" t="n">
        <x:v>4.5</x:v>
      </x:c>
      <x:c r="F1220" s="59" t="s"/>
      <x:c r="G1220" s="59">
        <x:f>PRODUCT(C1220:F1220)</x:f>
      </x:c>
      <x:c r="H1220" s="0" t="s"/>
    </x:row>
    <x:row r="1221" spans="1:8">
      <x:c r="A1221" s="58" t="s"/>
      <x:c r="B1221" s="58" t="s"/>
      <x:c r="C1221" s="59" t="n">
        <x:v>1</x:v>
      </x:c>
      <x:c r="D1221" s="59" t="n">
        <x:v>5.3</x:v>
      </x:c>
      <x:c r="E1221" s="59" t="n">
        <x:v>3</x:v>
      </x:c>
      <x:c r="F1221" s="59" t="s"/>
      <x:c r="G1221" s="59">
        <x:f>PRODUCT(C1221:F1221)</x:f>
      </x:c>
      <x:c r="H1221" s="0" t="s"/>
    </x:row>
    <x:row r="1222" spans="1:8">
      <x:c r="A1222" s="58" t="s">
        <x:v>3204</x:v>
      </x:c>
      <x:c r="B1222" s="58" t="s"/>
      <x:c r="C1222" s="59" t="n">
        <x:v>1</x:v>
      </x:c>
      <x:c r="D1222" s="59" t="n">
        <x:v>1</x:v>
      </x:c>
      <x:c r="E1222" s="59" t="n">
        <x:v>3</x:v>
      </x:c>
      <x:c r="F1222" s="59" t="s"/>
      <x:c r="G1222" s="59">
        <x:f>PRODUCT(C1222:F1222)</x:f>
      </x:c>
      <x:c r="H1222" s="0" t="s"/>
    </x:row>
    <x:row r="1223" spans="1:8">
      <x:c r="A1223" s="58" t="s">
        <x:v>3205</x:v>
      </x:c>
      <x:c r="B1223" s="58" t="s"/>
      <x:c r="C1223" s="59" t="n">
        <x:v>1</x:v>
      </x:c>
      <x:c r="D1223" s="59" t="n">
        <x:v>2.5</x:v>
      </x:c>
      <x:c r="E1223" s="59" t="n">
        <x:v>3</x:v>
      </x:c>
      <x:c r="F1223" s="59" t="s"/>
      <x:c r="G1223" s="59">
        <x:f>PRODUCT(C1223:F1223)</x:f>
      </x:c>
      <x:c r="H1223" s="0" t="s"/>
    </x:row>
    <x:row r="1224" spans="1:8">
      <x:c r="A1224" s="58" t="s">
        <x:v>2892</x:v>
      </x:c>
      <x:c r="B1224" s="58" t="s"/>
      <x:c r="C1224" s="59" t="s"/>
      <x:c r="D1224" s="59" t="s"/>
      <x:c r="E1224" s="59" t="s"/>
      <x:c r="F1224" s="59" t="s"/>
      <x:c r="G1224" s="59" t="s"/>
      <x:c r="H1224" s="0" t="s"/>
    </x:row>
    <x:row r="1225" spans="1:8">
      <x:c r="A1225" s="58" t="s">
        <x:v>2917</x:v>
      </x:c>
      <x:c r="B1225" s="58" t="s"/>
      <x:c r="C1225" s="59" t="s"/>
      <x:c r="D1225" s="59" t="s"/>
      <x:c r="E1225" s="59" t="s"/>
      <x:c r="F1225" s="59" t="s"/>
      <x:c r="G1225" s="59" t="s"/>
      <x:c r="H1225" s="0" t="s"/>
    </x:row>
    <x:row r="1226" spans="1:8">
      <x:c r="A1226" s="58" t="s">
        <x:v>3206</x:v>
      </x:c>
      <x:c r="B1226" s="58" t="s"/>
      <x:c r="C1226" s="59" t="n">
        <x:v>2</x:v>
      </x:c>
      <x:c r="D1226" s="59" t="n">
        <x:v>0.8</x:v>
      </x:c>
      <x:c r="E1226" s="59" t="n">
        <x:v>3.5</x:v>
      </x:c>
      <x:c r="F1226" s="59" t="s"/>
      <x:c r="G1226" s="59">
        <x:f>PRODUCT(C1226:F1226)</x:f>
      </x:c>
      <x:c r="H1226" s="0" t="s"/>
    </x:row>
    <x:row r="1227" spans="1:8">
      <x:c r="A1227" s="58" t="s">
        <x:v>3187</x:v>
      </x:c>
      <x:c r="B1227" s="58" t="s"/>
      <x:c r="C1227" s="59" t="n">
        <x:v>1</x:v>
      </x:c>
      <x:c r="D1227" s="59" t="n">
        <x:v>2</x:v>
      </x:c>
      <x:c r="E1227" s="59" t="n">
        <x:v>3.5</x:v>
      </x:c>
      <x:c r="F1227" s="59" t="s"/>
      <x:c r="G1227" s="59">
        <x:f>PRODUCT(C1227:F1227)</x:f>
      </x:c>
      <x:c r="H1227" s="0" t="s"/>
    </x:row>
    <x:row r="1228" spans="1:8">
      <x:c r="A1228" s="58" t="s">
        <x:v>3196</x:v>
      </x:c>
      <x:c r="B1228" s="58" t="s"/>
      <x:c r="C1228" s="59" t="n">
        <x:v>1</x:v>
      </x:c>
      <x:c r="D1228" s="59" t="n">
        <x:v>7.82</x:v>
      </x:c>
      <x:c r="E1228" s="59" t="n">
        <x:v>3.5</x:v>
      </x:c>
      <x:c r="F1228" s="59" t="s"/>
      <x:c r="G1228" s="59">
        <x:f>PRODUCT(C1228:F1228)</x:f>
      </x:c>
      <x:c r="H1228" s="0" t="s"/>
    </x:row>
    <x:row r="1229" spans="1:8">
      <x:c r="A1229" s="58" t="s">
        <x:v>3207</x:v>
      </x:c>
      <x:c r="B1229" s="58" t="s"/>
      <x:c r="C1229" s="59" t="n">
        <x:v>-1</x:v>
      </x:c>
      <x:c r="D1229" s="59" t="n">
        <x:v>3</x:v>
      </x:c>
      <x:c r="E1229" s="59" t="n">
        <x:v>2.1</x:v>
      </x:c>
      <x:c r="F1229" s="59" t="s"/>
      <x:c r="G1229" s="59">
        <x:f>PRODUCT(C1229:F1229)</x:f>
      </x:c>
      <x:c r="H1229" s="0" t="s"/>
    </x:row>
    <x:row r="1230" spans="1:8">
      <x:c r="A1230" s="58" t="s">
        <x:v>3208</x:v>
      </x:c>
      <x:c r="B1230" s="58" t="s"/>
      <x:c r="C1230" s="59" t="n">
        <x:v>1</x:v>
      </x:c>
      <x:c r="D1230" s="59" t="n">
        <x:v>1.7</x:v>
      </x:c>
      <x:c r="E1230" s="59" t="n">
        <x:v>3.5</x:v>
      </x:c>
      <x:c r="F1230" s="59" t="s"/>
      <x:c r="G1230" s="59">
        <x:f>PRODUCT(C1230:F1230)</x:f>
      </x:c>
      <x:c r="H1230" s="0" t="s"/>
    </x:row>
    <x:row r="1232" spans="1:8" customFormat="1" ht="45" customHeight="1">
      <x:c r="A1232" s="54" t="s">
        <x:v>3209</x:v>
      </x:c>
      <x:c r="B1232" s="55" t="s">
        <x:v>2882</x:v>
      </x:c>
      <x:c r="C1232" s="54" t="s">
        <x:v>228</x:v>
      </x:c>
      <x:c r="D1232" s="54" t="s">
        <x:v>13</x:v>
      </x:c>
      <x:c r="E1232" s="56" t="s">
        <x:v>229</x:v>
      </x:c>
      <x:c r="F1232" s="56" t="s">
        <x:v>229</x:v>
      </x:c>
      <x:c r="G1232" s="57">
        <x:f>SUM(G1233:G1241)</x:f>
      </x:c>
      <x:c r="H1232" s="0" t="s"/>
    </x:row>
    <x:row r="1233" spans="1:8">
      <x:c r="A1233" s="58" t="s">
        <x:v>2891</x:v>
      </x:c>
      <x:c r="B1233" s="58" t="s"/>
      <x:c r="C1233" s="59" t="s"/>
      <x:c r="D1233" s="59" t="s"/>
      <x:c r="E1233" s="59" t="s"/>
      <x:c r="F1233" s="59" t="s"/>
      <x:c r="G1233" s="59" t="s"/>
      <x:c r="H1233" s="0" t="s"/>
    </x:row>
    <x:row r="1234" spans="1:8">
      <x:c r="A1234" s="58" t="s">
        <x:v>3210</x:v>
      </x:c>
      <x:c r="B1234" s="58" t="s"/>
      <x:c r="C1234" s="59" t="s"/>
      <x:c r="D1234" s="59" t="s"/>
      <x:c r="E1234" s="59" t="s"/>
      <x:c r="F1234" s="59" t="s"/>
      <x:c r="G1234" s="59" t="s"/>
      <x:c r="H1234" s="0" t="s"/>
    </x:row>
    <x:row r="1235" spans="1:8">
      <x:c r="A1235" s="58" t="s">
        <x:v>3183</x:v>
      </x:c>
      <x:c r="B1235" s="58" t="s"/>
      <x:c r="C1235" s="59" t="n">
        <x:v>1</x:v>
      </x:c>
      <x:c r="D1235" s="59" t="n">
        <x:v>1</x:v>
      </x:c>
      <x:c r="E1235" s="59" t="n">
        <x:v>2.6</x:v>
      </x:c>
      <x:c r="F1235" s="59" t="s"/>
      <x:c r="G1235" s="59">
        <x:f>PRODUCT(C1235:F1235)</x:f>
      </x:c>
      <x:c r="H1235" s="0" t="s"/>
    </x:row>
    <x:row r="1236" spans="1:8">
      <x:c r="A1236" s="58" t="s">
        <x:v>3211</x:v>
      </x:c>
      <x:c r="B1236" s="58" t="s"/>
      <x:c r="C1236" s="59" t="n">
        <x:v>1</x:v>
      </x:c>
      <x:c r="D1236" s="59" t="n">
        <x:v>1</x:v>
      </x:c>
      <x:c r="E1236" s="59" t="n">
        <x:v>3</x:v>
      </x:c>
      <x:c r="F1236" s="59" t="s"/>
      <x:c r="G1236" s="59">
        <x:f>PRODUCT(C1236:F1236)</x:f>
      </x:c>
      <x:c r="H1236" s="0" t="s"/>
    </x:row>
    <x:row r="1237" spans="1:8">
      <x:c r="A1237" s="58" t="s"/>
      <x:c r="B1237" s="58" t="s"/>
      <x:c r="C1237" s="59" t="n">
        <x:v>2</x:v>
      </x:c>
      <x:c r="D1237" s="59" t="n">
        <x:v>0.5</x:v>
      </x:c>
      <x:c r="E1237" s="59" t="n">
        <x:v>3</x:v>
      </x:c>
      <x:c r="F1237" s="59" t="s"/>
      <x:c r="G1237" s="59">
        <x:f>PRODUCT(C1237:F1237)</x:f>
      </x:c>
      <x:c r="H1237" s="0" t="s"/>
    </x:row>
    <x:row r="1238" spans="1:8">
      <x:c r="A1238" s="58" t="s">
        <x:v>3205</x:v>
      </x:c>
      <x:c r="B1238" s="58" t="s"/>
      <x:c r="C1238" s="59" t="n">
        <x:v>1</x:v>
      </x:c>
      <x:c r="D1238" s="59" t="n">
        <x:v>1</x:v>
      </x:c>
      <x:c r="E1238" s="59" t="n">
        <x:v>4.5</x:v>
      </x:c>
      <x:c r="F1238" s="59" t="s"/>
      <x:c r="G1238" s="59">
        <x:f>PRODUCT(C1238:F1238)</x:f>
      </x:c>
      <x:c r="H1238" s="0" t="s"/>
    </x:row>
    <x:row r="1239" spans="1:8">
      <x:c r="A1239" s="58" t="s">
        <x:v>2892</x:v>
      </x:c>
      <x:c r="B1239" s="58" t="s"/>
      <x:c r="C1239" s="59" t="s"/>
      <x:c r="D1239" s="59" t="s"/>
      <x:c r="E1239" s="59" t="s"/>
      <x:c r="F1239" s="59" t="s"/>
      <x:c r="G1239" s="59">
        <x:f>PRODUCT(C1239:F1239)</x:f>
      </x:c>
      <x:c r="H1239" s="0" t="s"/>
    </x:row>
    <x:row r="1240" spans="1:8">
      <x:c r="A1240" s="58" t="s">
        <x:v>2917</x:v>
      </x:c>
      <x:c r="B1240" s="58" t="s"/>
      <x:c r="C1240" s="59" t="s"/>
      <x:c r="D1240" s="59" t="s"/>
      <x:c r="E1240" s="59" t="s"/>
      <x:c r="F1240" s="59" t="s"/>
      <x:c r="G1240" s="59">
        <x:f>PRODUCT(C1240:F1240)</x:f>
      </x:c>
      <x:c r="H1240" s="0" t="s"/>
    </x:row>
    <x:row r="1241" spans="1:8">
      <x:c r="A1241" s="58" t="s">
        <x:v>3208</x:v>
      </x:c>
      <x:c r="B1241" s="58" t="s"/>
      <x:c r="C1241" s="59" t="n">
        <x:v>1</x:v>
      </x:c>
      <x:c r="D1241" s="59" t="n">
        <x:v>0.8</x:v>
      </x:c>
      <x:c r="E1241" s="59" t="n">
        <x:v>3.5</x:v>
      </x:c>
      <x:c r="F1241" s="59" t="s"/>
      <x:c r="G1241" s="59">
        <x:f>PRODUCT(C1241:F1241)</x:f>
      </x:c>
      <x:c r="H1241" s="0" t="s"/>
    </x:row>
    <x:row r="1243" spans="1:8" customFormat="1" ht="45" customHeight="1">
      <x:c r="A1243" s="54" t="s">
        <x:v>3212</x:v>
      </x:c>
      <x:c r="B1243" s="55" t="s">
        <x:v>2882</x:v>
      </x:c>
      <x:c r="C1243" s="54" t="s">
        <x:v>230</x:v>
      </x:c>
      <x:c r="D1243" s="54" t="s">
        <x:v>31</x:v>
      </x:c>
      <x:c r="E1243" s="56" t="s">
        <x:v>231</x:v>
      </x:c>
      <x:c r="F1243" s="56" t="s">
        <x:v>231</x:v>
      </x:c>
      <x:c r="G1243" s="57">
        <x:f>SUM(G1244:G1248)</x:f>
      </x:c>
      <x:c r="H1243" s="0" t="s"/>
    </x:row>
    <x:row r="1244" spans="1:8">
      <x:c r="A1244" s="58" t="s">
        <x:v>2891</x:v>
      </x:c>
      <x:c r="B1244" s="58" t="s"/>
      <x:c r="C1244" s="59" t="s"/>
      <x:c r="D1244" s="59" t="s"/>
      <x:c r="E1244" s="59" t="s"/>
      <x:c r="F1244" s="59" t="s"/>
      <x:c r="G1244" s="59" t="s"/>
      <x:c r="H1244" s="0" t="s"/>
    </x:row>
    <x:row r="1245" spans="1:8">
      <x:c r="A1245" s="58" t="s">
        <x:v>2917</x:v>
      </x:c>
      <x:c r="B1245" s="58" t="s"/>
      <x:c r="C1245" s="59" t="s"/>
      <x:c r="D1245" s="59" t="s"/>
      <x:c r="E1245" s="59" t="s"/>
      <x:c r="F1245" s="59" t="s"/>
      <x:c r="G1245" s="59">
        <x:f>PRODUCT(C1245:F1245)</x:f>
      </x:c>
      <x:c r="H1245" s="0" t="s"/>
    </x:row>
    <x:row r="1246" spans="1:8">
      <x:c r="A1246" s="58" t="s">
        <x:v>3213</x:v>
      </x:c>
      <x:c r="B1246" s="58" t="s"/>
      <x:c r="C1246" s="59" t="n">
        <x:v>12</x:v>
      </x:c>
      <x:c r="D1246" s="59" t="n">
        <x:v>0.04</x:v>
      </x:c>
      <x:c r="E1246" s="59" t="n">
        <x:v>0.04</x:v>
      </x:c>
      <x:c r="F1246" s="59" t="n">
        <x:v>3.5</x:v>
      </x:c>
      <x:c r="G1246" s="59">
        <x:f>PRODUCT(C1246:F1246)</x:f>
      </x:c>
      <x:c r="H1246" s="0" t="s"/>
    </x:row>
    <x:row r="1247" spans="1:8">
      <x:c r="A1247" s="58" t="s">
        <x:v>2918</x:v>
      </x:c>
      <x:c r="B1247" s="58" t="s"/>
      <x:c r="C1247" s="59" t="s"/>
      <x:c r="D1247" s="59" t="s"/>
      <x:c r="E1247" s="59" t="s"/>
      <x:c r="F1247" s="59" t="s"/>
      <x:c r="G1247" s="59" t="s"/>
      <x:c r="H1247" s="0" t="s"/>
    </x:row>
    <x:row r="1248" spans="1:8">
      <x:c r="A1248" s="58" t="s">
        <x:v>3175</x:v>
      </x:c>
      <x:c r="B1248" s="58" t="s"/>
      <x:c r="C1248" s="59" t="n">
        <x:v>0</x:v>
      </x:c>
      <x:c r="D1248" s="59" t="n">
        <x:v>0</x:v>
      </x:c>
      <x:c r="E1248" s="59" t="n">
        <x:v>0</x:v>
      </x:c>
      <x:c r="F1248" s="59" t="n">
        <x:v>0</x:v>
      </x:c>
      <x:c r="G1248" s="59">
        <x:f>PRODUCT(C1248:F1248)</x:f>
      </x:c>
      <x:c r="H1248" s="0" t="s"/>
    </x:row>
    <x:row r="1250" spans="1:8" customFormat="1" ht="45" customHeight="1">
      <x:c r="A1250" s="54" t="s">
        <x:v>3214</x:v>
      </x:c>
      <x:c r="B1250" s="55" t="s">
        <x:v>2882</x:v>
      </x:c>
      <x:c r="C1250" s="54" t="s">
        <x:v>232</x:v>
      </x:c>
      <x:c r="D1250" s="54" t="s">
        <x:v>31</x:v>
      </x:c>
      <x:c r="E1250" s="56" t="s">
        <x:v>233</x:v>
      </x:c>
      <x:c r="F1250" s="56" t="s">
        <x:v>233</x:v>
      </x:c>
      <x:c r="G1250" s="57">
        <x:f>SUM(G1251:G1256)</x:f>
      </x:c>
      <x:c r="H1250" s="0" t="s"/>
    </x:row>
    <x:row r="1251" spans="1:8">
      <x:c r="A1251" s="58" t="s">
        <x:v>2891</x:v>
      </x:c>
      <x:c r="B1251" s="58" t="s"/>
      <x:c r="C1251" s="59" t="s"/>
      <x:c r="D1251" s="59" t="s"/>
      <x:c r="E1251" s="59" t="s"/>
      <x:c r="F1251" s="59" t="s"/>
      <x:c r="G1251" s="59" t="s"/>
      <x:c r="H1251" s="0" t="s"/>
    </x:row>
    <x:row r="1252" spans="1:8">
      <x:c r="A1252" s="58" t="s">
        <x:v>2917</x:v>
      </x:c>
      <x:c r="B1252" s="58" t="s"/>
      <x:c r="C1252" s="59" t="s"/>
      <x:c r="D1252" s="59" t="s"/>
      <x:c r="E1252" s="59" t="s"/>
      <x:c r="F1252" s="59" t="s"/>
      <x:c r="G1252" s="59">
        <x:f>PRODUCT(C1252:F1252)</x:f>
      </x:c>
      <x:c r="H1252" s="0" t="s"/>
    </x:row>
    <x:row r="1253" spans="1:8">
      <x:c r="A1253" s="58" t="s">
        <x:v>3213</x:v>
      </x:c>
      <x:c r="B1253" s="58" t="s"/>
      <x:c r="C1253" s="59" t="n">
        <x:v>6</x:v>
      </x:c>
      <x:c r="D1253" s="59" t="n">
        <x:v>0.04</x:v>
      </x:c>
      <x:c r="E1253" s="59" t="n">
        <x:v>0.04</x:v>
      </x:c>
      <x:c r="F1253" s="59" t="n">
        <x:v>2.75</x:v>
      </x:c>
      <x:c r="G1253" s="59">
        <x:f>PRODUCT(C1253:F1253)</x:f>
      </x:c>
      <x:c r="H1253" s="0" t="s"/>
    </x:row>
    <x:row r="1254" spans="1:8">
      <x:c r="A1254" s="58" t="s"/>
      <x:c r="B1254" s="58" t="s"/>
      <x:c r="C1254" s="59" t="n">
        <x:v>2</x:v>
      </x:c>
      <x:c r="D1254" s="59" t="n">
        <x:v>0.04</x:v>
      </x:c>
      <x:c r="E1254" s="59" t="n">
        <x:v>0.04</x:v>
      </x:c>
      <x:c r="F1254" s="59" t="n">
        <x:v>7.39</x:v>
      </x:c>
      <x:c r="G1254" s="59">
        <x:f>PRODUCT(C1254:F1254)</x:f>
      </x:c>
      <x:c r="H1254" s="0" t="s"/>
    </x:row>
    <x:row r="1255" spans="1:8">
      <x:c r="A1255" s="58" t="s">
        <x:v>2918</x:v>
      </x:c>
      <x:c r="B1255" s="58" t="s"/>
      <x:c r="C1255" s="59" t="s"/>
      <x:c r="D1255" s="59" t="s"/>
      <x:c r="E1255" s="59" t="s"/>
      <x:c r="F1255" s="59" t="s"/>
      <x:c r="G1255" s="59" t="s"/>
      <x:c r="H1255" s="0" t="s"/>
    </x:row>
    <x:row r="1256" spans="1:8">
      <x:c r="A1256" s="58" t="s">
        <x:v>3175</x:v>
      </x:c>
      <x:c r="B1256" s="58" t="s"/>
      <x:c r="C1256" s="59" t="n">
        <x:v>0</x:v>
      </x:c>
      <x:c r="D1256" s="59" t="n">
        <x:v>0</x:v>
      </x:c>
      <x:c r="E1256" s="59" t="n">
        <x:v>0</x:v>
      </x:c>
      <x:c r="F1256" s="59" t="n">
        <x:v>0</x:v>
      </x:c>
      <x:c r="G1256" s="59">
        <x:f>PRODUCT(C1256:F1256)</x:f>
      </x:c>
      <x:c r="H1256" s="0" t="s"/>
    </x:row>
    <x:row r="1258" spans="1:8" customFormat="1" ht="45" customHeight="1">
      <x:c r="A1258" s="54" t="s">
        <x:v>3215</x:v>
      </x:c>
      <x:c r="B1258" s="55" t="s">
        <x:v>2882</x:v>
      </x:c>
      <x:c r="C1258" s="54" t="s">
        <x:v>234</x:v>
      </x:c>
      <x:c r="D1258" s="54" t="s">
        <x:v>13</x:v>
      </x:c>
      <x:c r="E1258" s="56" t="s">
        <x:v>235</x:v>
      </x:c>
      <x:c r="F1258" s="56" t="s">
        <x:v>235</x:v>
      </x:c>
      <x:c r="G1258" s="57">
        <x:f>SUM(G1259:G1264)</x:f>
      </x:c>
      <x:c r="H1258" s="0" t="s"/>
    </x:row>
    <x:row r="1259" spans="1:8">
      <x:c r="A1259" s="58" t="s">
        <x:v>2891</x:v>
      </x:c>
      <x:c r="B1259" s="58" t="s"/>
      <x:c r="C1259" s="59" t="s"/>
      <x:c r="D1259" s="59" t="s"/>
      <x:c r="E1259" s="59" t="s"/>
      <x:c r="F1259" s="59" t="s"/>
      <x:c r="G1259" s="59" t="s"/>
      <x:c r="H1259" s="0" t="s"/>
    </x:row>
    <x:row r="1260" spans="1:8">
      <x:c r="A1260" s="58" t="s">
        <x:v>2917</x:v>
      </x:c>
      <x:c r="B1260" s="58" t="s"/>
      <x:c r="C1260" s="59" t="s"/>
      <x:c r="D1260" s="59" t="s"/>
      <x:c r="E1260" s="59" t="s"/>
      <x:c r="F1260" s="59" t="s"/>
      <x:c r="G1260" s="59">
        <x:f>PRODUCT(C1260:F1260)</x:f>
      </x:c>
      <x:c r="H1260" s="0" t="s"/>
    </x:row>
    <x:row r="1261" spans="1:8">
      <x:c r="A1261" s="58" t="s">
        <x:v>3216</x:v>
      </x:c>
      <x:c r="B1261" s="58" t="s"/>
      <x:c r="C1261" s="59" t="n">
        <x:v>6</x:v>
      </x:c>
      <x:c r="D1261" s="59" t="n">
        <x:v>2.75</x:v>
      </x:c>
      <x:c r="E1261" s="59" t="n">
        <x:v>3.5</x:v>
      </x:c>
      <x:c r="F1261" s="59" t="s"/>
      <x:c r="G1261" s="59">
        <x:f>PRODUCT(C1261:F1261)</x:f>
      </x:c>
      <x:c r="H1261" s="0" t="s"/>
    </x:row>
    <x:row r="1262" spans="1:8">
      <x:c r="A1262" s="58" t="s"/>
      <x:c r="B1262" s="58" t="s"/>
      <x:c r="C1262" s="59" t="n">
        <x:v>2</x:v>
      </x:c>
      <x:c r="D1262" s="59" t="n">
        <x:v>7.39</x:v>
      </x:c>
      <x:c r="E1262" s="59" t="n">
        <x:v>3.5</x:v>
      </x:c>
      <x:c r="F1262" s="59" t="s"/>
      <x:c r="G1262" s="59">
        <x:f>PRODUCT(C1262:F1262)</x:f>
      </x:c>
      <x:c r="H1262" s="0" t="s"/>
    </x:row>
    <x:row r="1263" spans="1:8">
      <x:c r="A1263" s="58" t="s">
        <x:v>2918</x:v>
      </x:c>
      <x:c r="B1263" s="58" t="s"/>
      <x:c r="C1263" s="59" t="s"/>
      <x:c r="D1263" s="59" t="s"/>
      <x:c r="E1263" s="59" t="s"/>
      <x:c r="F1263" s="59" t="s"/>
      <x:c r="G1263" s="59" t="s"/>
      <x:c r="H1263" s="0" t="s"/>
    </x:row>
    <x:row r="1264" spans="1:8">
      <x:c r="A1264" s="58" t="s">
        <x:v>3175</x:v>
      </x:c>
      <x:c r="B1264" s="58" t="s"/>
      <x:c r="C1264" s="59" t="n">
        <x:v>0</x:v>
      </x:c>
      <x:c r="D1264" s="59" t="n">
        <x:v>0</x:v>
      </x:c>
      <x:c r="E1264" s="59" t="n">
        <x:v>0</x:v>
      </x:c>
      <x:c r="F1264" s="59" t="s"/>
      <x:c r="G1264" s="59">
        <x:f>PRODUCT(C1264:F1264)</x:f>
      </x:c>
      <x:c r="H1264" s="0" t="s"/>
    </x:row>
    <x:row r="1266" spans="1:8">
      <x:c r="B1266" s="0" t="s">
        <x:v>2880</x:v>
      </x:c>
      <x:c r="C1266" s="52" t="s">
        <x:v>5</x:v>
      </x:c>
      <x:c r="D1266" s="53" t="s">
        <x:v>6</x:v>
      </x:c>
      <x:c r="E1266" s="52" t="s">
        <x:v>7</x:v>
      </x:c>
    </x:row>
    <x:row r="1267" spans="1:8">
      <x:c r="B1267" s="0" t="s">
        <x:v>2880</x:v>
      </x:c>
      <x:c r="C1267" s="52" t="s">
        <x:v>8</x:v>
      </x:c>
      <x:c r="D1267" s="53" t="s">
        <x:v>236</x:v>
      </x:c>
      <x:c r="E1267" s="52" t="s">
        <x:v>237</x:v>
      </x:c>
    </x:row>
    <x:row r="1269" spans="1:8" customFormat="1" ht="45" customHeight="1">
      <x:c r="A1269" s="54" t="s">
        <x:v>3217</x:v>
      </x:c>
      <x:c r="B1269" s="55" t="s">
        <x:v>2882</x:v>
      </x:c>
      <x:c r="C1269" s="54" t="s">
        <x:v>239</x:v>
      </x:c>
      <x:c r="D1269" s="54" t="s">
        <x:v>13</x:v>
      </x:c>
      <x:c r="E1269" s="56" t="s">
        <x:v>240</x:v>
      </x:c>
      <x:c r="F1269" s="56" t="s">
        <x:v>240</x:v>
      </x:c>
      <x:c r="G1269" s="57">
        <x:f>SUM(G1270:G1318)</x:f>
      </x:c>
      <x:c r="H1269" s="0" t="s"/>
    </x:row>
    <x:row r="1270" spans="1:8">
      <x:c r="A1270" s="58" t="s">
        <x:v>2891</x:v>
      </x:c>
      <x:c r="B1270" s="58" t="s"/>
      <x:c r="C1270" s="59" t="s"/>
      <x:c r="D1270" s="59" t="s"/>
      <x:c r="E1270" s="59" t="s"/>
      <x:c r="F1270" s="59" t="s"/>
      <x:c r="G1270" s="59" t="s"/>
      <x:c r="H1270" s="0" t="s"/>
    </x:row>
    <x:row r="1271" spans="1:8">
      <x:c r="A1271" s="58" t="s">
        <x:v>2917</x:v>
      </x:c>
      <x:c r="B1271" s="58" t="s"/>
      <x:c r="C1271" s="59" t="s"/>
      <x:c r="D1271" s="59" t="s"/>
      <x:c r="E1271" s="59" t="s"/>
      <x:c r="F1271" s="59" t="s"/>
      <x:c r="G1271" s="59" t="s"/>
      <x:c r="H1271" s="0" t="s"/>
    </x:row>
    <x:row r="1272" spans="1:8">
      <x:c r="A1272" s="58" t="s">
        <x:v>3171</x:v>
      </x:c>
      <x:c r="B1272" s="58" t="s"/>
      <x:c r="C1272" s="59" t="n">
        <x:v>2</x:v>
      </x:c>
      <x:c r="D1272" s="59" t="n">
        <x:v>2.28</x:v>
      </x:c>
      <x:c r="E1272" s="59" t="n">
        <x:v>3</x:v>
      </x:c>
      <x:c r="F1272" s="59" t="s"/>
      <x:c r="G1272" s="59">
        <x:f>PRODUCT(C1272:F1272)</x:f>
      </x:c>
      <x:c r="H1272" s="0" t="s"/>
    </x:row>
    <x:row r="1273" spans="1:8">
      <x:c r="A1273" s="58" t="s"/>
      <x:c r="B1273" s="58" t="s"/>
      <x:c r="C1273" s="59" t="n">
        <x:v>2</x:v>
      </x:c>
      <x:c r="D1273" s="59" t="n">
        <x:v>2.11</x:v>
      </x:c>
      <x:c r="E1273" s="59" t="n">
        <x:v>3</x:v>
      </x:c>
      <x:c r="F1273" s="59" t="s"/>
      <x:c r="G1273" s="59">
        <x:f>PRODUCT(C1273:F1273)</x:f>
      </x:c>
      <x:c r="H1273" s="0" t="s"/>
    </x:row>
    <x:row r="1274" spans="1:8">
      <x:c r="A1274" s="58" t="s">
        <x:v>3181</x:v>
      </x:c>
      <x:c r="B1274" s="58" t="s"/>
      <x:c r="C1274" s="59" t="n">
        <x:v>2</x:v>
      </x:c>
      <x:c r="D1274" s="59" t="n">
        <x:v>3.06</x:v>
      </x:c>
      <x:c r="E1274" s="59" t="n">
        <x:v>3</x:v>
      </x:c>
      <x:c r="F1274" s="59" t="s"/>
      <x:c r="G1274" s="59">
        <x:f>PRODUCT(C1274:F1274)</x:f>
      </x:c>
      <x:c r="H1274" s="0" t="s"/>
    </x:row>
    <x:row r="1275" spans="1:8">
      <x:c r="A1275" s="58" t="s"/>
      <x:c r="B1275" s="58" t="s"/>
      <x:c r="C1275" s="59" t="n">
        <x:v>2</x:v>
      </x:c>
      <x:c r="D1275" s="59" t="n">
        <x:v>3.47</x:v>
      </x:c>
      <x:c r="E1275" s="59" t="n">
        <x:v>3</x:v>
      </x:c>
      <x:c r="F1275" s="59" t="s"/>
      <x:c r="G1275" s="59">
        <x:f>PRODUCT(C1275:F1275)</x:f>
      </x:c>
      <x:c r="H1275" s="0" t="s"/>
    </x:row>
    <x:row r="1276" spans="1:8">
      <x:c r="A1276" s="58" t="s">
        <x:v>3218</x:v>
      </x:c>
      <x:c r="B1276" s="58" t="s"/>
      <x:c r="C1276" s="59" t="n">
        <x:v>2</x:v>
      </x:c>
      <x:c r="D1276" s="59" t="n">
        <x:v>2.43</x:v>
      </x:c>
      <x:c r="E1276" s="59" t="n">
        <x:v>3</x:v>
      </x:c>
      <x:c r="F1276" s="59" t="s"/>
      <x:c r="G1276" s="59">
        <x:f>PRODUCT(C1276:F1276)</x:f>
      </x:c>
      <x:c r="H1276" s="0" t="s"/>
    </x:row>
    <x:row r="1277" spans="1:8">
      <x:c r="A1277" s="58" t="s"/>
      <x:c r="B1277" s="58" t="s"/>
      <x:c r="C1277" s="59" t="n">
        <x:v>2</x:v>
      </x:c>
      <x:c r="D1277" s="59" t="n">
        <x:v>2.48</x:v>
      </x:c>
      <x:c r="E1277" s="59" t="n">
        <x:v>3</x:v>
      </x:c>
      <x:c r="F1277" s="59" t="s"/>
      <x:c r="G1277" s="59">
        <x:f>PRODUCT(C1277:F1277)</x:f>
      </x:c>
      <x:c r="H1277" s="0" t="s"/>
    </x:row>
    <x:row r="1278" spans="1:8">
      <x:c r="A1278" s="58" t="s">
        <x:v>3219</x:v>
      </x:c>
      <x:c r="B1278" s="58" t="s"/>
      <x:c r="C1278" s="59" t="n">
        <x:v>1</x:v>
      </x:c>
      <x:c r="D1278" s="59" t="n">
        <x:v>1.21</x:v>
      </x:c>
      <x:c r="E1278" s="59" t="n">
        <x:v>3.5</x:v>
      </x:c>
      <x:c r="F1278" s="59" t="s"/>
      <x:c r="G1278" s="59">
        <x:f>PRODUCT(C1278:F1278)</x:f>
      </x:c>
      <x:c r="H1278" s="0" t="s"/>
    </x:row>
    <x:row r="1279" spans="1:8">
      <x:c r="A1279" s="58" t="s"/>
      <x:c r="B1279" s="58" t="s"/>
      <x:c r="C1279" s="59" t="n">
        <x:v>1</x:v>
      </x:c>
      <x:c r="D1279" s="59" t="n">
        <x:v>1.59</x:v>
      </x:c>
      <x:c r="E1279" s="59" t="n">
        <x:v>3.5</x:v>
      </x:c>
      <x:c r="F1279" s="59" t="s"/>
      <x:c r="G1279" s="59">
        <x:f>PRODUCT(C1279:F1279)</x:f>
      </x:c>
      <x:c r="H1279" s="0" t="s"/>
    </x:row>
    <x:row r="1280" spans="1:8">
      <x:c r="A1280" s="58" t="s">
        <x:v>3220</x:v>
      </x:c>
      <x:c r="B1280" s="58" t="s"/>
      <x:c r="C1280" s="59" t="n">
        <x:v>2</x:v>
      </x:c>
      <x:c r="D1280" s="59" t="n">
        <x:v>1.59</x:v>
      </x:c>
      <x:c r="E1280" s="59" t="n">
        <x:v>2.93</x:v>
      </x:c>
      <x:c r="F1280" s="59" t="s"/>
      <x:c r="G1280" s="59">
        <x:f>PRODUCT(C1280:F1280)</x:f>
      </x:c>
      <x:c r="H1280" s="0" t="s"/>
    </x:row>
    <x:row r="1281" spans="1:8">
      <x:c r="A1281" s="58" t="s"/>
      <x:c r="B1281" s="58" t="s"/>
      <x:c r="C1281" s="59" t="n">
        <x:v>1</x:v>
      </x:c>
      <x:c r="D1281" s="59" t="n">
        <x:v>0.5</x:v>
      </x:c>
      <x:c r="E1281" s="59" t="n">
        <x:v>2.93</x:v>
      </x:c>
      <x:c r="F1281" s="59" t="s"/>
      <x:c r="G1281" s="59">
        <x:f>PRODUCT(C1281:F1281)</x:f>
      </x:c>
      <x:c r="H1281" s="0" t="s"/>
    </x:row>
    <x:row r="1282" spans="1:8">
      <x:c r="A1282" s="58" t="s">
        <x:v>3221</x:v>
      </x:c>
      <x:c r="B1282" s="58" t="s"/>
      <x:c r="C1282" s="59" t="n">
        <x:v>2</x:v>
      </x:c>
      <x:c r="D1282" s="59" t="n">
        <x:v>4.42</x:v>
      </x:c>
      <x:c r="E1282" s="59" t="n">
        <x:v>4.5</x:v>
      </x:c>
      <x:c r="F1282" s="59" t="s"/>
      <x:c r="G1282" s="59">
        <x:f>PRODUCT(C1282:F1282)</x:f>
      </x:c>
      <x:c r="H1282" s="0" t="s"/>
    </x:row>
    <x:row r="1283" spans="1:8">
      <x:c r="A1283" s="58" t="s"/>
      <x:c r="B1283" s="58" t="s"/>
      <x:c r="C1283" s="59" t="n">
        <x:v>2</x:v>
      </x:c>
      <x:c r="D1283" s="59" t="n">
        <x:v>2.5</x:v>
      </x:c>
      <x:c r="E1283" s="59" t="n">
        <x:v>4.5</x:v>
      </x:c>
      <x:c r="F1283" s="59" t="s"/>
      <x:c r="G1283" s="59">
        <x:f>PRODUCT(C1283:F1283)</x:f>
      </x:c>
      <x:c r="H1283" s="0" t="s"/>
    </x:row>
    <x:row r="1284" spans="1:8">
      <x:c r="A1284" s="58" t="s">
        <x:v>3222</x:v>
      </x:c>
      <x:c r="B1284" s="58" t="s"/>
      <x:c r="C1284" s="59" t="n">
        <x:v>1</x:v>
      </x:c>
      <x:c r="D1284" s="59" t="n">
        <x:v>2.48</x:v>
      </x:c>
      <x:c r="E1284" s="59" t="n">
        <x:v>4</x:v>
      </x:c>
      <x:c r="F1284" s="59" t="s"/>
      <x:c r="G1284" s="59">
        <x:f>PRODUCT(C1284:F1284)</x:f>
      </x:c>
      <x:c r="H1284" s="0" t="s"/>
    </x:row>
    <x:row r="1285" spans="1:8">
      <x:c r="A1285" s="58" t="s"/>
      <x:c r="B1285" s="58" t="s"/>
      <x:c r="C1285" s="59" t="n">
        <x:v>1</x:v>
      </x:c>
      <x:c r="D1285" s="59" t="n">
        <x:v>2.43</x:v>
      </x:c>
      <x:c r="E1285" s="59" t="n">
        <x:v>4</x:v>
      </x:c>
      <x:c r="F1285" s="59" t="s"/>
      <x:c r="G1285" s="59">
        <x:f>PRODUCT(C1285:F1285)</x:f>
      </x:c>
      <x:c r="H1285" s="0" t="s"/>
    </x:row>
    <x:row r="1286" spans="1:8">
      <x:c r="A1286" s="58" t="s"/>
      <x:c r="B1286" s="58" t="s"/>
      <x:c r="C1286" s="59" t="n">
        <x:v>1</x:v>
      </x:c>
      <x:c r="D1286" s="59" t="n">
        <x:v>1.57</x:v>
      </x:c>
      <x:c r="E1286" s="59" t="n">
        <x:v>4</x:v>
      </x:c>
      <x:c r="F1286" s="59" t="s"/>
      <x:c r="G1286" s="59">
        <x:f>PRODUCT(C1286:F1286)</x:f>
      </x:c>
      <x:c r="H1286" s="0" t="s"/>
    </x:row>
    <x:row r="1287" spans="1:8">
      <x:c r="A1287" s="58" t="s"/>
      <x:c r="B1287" s="58" t="s"/>
      <x:c r="C1287" s="59" t="n">
        <x:v>1</x:v>
      </x:c>
      <x:c r="D1287" s="59" t="n">
        <x:v>2.02</x:v>
      </x:c>
      <x:c r="E1287" s="59" t="n">
        <x:v>4</x:v>
      </x:c>
      <x:c r="F1287" s="59" t="s"/>
      <x:c r="G1287" s="59">
        <x:f>PRODUCT(C1287:F1287)</x:f>
      </x:c>
      <x:c r="H1287" s="0" t="s"/>
    </x:row>
    <x:row r="1288" spans="1:8">
      <x:c r="A1288" s="58" t="s"/>
      <x:c r="B1288" s="58" t="s"/>
      <x:c r="C1288" s="59" t="n">
        <x:v>1</x:v>
      </x:c>
      <x:c r="D1288" s="59" t="n">
        <x:v>3.46</x:v>
      </x:c>
      <x:c r="E1288" s="59" t="n">
        <x:v>4</x:v>
      </x:c>
      <x:c r="F1288" s="59" t="s"/>
      <x:c r="G1288" s="59">
        <x:f>PRODUCT(C1288:F1288)</x:f>
      </x:c>
      <x:c r="H1288" s="0" t="s"/>
    </x:row>
    <x:row r="1289" spans="1:8">
      <x:c r="A1289" s="58" t="s">
        <x:v>2918</x:v>
      </x:c>
      <x:c r="B1289" s="58" t="s"/>
      <x:c r="C1289" s="59" t="s"/>
      <x:c r="D1289" s="59" t="s"/>
      <x:c r="E1289" s="59" t="s"/>
      <x:c r="F1289" s="59" t="s"/>
      <x:c r="G1289" s="59" t="s"/>
      <x:c r="H1289" s="0" t="s"/>
    </x:row>
    <x:row r="1290" spans="1:8">
      <x:c r="A1290" s="58" t="s">
        <x:v>3223</x:v>
      </x:c>
      <x:c r="B1290" s="58" t="s"/>
      <x:c r="C1290" s="59" t="n">
        <x:v>1</x:v>
      </x:c>
      <x:c r="D1290" s="59" t="n">
        <x:v>2.52</x:v>
      </x:c>
      <x:c r="E1290" s="59" t="n">
        <x:v>3</x:v>
      </x:c>
      <x:c r="F1290" s="59" t="s"/>
      <x:c r="G1290" s="59">
        <x:f>PRODUCT(C1290:F1290)</x:f>
      </x:c>
      <x:c r="H1290" s="0" t="s"/>
    </x:row>
    <x:row r="1291" spans="1:8">
      <x:c r="A1291" s="58" t="s"/>
      <x:c r="B1291" s="58" t="s"/>
      <x:c r="C1291" s="59" t="n">
        <x:v>1</x:v>
      </x:c>
      <x:c r="D1291" s="59" t="n">
        <x:v>0.6</x:v>
      </x:c>
      <x:c r="E1291" s="59" t="n">
        <x:v>3</x:v>
      </x:c>
      <x:c r="F1291" s="59" t="s"/>
      <x:c r="G1291" s="59">
        <x:f>PRODUCT(C1291:F1291)</x:f>
      </x:c>
      <x:c r="H1291" s="0" t="s"/>
    </x:row>
    <x:row r="1292" spans="1:8">
      <x:c r="A1292" s="58" t="s">
        <x:v>3180</x:v>
      </x:c>
      <x:c r="B1292" s="58" t="s"/>
      <x:c r="C1292" s="59" t="n">
        <x:v>2</x:v>
      </x:c>
      <x:c r="D1292" s="59" t="n">
        <x:v>2.21</x:v>
      </x:c>
      <x:c r="E1292" s="59" t="n">
        <x:v>3</x:v>
      </x:c>
      <x:c r="F1292" s="59" t="s"/>
      <x:c r="G1292" s="59">
        <x:f>PRODUCT(C1292:F1292)</x:f>
      </x:c>
      <x:c r="H1292" s="0" t="s"/>
    </x:row>
    <x:row r="1293" spans="1:8">
      <x:c r="A1293" s="58" t="s"/>
      <x:c r="B1293" s="58" t="s"/>
      <x:c r="C1293" s="59" t="n">
        <x:v>2</x:v>
      </x:c>
      <x:c r="D1293" s="59" t="n">
        <x:v>2.11</x:v>
      </x:c>
      <x:c r="E1293" s="59" t="n">
        <x:v>3</x:v>
      </x:c>
      <x:c r="F1293" s="59" t="s"/>
      <x:c r="G1293" s="59">
        <x:f>PRODUCT(C1293:F1293)</x:f>
      </x:c>
      <x:c r="H1293" s="0" t="s"/>
    </x:row>
    <x:row r="1294" spans="1:8">
      <x:c r="A1294" s="58" t="s">
        <x:v>3182</x:v>
      </x:c>
      <x:c r="B1294" s="58" t="s"/>
      <x:c r="C1294" s="59" t="n">
        <x:v>2</x:v>
      </x:c>
      <x:c r="D1294" s="59" t="n">
        <x:v>2.01</x:v>
      </x:c>
      <x:c r="E1294" s="59" t="n">
        <x:v>3</x:v>
      </x:c>
      <x:c r="F1294" s="59" t="s"/>
      <x:c r="G1294" s="59">
        <x:f>PRODUCT(C1294:F1294)</x:f>
      </x:c>
      <x:c r="H1294" s="0" t="s"/>
    </x:row>
    <x:row r="1295" spans="1:8">
      <x:c r="A1295" s="58" t="s"/>
      <x:c r="B1295" s="58" t="s"/>
      <x:c r="C1295" s="59" t="n">
        <x:v>2</x:v>
      </x:c>
      <x:c r="D1295" s="59" t="n">
        <x:v>2.09</x:v>
      </x:c>
      <x:c r="E1295" s="59" t="n">
        <x:v>3</x:v>
      </x:c>
      <x:c r="F1295" s="59" t="s"/>
      <x:c r="G1295" s="59">
        <x:f>PRODUCT(C1295:F1295)</x:f>
      </x:c>
      <x:c r="H1295" s="0" t="s"/>
    </x:row>
    <x:row r="1296" spans="1:8">
      <x:c r="A1296" s="58" t="s">
        <x:v>3183</x:v>
      </x:c>
      <x:c r="B1296" s="58" t="s"/>
      <x:c r="C1296" s="59" t="n">
        <x:v>2</x:v>
      </x:c>
      <x:c r="D1296" s="59" t="n">
        <x:v>2.09</x:v>
      </x:c>
      <x:c r="E1296" s="59" t="n">
        <x:v>3</x:v>
      </x:c>
      <x:c r="F1296" s="59" t="s"/>
      <x:c r="G1296" s="59">
        <x:f>PRODUCT(C1296:F1296)</x:f>
      </x:c>
      <x:c r="H1296" s="0" t="s"/>
    </x:row>
    <x:row r="1297" spans="1:8">
      <x:c r="A1297" s="58" t="s"/>
      <x:c r="B1297" s="58" t="s"/>
      <x:c r="C1297" s="59" t="n">
        <x:v>2</x:v>
      </x:c>
      <x:c r="D1297" s="59" t="n">
        <x:v>2.98</x:v>
      </x:c>
      <x:c r="E1297" s="59" t="n">
        <x:v>3</x:v>
      </x:c>
      <x:c r="F1297" s="59" t="s"/>
      <x:c r="G1297" s="59">
        <x:f>PRODUCT(C1297:F1297)</x:f>
      </x:c>
      <x:c r="H1297" s="0" t="s"/>
    </x:row>
    <x:row r="1298" spans="1:8">
      <x:c r="A1298" s="58" t="s">
        <x:v>3224</x:v>
      </x:c>
      <x:c r="B1298" s="58" t="s"/>
      <x:c r="C1298" s="59" t="n">
        <x:v>2</x:v>
      </x:c>
      <x:c r="D1298" s="59" t="n">
        <x:v>2.09</x:v>
      </x:c>
      <x:c r="E1298" s="59" t="n">
        <x:v>3</x:v>
      </x:c>
      <x:c r="F1298" s="59" t="s"/>
      <x:c r="G1298" s="59">
        <x:f>PRODUCT(C1298:F1298)</x:f>
      </x:c>
      <x:c r="H1298" s="0" t="s"/>
    </x:row>
    <x:row r="1299" spans="1:8">
      <x:c r="A1299" s="58" t="s"/>
      <x:c r="B1299" s="58" t="s"/>
      <x:c r="C1299" s="59" t="n">
        <x:v>2</x:v>
      </x:c>
      <x:c r="D1299" s="59" t="n">
        <x:v>2.98</x:v>
      </x:c>
      <x:c r="E1299" s="59" t="n">
        <x:v>3</x:v>
      </x:c>
      <x:c r="F1299" s="59" t="s"/>
      <x:c r="G1299" s="59">
        <x:f>PRODUCT(C1299:F1299)</x:f>
      </x:c>
      <x:c r="H1299" s="0" t="s"/>
    </x:row>
    <x:row r="1300" spans="1:8">
      <x:c r="A1300" s="58" t="s">
        <x:v>2913</x:v>
      </x:c>
      <x:c r="B1300" s="58" t="s"/>
      <x:c r="C1300" s="59" t="s"/>
      <x:c r="D1300" s="59" t="s"/>
      <x:c r="E1300" s="59" t="s"/>
      <x:c r="F1300" s="59" t="s"/>
      <x:c r="G1300" s="59">
        <x:f>PRODUCT(C1300:F1300)</x:f>
      </x:c>
      <x:c r="H1300" s="0" t="s"/>
    </x:row>
    <x:row r="1301" spans="1:8">
      <x:c r="A1301" s="58" t="s">
        <x:v>2917</x:v>
      </x:c>
      <x:c r="B1301" s="58" t="s"/>
      <x:c r="C1301" s="59" t="s"/>
      <x:c r="D1301" s="59" t="s"/>
      <x:c r="E1301" s="59" t="s"/>
      <x:c r="F1301" s="59" t="s"/>
      <x:c r="G1301" s="59">
        <x:f>PRODUCT(C1301:F1301)</x:f>
      </x:c>
      <x:c r="H1301" s="0" t="s"/>
    </x:row>
    <x:row r="1302" spans="1:8">
      <x:c r="A1302" s="58" t="s">
        <x:v>3187</x:v>
      </x:c>
      <x:c r="B1302" s="58" t="s"/>
      <x:c r="C1302" s="59" t="n">
        <x:v>4</x:v>
      </x:c>
      <x:c r="D1302" s="59" t="n">
        <x:v>2.15</x:v>
      </x:c>
      <x:c r="E1302" s="59" t="n">
        <x:v>3</x:v>
      </x:c>
      <x:c r="F1302" s="59" t="s"/>
      <x:c r="G1302" s="59">
        <x:f>PRODUCT(C1302:F1302)</x:f>
      </x:c>
      <x:c r="H1302" s="0" t="s"/>
    </x:row>
    <x:row r="1303" spans="1:8">
      <x:c r="A1303" s="58" t="s">
        <x:v>3177</x:v>
      </x:c>
      <x:c r="B1303" s="58" t="s"/>
      <x:c r="C1303" s="59" t="n">
        <x:v>2</x:v>
      </x:c>
      <x:c r="D1303" s="59" t="n">
        <x:v>1.68</x:v>
      </x:c>
      <x:c r="E1303" s="59" t="n">
        <x:v>3</x:v>
      </x:c>
      <x:c r="F1303" s="59" t="s"/>
      <x:c r="G1303" s="59">
        <x:f>PRODUCT(C1303:F1303)</x:f>
      </x:c>
      <x:c r="H1303" s="0" t="s"/>
    </x:row>
    <x:row r="1304" spans="1:8">
      <x:c r="A1304" s="58" t="s"/>
      <x:c r="B1304" s="58" t="s"/>
      <x:c r="C1304" s="59" t="n">
        <x:v>2</x:v>
      </x:c>
      <x:c r="D1304" s="59" t="n">
        <x:v>0.83</x:v>
      </x:c>
      <x:c r="E1304" s="59" t="n">
        <x:v>3</x:v>
      </x:c>
      <x:c r="F1304" s="59" t="s"/>
      <x:c r="G1304" s="59">
        <x:f>PRODUCT(C1304:F1304)</x:f>
      </x:c>
      <x:c r="H1304" s="0" t="s"/>
    </x:row>
    <x:row r="1305" spans="1:8">
      <x:c r="A1305" s="58" t="s">
        <x:v>3188</x:v>
      </x:c>
      <x:c r="B1305" s="58" t="s"/>
      <x:c r="C1305" s="59" t="n">
        <x:v>2</x:v>
      </x:c>
      <x:c r="D1305" s="59" t="n">
        <x:v>2.59</x:v>
      </x:c>
      <x:c r="E1305" s="59" t="n">
        <x:v>3</x:v>
      </x:c>
      <x:c r="F1305" s="59" t="s"/>
      <x:c r="G1305" s="59">
        <x:f>PRODUCT(C1305:F1305)</x:f>
      </x:c>
      <x:c r="H1305" s="0" t="s"/>
    </x:row>
    <x:row r="1306" spans="1:8">
      <x:c r="A1306" s="58" t="s"/>
      <x:c r="B1306" s="58" t="s"/>
      <x:c r="C1306" s="59" t="n">
        <x:v>2</x:v>
      </x:c>
      <x:c r="D1306" s="59" t="n">
        <x:v>1.53</x:v>
      </x:c>
      <x:c r="E1306" s="59" t="n">
        <x:v>3</x:v>
      </x:c>
      <x:c r="F1306" s="59" t="s"/>
      <x:c r="G1306" s="59">
        <x:f>PRODUCT(C1306:F1306)</x:f>
      </x:c>
      <x:c r="H1306" s="0" t="s"/>
    </x:row>
    <x:row r="1307" spans="1:8">
      <x:c r="A1307" s="58" t="s"/>
      <x:c r="B1307" s="58" t="s"/>
      <x:c r="C1307" s="59" t="n">
        <x:v>2</x:v>
      </x:c>
      <x:c r="D1307" s="59" t="n">
        <x:v>6.62</x:v>
      </x:c>
      <x:c r="E1307" s="59" t="n">
        <x:v>3</x:v>
      </x:c>
      <x:c r="F1307" s="59" t="s"/>
      <x:c r="G1307" s="59">
        <x:f>PRODUCT(C1307:F1307)</x:f>
      </x:c>
      <x:c r="H1307" s="0" t="s"/>
    </x:row>
    <x:row r="1308" spans="1:8">
      <x:c r="A1308" s="58" t="s">
        <x:v>3225</x:v>
      </x:c>
      <x:c r="B1308" s="58" t="s"/>
      <x:c r="C1308" s="59" t="n">
        <x:v>2</x:v>
      </x:c>
      <x:c r="D1308" s="59" t="n">
        <x:v>2.66</x:v>
      </x:c>
      <x:c r="E1308" s="59" t="n">
        <x:v>3</x:v>
      </x:c>
      <x:c r="F1308" s="59" t="s"/>
      <x:c r="G1308" s="59">
        <x:f>PRODUCT(C1308:F1308)</x:f>
      </x:c>
      <x:c r="H1308" s="0" t="s"/>
    </x:row>
    <x:row r="1309" spans="1:8">
      <x:c r="A1309" s="58" t="s"/>
      <x:c r="B1309" s="58" t="s"/>
      <x:c r="C1309" s="59" t="n">
        <x:v>2</x:v>
      </x:c>
      <x:c r="D1309" s="59" t="n">
        <x:v>1.7</x:v>
      </x:c>
      <x:c r="E1309" s="59" t="n">
        <x:v>3</x:v>
      </x:c>
      <x:c r="F1309" s="59" t="s"/>
      <x:c r="G1309" s="59">
        <x:f>PRODUCT(C1309:F1309)</x:f>
      </x:c>
      <x:c r="H1309" s="0" t="s"/>
    </x:row>
    <x:row r="1310" spans="1:8">
      <x:c r="A1310" s="58" t="s">
        <x:v>3226</x:v>
      </x:c>
      <x:c r="B1310" s="58" t="s"/>
      <x:c r="C1310" s="59" t="n">
        <x:v>1</x:v>
      </x:c>
      <x:c r="D1310" s="59" t="n">
        <x:v>5.49</x:v>
      </x:c>
      <x:c r="E1310" s="59" t="n">
        <x:v>3</x:v>
      </x:c>
      <x:c r="F1310" s="59" t="s"/>
      <x:c r="G1310" s="59">
        <x:f>PRODUCT(C1310:F1310)</x:f>
      </x:c>
      <x:c r="H1310" s="0" t="s"/>
    </x:row>
    <x:row r="1311" spans="1:8">
      <x:c r="A1311" s="58" t="s"/>
      <x:c r="B1311" s="58" t="s"/>
      <x:c r="C1311" s="59" t="n">
        <x:v>1</x:v>
      </x:c>
      <x:c r="D1311" s="59" t="n">
        <x:v>4.46</x:v>
      </x:c>
      <x:c r="E1311" s="59" t="n">
        <x:v>3</x:v>
      </x:c>
      <x:c r="F1311" s="59" t="s"/>
      <x:c r="G1311" s="59">
        <x:f>PRODUCT(C1311:F1311)</x:f>
      </x:c>
      <x:c r="H1311" s="0" t="s"/>
    </x:row>
    <x:row r="1312" spans="1:8">
      <x:c r="A1312" s="58" t="s"/>
      <x:c r="B1312" s="58" t="s"/>
      <x:c r="C1312" s="59" t="n">
        <x:v>1</x:v>
      </x:c>
      <x:c r="D1312" s="59" t="n">
        <x:v>3.15</x:v>
      </x:c>
      <x:c r="E1312" s="59" t="n">
        <x:v>3</x:v>
      </x:c>
      <x:c r="F1312" s="59" t="s"/>
      <x:c r="G1312" s="59">
        <x:f>PRODUCT(C1312:F1312)</x:f>
      </x:c>
      <x:c r="H1312" s="0" t="s"/>
    </x:row>
    <x:row r="1313" spans="1:8">
      <x:c r="A1313" s="58" t="s"/>
      <x:c r="B1313" s="58" t="s"/>
      <x:c r="C1313" s="59" t="n">
        <x:v>1</x:v>
      </x:c>
      <x:c r="D1313" s="59" t="n">
        <x:v>4.26</x:v>
      </x:c>
      <x:c r="E1313" s="59" t="n">
        <x:v>3</x:v>
      </x:c>
      <x:c r="F1313" s="59" t="s"/>
      <x:c r="G1313" s="59">
        <x:f>PRODUCT(C1313:F1313)</x:f>
      </x:c>
      <x:c r="H1313" s="0" t="s"/>
    </x:row>
    <x:row r="1314" spans="1:8">
      <x:c r="A1314" s="58" t="s"/>
      <x:c r="B1314" s="58" t="s"/>
      <x:c r="C1314" s="59" t="n">
        <x:v>2</x:v>
      </x:c>
      <x:c r="D1314" s="59" t="n">
        <x:v>2.83</x:v>
      </x:c>
      <x:c r="E1314" s="59" t="n">
        <x:v>3</x:v>
      </x:c>
      <x:c r="F1314" s="59" t="s"/>
      <x:c r="G1314" s="59">
        <x:f>PRODUCT(C1314:F1314)</x:f>
      </x:c>
      <x:c r="H1314" s="0" t="s"/>
    </x:row>
    <x:row r="1315" spans="1:8">
      <x:c r="A1315" s="58" t="s"/>
      <x:c r="B1315" s="58" t="s"/>
      <x:c r="C1315" s="59" t="n">
        <x:v>2</x:v>
      </x:c>
      <x:c r="D1315" s="59" t="n">
        <x:v>1.54</x:v>
      </x:c>
      <x:c r="E1315" s="59" t="n">
        <x:v>3</x:v>
      </x:c>
      <x:c r="F1315" s="59" t="s"/>
      <x:c r="G1315" s="59">
        <x:f>PRODUCT(C1315:F1315)</x:f>
      </x:c>
      <x:c r="H1315" s="0" t="s"/>
    </x:row>
    <x:row r="1316" spans="1:8">
      <x:c r="A1316" s="58" t="s"/>
      <x:c r="B1316" s="58" t="s"/>
      <x:c r="C1316" s="59" t="n">
        <x:v>2</x:v>
      </x:c>
      <x:c r="D1316" s="59" t="n">
        <x:v>0.5</x:v>
      </x:c>
      <x:c r="E1316" s="59" t="n">
        <x:v>3</x:v>
      </x:c>
      <x:c r="F1316" s="59" t="s"/>
      <x:c r="G1316" s="59">
        <x:f>PRODUCT(C1316:F1316)</x:f>
      </x:c>
      <x:c r="H1316" s="0" t="s"/>
    </x:row>
    <x:row r="1317" spans="1:8">
      <x:c r="A1317" s="58" t="s">
        <x:v>3176</x:v>
      </x:c>
      <x:c r="B1317" s="58" t="s"/>
      <x:c r="C1317" s="59" t="n">
        <x:v>2</x:v>
      </x:c>
      <x:c r="D1317" s="59" t="n">
        <x:v>2.31</x:v>
      </x:c>
      <x:c r="E1317" s="59" t="n">
        <x:v>3</x:v>
      </x:c>
      <x:c r="F1317" s="59" t="s"/>
      <x:c r="G1317" s="59">
        <x:f>PRODUCT(C1317:F1317)</x:f>
      </x:c>
      <x:c r="H1317" s="0" t="s"/>
    </x:row>
    <x:row r="1318" spans="1:8">
      <x:c r="A1318" s="58" t="s"/>
      <x:c r="B1318" s="58" t="s"/>
      <x:c r="C1318" s="59" t="n">
        <x:v>2</x:v>
      </x:c>
      <x:c r="D1318" s="59" t="n">
        <x:v>2.15</x:v>
      </x:c>
      <x:c r="E1318" s="59" t="n">
        <x:v>3</x:v>
      </x:c>
      <x:c r="F1318" s="59" t="s"/>
      <x:c r="G1318" s="59">
        <x:f>PRODUCT(C1318:F1318)</x:f>
      </x:c>
      <x:c r="H1318" s="0" t="s"/>
    </x:row>
    <x:row r="1320" spans="1:8" customFormat="1" ht="45" customHeight="1">
      <x:c r="A1320" s="54" t="s">
        <x:v>3227</x:v>
      </x:c>
      <x:c r="B1320" s="55" t="s">
        <x:v>2882</x:v>
      </x:c>
      <x:c r="C1320" s="54" t="s">
        <x:v>241</x:v>
      </x:c>
      <x:c r="D1320" s="54" t="s">
        <x:v>13</x:v>
      </x:c>
      <x:c r="E1320" s="56" t="s">
        <x:v>242</x:v>
      </x:c>
      <x:c r="F1320" s="56" t="s">
        <x:v>242</x:v>
      </x:c>
      <x:c r="G1320" s="57">
        <x:f>SUM(G1321:G1395)</x:f>
      </x:c>
      <x:c r="H1320" s="0" t="s"/>
    </x:row>
    <x:row r="1321" spans="1:8">
      <x:c r="A1321" s="58" t="s">
        <x:v>2891</x:v>
      </x:c>
      <x:c r="B1321" s="58" t="s"/>
      <x:c r="C1321" s="59" t="s"/>
      <x:c r="D1321" s="59" t="s"/>
      <x:c r="E1321" s="59" t="s"/>
      <x:c r="F1321" s="59" t="s"/>
      <x:c r="G1321" s="59" t="s"/>
      <x:c r="H1321" s="0" t="s"/>
    </x:row>
    <x:row r="1322" spans="1:8">
      <x:c r="A1322" s="58" t="s">
        <x:v>2917</x:v>
      </x:c>
      <x:c r="B1322" s="58" t="s"/>
      <x:c r="C1322" s="59" t="s"/>
      <x:c r="D1322" s="59" t="s"/>
      <x:c r="E1322" s="59" t="s"/>
      <x:c r="F1322" s="59" t="s"/>
      <x:c r="G1322" s="59" t="s"/>
      <x:c r="H1322" s="0" t="s"/>
    </x:row>
    <x:row r="1323" spans="1:8">
      <x:c r="A1323" s="58" t="s">
        <x:v>3213</x:v>
      </x:c>
      <x:c r="B1323" s="58" t="s"/>
      <x:c r="C1323" s="59" t="n">
        <x:v>2</x:v>
      </x:c>
      <x:c r="D1323" s="59" t="n">
        <x:v>14.25</x:v>
      </x:c>
      <x:c r="E1323" s="59" t="n">
        <x:v>3.5</x:v>
      </x:c>
      <x:c r="F1323" s="59" t="s"/>
      <x:c r="G1323" s="59">
        <x:f>PRODUCT(C1323:F1323)</x:f>
      </x:c>
      <x:c r="H1323" s="0" t="s"/>
    </x:row>
    <x:row r="1324" spans="1:8">
      <x:c r="A1324" s="58" t="s"/>
      <x:c r="B1324" s="58" t="s"/>
      <x:c r="C1324" s="59" t="n">
        <x:v>2</x:v>
      </x:c>
      <x:c r="D1324" s="59" t="n">
        <x:v>10.17</x:v>
      </x:c>
      <x:c r="E1324" s="59" t="n">
        <x:v>3.5</x:v>
      </x:c>
      <x:c r="F1324" s="59" t="s"/>
      <x:c r="G1324" s="59">
        <x:f>PRODUCT(C1324:F1324)</x:f>
      </x:c>
      <x:c r="H1324" s="0" t="s"/>
    </x:row>
    <x:row r="1325" spans="1:8">
      <x:c r="A1325" s="58" t="s">
        <x:v>3228</x:v>
      </x:c>
      <x:c r="B1325" s="58" t="s"/>
      <x:c r="C1325" s="59" t="n">
        <x:v>2</x:v>
      </x:c>
      <x:c r="D1325" s="59" t="n">
        <x:v>2.04</x:v>
      </x:c>
      <x:c r="E1325" s="59" t="n">
        <x:v>3.5</x:v>
      </x:c>
      <x:c r="F1325" s="59" t="s"/>
      <x:c r="G1325" s="59">
        <x:f>PRODUCT(C1325:F1325)</x:f>
      </x:c>
      <x:c r="H1325" s="0" t="s"/>
    </x:row>
    <x:row r="1326" spans="1:8">
      <x:c r="A1326" s="58" t="s"/>
      <x:c r="B1326" s="58" t="s"/>
      <x:c r="C1326" s="59" t="n">
        <x:v>1</x:v>
      </x:c>
      <x:c r="D1326" s="59" t="n">
        <x:v>4.51</x:v>
      </x:c>
      <x:c r="E1326" s="59" t="n">
        <x:v>3.5</x:v>
      </x:c>
      <x:c r="F1326" s="59" t="s"/>
      <x:c r="G1326" s="59">
        <x:f>PRODUCT(C1326:F1326)</x:f>
      </x:c>
      <x:c r="H1326" s="0" t="s"/>
    </x:row>
    <x:row r="1327" spans="1:8">
      <x:c r="A1327" s="58" t="s"/>
      <x:c r="B1327" s="58" t="s"/>
      <x:c r="C1327" s="59" t="n">
        <x:v>1</x:v>
      </x:c>
      <x:c r="D1327" s="59" t="n">
        <x:v>5.54</x:v>
      </x:c>
      <x:c r="E1327" s="59" t="n">
        <x:v>3.5</x:v>
      </x:c>
      <x:c r="F1327" s="59" t="s"/>
      <x:c r="G1327" s="59">
        <x:f>PRODUCT(C1327:F1327)</x:f>
      </x:c>
      <x:c r="H1327" s="0" t="s"/>
    </x:row>
    <x:row r="1328" spans="1:8">
      <x:c r="A1328" s="58" t="s">
        <x:v>3170</x:v>
      </x:c>
      <x:c r="B1328" s="58" t="s"/>
      <x:c r="C1328" s="59" t="n">
        <x:v>1</x:v>
      </x:c>
      <x:c r="D1328" s="59" t="n">
        <x:v>3.88</x:v>
      </x:c>
      <x:c r="E1328" s="59" t="n">
        <x:v>3.5</x:v>
      </x:c>
      <x:c r="F1328" s="59" t="s"/>
      <x:c r="G1328" s="59">
        <x:f>PRODUCT(C1328:F1328)</x:f>
      </x:c>
      <x:c r="H1328" s="0" t="s"/>
    </x:row>
    <x:row r="1329" spans="1:8">
      <x:c r="A1329" s="58" t="s"/>
      <x:c r="B1329" s="58" t="s"/>
      <x:c r="C1329" s="59" t="n">
        <x:v>1</x:v>
      </x:c>
      <x:c r="D1329" s="59" t="n">
        <x:v>2.5</x:v>
      </x:c>
      <x:c r="E1329" s="59" t="n">
        <x:v>3.5</x:v>
      </x:c>
      <x:c r="F1329" s="59" t="s"/>
      <x:c r="G1329" s="59">
        <x:f>PRODUCT(C1329:F1329)</x:f>
      </x:c>
      <x:c r="H1329" s="0" t="s"/>
    </x:row>
    <x:row r="1330" spans="1:8">
      <x:c r="A1330" s="58" t="s"/>
      <x:c r="B1330" s="58" t="s"/>
      <x:c r="C1330" s="59" t="n">
        <x:v>1</x:v>
      </x:c>
      <x:c r="D1330" s="59" t="n">
        <x:v>2.56</x:v>
      </x:c>
      <x:c r="E1330" s="59" t="n">
        <x:v>3.5</x:v>
      </x:c>
      <x:c r="F1330" s="59" t="s"/>
      <x:c r="G1330" s="59">
        <x:f>PRODUCT(C1330:F1330)</x:f>
      </x:c>
      <x:c r="H1330" s="0" t="s"/>
    </x:row>
    <x:row r="1331" spans="1:8">
      <x:c r="A1331" s="58" t="s"/>
      <x:c r="B1331" s="58" t="s"/>
      <x:c r="C1331" s="59" t="n">
        <x:v>1</x:v>
      </x:c>
      <x:c r="D1331" s="59" t="n">
        <x:v>1.21</x:v>
      </x:c>
      <x:c r="E1331" s="59" t="n">
        <x:v>3.5</x:v>
      </x:c>
      <x:c r="F1331" s="59" t="s"/>
      <x:c r="G1331" s="59">
        <x:f>PRODUCT(C1331:F1331)</x:f>
      </x:c>
      <x:c r="H1331" s="0" t="s"/>
    </x:row>
    <x:row r="1332" spans="1:8">
      <x:c r="A1332" s="58" t="s"/>
      <x:c r="B1332" s="58" t="s"/>
      <x:c r="C1332" s="59" t="n">
        <x:v>1</x:v>
      </x:c>
      <x:c r="D1332" s="59" t="n">
        <x:v>2.27</x:v>
      </x:c>
      <x:c r="E1332" s="59" t="n">
        <x:v>3.5</x:v>
      </x:c>
      <x:c r="F1332" s="59" t="s"/>
      <x:c r="G1332" s="59">
        <x:f>PRODUCT(C1332:F1332)</x:f>
      </x:c>
      <x:c r="H1332" s="0" t="s"/>
    </x:row>
    <x:row r="1333" spans="1:8">
      <x:c r="A1333" s="58" t="s">
        <x:v>3199</x:v>
      </x:c>
      <x:c r="B1333" s="58" t="s"/>
      <x:c r="C1333" s="59" t="n">
        <x:v>1</x:v>
      </x:c>
      <x:c r="D1333" s="59" t="n">
        <x:v>2.5</x:v>
      </x:c>
      <x:c r="E1333" s="59" t="n">
        <x:v>3.5</x:v>
      </x:c>
      <x:c r="F1333" s="59" t="s"/>
      <x:c r="G1333" s="59">
        <x:f>PRODUCT(C1333:F1333)</x:f>
      </x:c>
      <x:c r="H1333" s="0" t="s"/>
    </x:row>
    <x:row r="1334" spans="1:8">
      <x:c r="A1334" s="58" t="s"/>
      <x:c r="B1334" s="58" t="s"/>
      <x:c r="C1334" s="59" t="n">
        <x:v>1</x:v>
      </x:c>
      <x:c r="D1334" s="59" t="n">
        <x:v>1.75</x:v>
      </x:c>
      <x:c r="E1334" s="59" t="n">
        <x:v>3.5</x:v>
      </x:c>
      <x:c r="F1334" s="59" t="s"/>
      <x:c r="G1334" s="59">
        <x:f>PRODUCT(C1334:F1334)</x:f>
      </x:c>
      <x:c r="H1334" s="0" t="s"/>
    </x:row>
    <x:row r="1335" spans="1:8">
      <x:c r="A1335" s="58" t="s"/>
      <x:c r="B1335" s="58" t="s"/>
      <x:c r="C1335" s="59" t="n">
        <x:v>1</x:v>
      </x:c>
      <x:c r="D1335" s="59" t="n">
        <x:v>2.75</x:v>
      </x:c>
      <x:c r="E1335" s="59" t="n">
        <x:v>3.5</x:v>
      </x:c>
      <x:c r="F1335" s="59" t="s"/>
      <x:c r="G1335" s="59">
        <x:f>PRODUCT(C1335:F1335)</x:f>
      </x:c>
      <x:c r="H1335" s="0" t="s"/>
    </x:row>
    <x:row r="1336" spans="1:8">
      <x:c r="A1336" s="58" t="s"/>
      <x:c r="B1336" s="58" t="s"/>
      <x:c r="C1336" s="59" t="n">
        <x:v>1</x:v>
      </x:c>
      <x:c r="D1336" s="59" t="n">
        <x:v>1.59</x:v>
      </x:c>
      <x:c r="E1336" s="59" t="n">
        <x:v>3.5</x:v>
      </x:c>
      <x:c r="F1336" s="59" t="s"/>
      <x:c r="G1336" s="59">
        <x:f>PRODUCT(C1336:F1336)</x:f>
      </x:c>
      <x:c r="H1336" s="0" t="s"/>
    </x:row>
    <x:row r="1337" spans="1:8">
      <x:c r="A1337" s="58" t="s">
        <x:v>3229</x:v>
      </x:c>
      <x:c r="B1337" s="58" t="s"/>
      <x:c r="C1337" s="59" t="n">
        <x:v>1</x:v>
      </x:c>
      <x:c r="D1337" s="59" t="n">
        <x:v>26.71</x:v>
      </x:c>
      <x:c r="E1337" s="59" t="n">
        <x:v>3.5</x:v>
      </x:c>
      <x:c r="F1337" s="59" t="s"/>
      <x:c r="G1337" s="59">
        <x:f>PRODUCT(C1337:F1337)</x:f>
      </x:c>
      <x:c r="H1337" s="0" t="s"/>
    </x:row>
    <x:row r="1338" spans="1:8">
      <x:c r="A1338" s="58" t="s">
        <x:v>3230</x:v>
      </x:c>
      <x:c r="B1338" s="58" t="s"/>
      <x:c r="C1338" s="59" t="n">
        <x:v>1</x:v>
      </x:c>
      <x:c r="D1338" s="59" t="n">
        <x:v>4.42</x:v>
      </x:c>
      <x:c r="E1338" s="59" t="n">
        <x:v>3.5</x:v>
      </x:c>
      <x:c r="F1338" s="59" t="s"/>
      <x:c r="G1338" s="59">
        <x:f>PRODUCT(C1338:F1338)</x:f>
      </x:c>
      <x:c r="H1338" s="0" t="s"/>
    </x:row>
    <x:row r="1339" spans="1:8">
      <x:c r="A1339" s="58" t="s"/>
      <x:c r="B1339" s="58" t="s"/>
      <x:c r="C1339" s="59" t="n">
        <x:v>1</x:v>
      </x:c>
      <x:c r="D1339" s="59" t="n">
        <x:v>2.18</x:v>
      </x:c>
      <x:c r="E1339" s="59" t="n">
        <x:v>3.5</x:v>
      </x:c>
      <x:c r="F1339" s="59" t="s"/>
      <x:c r="G1339" s="59">
        <x:f>PRODUCT(C1339:F1339)</x:f>
      </x:c>
      <x:c r="H1339" s="0" t="s"/>
    </x:row>
    <x:row r="1340" spans="1:8">
      <x:c r="A1340" s="58" t="s"/>
      <x:c r="B1340" s="58" t="s"/>
      <x:c r="C1340" s="59" t="n">
        <x:v>1</x:v>
      </x:c>
      <x:c r="D1340" s="59" t="n">
        <x:v>4.32</x:v>
      </x:c>
      <x:c r="E1340" s="59" t="n">
        <x:v>3.5</x:v>
      </x:c>
      <x:c r="F1340" s="59" t="s"/>
      <x:c r="G1340" s="59">
        <x:f>PRODUCT(C1340:F1340)</x:f>
      </x:c>
      <x:c r="H1340" s="0" t="s"/>
    </x:row>
    <x:row r="1341" spans="1:8">
      <x:c r="A1341" s="58" t="s"/>
      <x:c r="B1341" s="58" t="s"/>
      <x:c r="C1341" s="59" t="n">
        <x:v>1</x:v>
      </x:c>
      <x:c r="D1341" s="59" t="n">
        <x:v>1.75</x:v>
      </x:c>
      <x:c r="E1341" s="59" t="n">
        <x:v>3.5</x:v>
      </x:c>
      <x:c r="F1341" s="59" t="s"/>
      <x:c r="G1341" s="59">
        <x:f>PRODUCT(C1341:F1341)</x:f>
      </x:c>
      <x:c r="H1341" s="0" t="s"/>
    </x:row>
    <x:row r="1342" spans="1:8">
      <x:c r="A1342" s="58" t="s">
        <x:v>3231</x:v>
      </x:c>
      <x:c r="B1342" s="58" t="s"/>
      <x:c r="C1342" s="59" t="n">
        <x:v>1</x:v>
      </x:c>
      <x:c r="D1342" s="59" t="n">
        <x:v>7.13</x:v>
      </x:c>
      <x:c r="E1342" s="59" t="n">
        <x:v>3.5</x:v>
      </x:c>
      <x:c r="F1342" s="59" t="s"/>
      <x:c r="G1342" s="59">
        <x:f>PRODUCT(C1342:F1342)</x:f>
      </x:c>
      <x:c r="H1342" s="0" t="s"/>
    </x:row>
    <x:row r="1343" spans="1:8">
      <x:c r="A1343" s="58" t="s"/>
      <x:c r="B1343" s="58" t="s"/>
      <x:c r="C1343" s="59" t="n">
        <x:v>1</x:v>
      </x:c>
      <x:c r="D1343" s="59" t="n">
        <x:v>3.81</x:v>
      </x:c>
      <x:c r="E1343" s="59" t="n">
        <x:v>3.5</x:v>
      </x:c>
      <x:c r="F1343" s="59" t="s"/>
      <x:c r="G1343" s="59">
        <x:f>PRODUCT(C1343:F1343)</x:f>
      </x:c>
      <x:c r="H1343" s="0" t="s"/>
    </x:row>
    <x:row r="1344" spans="1:8">
      <x:c r="A1344" s="58" t="s"/>
      <x:c r="B1344" s="58" t="s"/>
      <x:c r="C1344" s="59" t="n">
        <x:v>1</x:v>
      </x:c>
      <x:c r="D1344" s="59" t="n">
        <x:v>6.36</x:v>
      </x:c>
      <x:c r="E1344" s="59" t="n">
        <x:v>3.5</x:v>
      </x:c>
      <x:c r="F1344" s="59" t="s"/>
      <x:c r="G1344" s="59">
        <x:f>PRODUCT(C1344:F1344)</x:f>
      </x:c>
      <x:c r="H1344" s="0" t="s"/>
    </x:row>
    <x:row r="1345" spans="1:8">
      <x:c r="A1345" s="58" t="s"/>
      <x:c r="B1345" s="58" t="s"/>
      <x:c r="C1345" s="59" t="n">
        <x:v>1</x:v>
      </x:c>
      <x:c r="D1345" s="59" t="n">
        <x:v>2.55</x:v>
      </x:c>
      <x:c r="E1345" s="59" t="n">
        <x:v>3.5</x:v>
      </x:c>
      <x:c r="F1345" s="59" t="s"/>
      <x:c r="G1345" s="59">
        <x:f>PRODUCT(C1345:F1345)</x:f>
      </x:c>
      <x:c r="H1345" s="0" t="s"/>
    </x:row>
    <x:row r="1346" spans="1:8">
      <x:c r="A1346" s="58" t="s">
        <x:v>3232</x:v>
      </x:c>
      <x:c r="B1346" s="58" t="s"/>
      <x:c r="C1346" s="59" t="n">
        <x:v>2</x:v>
      </x:c>
      <x:c r="D1346" s="59" t="n">
        <x:v>2.27</x:v>
      </x:c>
      <x:c r="E1346" s="59" t="n">
        <x:v>3.5</x:v>
      </x:c>
      <x:c r="F1346" s="59" t="s"/>
      <x:c r="G1346" s="59">
        <x:f>PRODUCT(C1346:F1346)</x:f>
      </x:c>
      <x:c r="H1346" s="0" t="s"/>
    </x:row>
    <x:row r="1347" spans="1:8">
      <x:c r="A1347" s="58" t="s"/>
      <x:c r="B1347" s="58" t="s"/>
      <x:c r="C1347" s="59" t="n">
        <x:v>2</x:v>
      </x:c>
      <x:c r="D1347" s="59" t="n">
        <x:v>1.14</x:v>
      </x:c>
      <x:c r="E1347" s="59" t="n">
        <x:v>3.5</x:v>
      </x:c>
      <x:c r="F1347" s="59" t="s"/>
      <x:c r="G1347" s="59">
        <x:f>PRODUCT(C1347:F1347)</x:f>
      </x:c>
      <x:c r="H1347" s="0" t="s"/>
    </x:row>
    <x:row r="1348" spans="1:8">
      <x:c r="A1348" s="58" t="s">
        <x:v>2918</x:v>
      </x:c>
      <x:c r="B1348" s="58" t="s"/>
      <x:c r="C1348" s="59" t="s"/>
      <x:c r="D1348" s="59" t="s"/>
      <x:c r="E1348" s="59" t="s"/>
      <x:c r="F1348" s="59" t="s"/>
      <x:c r="G1348" s="59" t="s"/>
      <x:c r="H1348" s="0" t="s"/>
    </x:row>
    <x:row r="1349" spans="1:8">
      <x:c r="A1349" s="58" t="s">
        <x:v>3233</x:v>
      </x:c>
      <x:c r="B1349" s="58" t="s"/>
      <x:c r="C1349" s="59" t="n">
        <x:v>1</x:v>
      </x:c>
      <x:c r="D1349" s="59" t="n">
        <x:v>2.52</x:v>
      </x:c>
      <x:c r="E1349" s="59" t="n">
        <x:v>3.5</x:v>
      </x:c>
      <x:c r="F1349" s="59" t="s"/>
      <x:c r="G1349" s="59">
        <x:f>PRODUCT(C1349:F1349)</x:f>
      </x:c>
      <x:c r="H1349" s="0" t="s"/>
    </x:row>
    <x:row r="1350" spans="1:8">
      <x:c r="A1350" s="58" t="s"/>
      <x:c r="B1350" s="58" t="s"/>
      <x:c r="C1350" s="59" t="n">
        <x:v>1</x:v>
      </x:c>
      <x:c r="D1350" s="59" t="n">
        <x:v>0.6</x:v>
      </x:c>
      <x:c r="E1350" s="59" t="n">
        <x:v>3.5</x:v>
      </x:c>
      <x:c r="F1350" s="59" t="s"/>
      <x:c r="G1350" s="59">
        <x:f>PRODUCT(C1350:F1350)</x:f>
      </x:c>
      <x:c r="H1350" s="0" t="s"/>
    </x:row>
    <x:row r="1351" spans="1:8">
      <x:c r="A1351" s="58" t="s">
        <x:v>3140</x:v>
      </x:c>
      <x:c r="B1351" s="58" t="s"/>
      <x:c r="C1351" s="59" t="n">
        <x:v>2</x:v>
      </x:c>
      <x:c r="D1351" s="59" t="n">
        <x:v>14.05</x:v>
      </x:c>
      <x:c r="E1351" s="59" t="n">
        <x:v>3.5</x:v>
      </x:c>
      <x:c r="F1351" s="59" t="s"/>
      <x:c r="G1351" s="59">
        <x:f>PRODUCT(C1351:F1351)</x:f>
      </x:c>
      <x:c r="H1351" s="0" t="s"/>
    </x:row>
    <x:row r="1352" spans="1:8">
      <x:c r="A1352" s="58" t="s">
        <x:v>3234</x:v>
      </x:c>
      <x:c r="B1352" s="58" t="s"/>
      <x:c r="C1352" s="59" t="n">
        <x:v>1</x:v>
      </x:c>
      <x:c r="D1352" s="59" t="n">
        <x:v>5.2</x:v>
      </x:c>
      <x:c r="E1352" s="59" t="n">
        <x:v>3.5</x:v>
      </x:c>
      <x:c r="F1352" s="59" t="s"/>
      <x:c r="G1352" s="59">
        <x:f>PRODUCT(C1352:F1352)</x:f>
      </x:c>
      <x:c r="H1352" s="0" t="s"/>
    </x:row>
    <x:row r="1353" spans="1:8">
      <x:c r="A1353" s="58" t="s"/>
      <x:c r="B1353" s="58" t="s"/>
      <x:c r="C1353" s="59" t="n">
        <x:v>1</x:v>
      </x:c>
      <x:c r="D1353" s="59" t="n">
        <x:v>3.2</x:v>
      </x:c>
      <x:c r="E1353" s="59" t="n">
        <x:v>3.5</x:v>
      </x:c>
      <x:c r="F1353" s="59" t="s"/>
      <x:c r="G1353" s="59">
        <x:f>PRODUCT(C1353:F1353)</x:f>
      </x:c>
      <x:c r="H1353" s="0" t="s"/>
    </x:row>
    <x:row r="1354" spans="1:8">
      <x:c r="A1354" s="58" t="s"/>
      <x:c r="B1354" s="58" t="s"/>
      <x:c r="C1354" s="59" t="n">
        <x:v>1</x:v>
      </x:c>
      <x:c r="D1354" s="59" t="n">
        <x:v>2.3</x:v>
      </x:c>
      <x:c r="E1354" s="59" t="n">
        <x:v>3.5</x:v>
      </x:c>
      <x:c r="F1354" s="59" t="s"/>
      <x:c r="G1354" s="59">
        <x:f>PRODUCT(C1354:F1354)</x:f>
      </x:c>
      <x:c r="H1354" s="0" t="s"/>
    </x:row>
    <x:row r="1355" spans="1:8">
      <x:c r="A1355" s="58" t="s"/>
      <x:c r="B1355" s="58" t="s"/>
      <x:c r="C1355" s="59" t="n">
        <x:v>1</x:v>
      </x:c>
      <x:c r="D1355" s="59" t="n">
        <x:v>3.05</x:v>
      </x:c>
      <x:c r="E1355" s="59" t="n">
        <x:v>3.5</x:v>
      </x:c>
      <x:c r="F1355" s="59" t="s"/>
      <x:c r="G1355" s="59">
        <x:f>PRODUCT(C1355:F1355)</x:f>
      </x:c>
      <x:c r="H1355" s="0" t="s"/>
    </x:row>
    <x:row r="1356" spans="1:8">
      <x:c r="A1356" s="58" t="s">
        <x:v>3173</x:v>
      </x:c>
      <x:c r="B1356" s="58" t="s"/>
      <x:c r="C1356" s="59" t="n">
        <x:v>1</x:v>
      </x:c>
      <x:c r="D1356" s="59" t="n">
        <x:v>4.5</x:v>
      </x:c>
      <x:c r="E1356" s="59" t="n">
        <x:v>3.5</x:v>
      </x:c>
      <x:c r="F1356" s="59" t="s"/>
      <x:c r="G1356" s="59">
        <x:f>PRODUCT(C1356:F1356)</x:f>
      </x:c>
      <x:c r="H1356" s="0" t="s"/>
    </x:row>
    <x:row r="1357" spans="1:8">
      <x:c r="A1357" s="58" t="s"/>
      <x:c r="B1357" s="58" t="s"/>
      <x:c r="C1357" s="59" t="n">
        <x:v>1</x:v>
      </x:c>
      <x:c r="D1357" s="59" t="n">
        <x:v>1.2</x:v>
      </x:c>
      <x:c r="E1357" s="59" t="n">
        <x:v>3.5</x:v>
      </x:c>
      <x:c r="F1357" s="59" t="s"/>
      <x:c r="G1357" s="59">
        <x:f>PRODUCT(C1357:F1357)</x:f>
      </x:c>
      <x:c r="H1357" s="0" t="s"/>
    </x:row>
    <x:row r="1358" spans="1:8">
      <x:c r="A1358" s="58" t="s"/>
      <x:c r="B1358" s="58" t="s"/>
      <x:c r="C1358" s="59" t="n">
        <x:v>1</x:v>
      </x:c>
      <x:c r="D1358" s="59" t="n">
        <x:v>1.97</x:v>
      </x:c>
      <x:c r="E1358" s="59" t="n">
        <x:v>3.5</x:v>
      </x:c>
      <x:c r="F1358" s="59" t="s"/>
      <x:c r="G1358" s="59">
        <x:f>PRODUCT(C1358:F1358)</x:f>
      </x:c>
      <x:c r="H1358" s="0" t="s"/>
    </x:row>
    <x:row r="1359" spans="1:8">
      <x:c r="A1359" s="58" t="s"/>
      <x:c r="B1359" s="58" t="s"/>
      <x:c r="C1359" s="59" t="n">
        <x:v>1</x:v>
      </x:c>
      <x:c r="D1359" s="59" t="n">
        <x:v>3.07</x:v>
      </x:c>
      <x:c r="E1359" s="59" t="n">
        <x:v>3.5</x:v>
      </x:c>
      <x:c r="F1359" s="59" t="s"/>
      <x:c r="G1359" s="59">
        <x:f>PRODUCT(C1359:F1359)</x:f>
      </x:c>
      <x:c r="H1359" s="0" t="s"/>
    </x:row>
    <x:row r="1360" spans="1:8">
      <x:c r="A1360" s="58" t="s"/>
      <x:c r="B1360" s="58" t="s"/>
      <x:c r="C1360" s="59" t="n">
        <x:v>1</x:v>
      </x:c>
      <x:c r="D1360" s="59" t="n">
        <x:v>3.2</x:v>
      </x:c>
      <x:c r="E1360" s="59" t="n">
        <x:v>3.5</x:v>
      </x:c>
      <x:c r="F1360" s="59" t="s"/>
      <x:c r="G1360" s="59">
        <x:f>PRODUCT(C1360:F1360)</x:f>
      </x:c>
      <x:c r="H1360" s="0" t="s"/>
    </x:row>
    <x:row r="1361" spans="1:8">
      <x:c r="A1361" s="58" t="s">
        <x:v>3174</x:v>
      </x:c>
      <x:c r="B1361" s="58" t="s"/>
      <x:c r="C1361" s="59" t="n">
        <x:v>1</x:v>
      </x:c>
      <x:c r="D1361" s="59" t="n">
        <x:v>6.98</x:v>
      </x:c>
      <x:c r="E1361" s="59" t="n">
        <x:v>3.5</x:v>
      </x:c>
      <x:c r="F1361" s="59" t="s"/>
      <x:c r="G1361" s="59">
        <x:f>PRODUCT(C1361:F1361)</x:f>
      </x:c>
      <x:c r="H1361" s="0" t="s"/>
    </x:row>
    <x:row r="1362" spans="1:8">
      <x:c r="A1362" s="58" t="s"/>
      <x:c r="B1362" s="58" t="s"/>
      <x:c r="C1362" s="59" t="n">
        <x:v>1</x:v>
      </x:c>
      <x:c r="D1362" s="59" t="n">
        <x:v>1.89</x:v>
      </x:c>
      <x:c r="E1362" s="59" t="n">
        <x:v>3.5</x:v>
      </x:c>
      <x:c r="F1362" s="59" t="s"/>
      <x:c r="G1362" s="59">
        <x:f>PRODUCT(C1362:F1362)</x:f>
      </x:c>
      <x:c r="H1362" s="0" t="s"/>
    </x:row>
    <x:row r="1363" spans="1:8">
      <x:c r="A1363" s="58" t="s"/>
      <x:c r="B1363" s="58" t="s"/>
      <x:c r="C1363" s="59" t="n">
        <x:v>1</x:v>
      </x:c>
      <x:c r="D1363" s="59" t="n">
        <x:v>3.5</x:v>
      </x:c>
      <x:c r="E1363" s="59" t="n">
        <x:v>3.5</x:v>
      </x:c>
      <x:c r="F1363" s="59" t="s"/>
      <x:c r="G1363" s="59">
        <x:f>PRODUCT(C1363:F1363)</x:f>
      </x:c>
      <x:c r="H1363" s="0" t="s"/>
    </x:row>
    <x:row r="1364" spans="1:8">
      <x:c r="A1364" s="58" t="s"/>
      <x:c r="B1364" s="58" t="s"/>
      <x:c r="C1364" s="59" t="n">
        <x:v>1</x:v>
      </x:c>
      <x:c r="D1364" s="59" t="n">
        <x:v>3.08</x:v>
      </x:c>
      <x:c r="E1364" s="59" t="n">
        <x:v>3.5</x:v>
      </x:c>
      <x:c r="F1364" s="59" t="s"/>
      <x:c r="G1364" s="59">
        <x:f>PRODUCT(C1364:F1364)</x:f>
      </x:c>
      <x:c r="H1364" s="0" t="s"/>
    </x:row>
    <x:row r="1365" spans="1:8">
      <x:c r="A1365" s="58" t="s"/>
      <x:c r="B1365" s="58" t="s"/>
      <x:c r="C1365" s="59" t="n">
        <x:v>1</x:v>
      </x:c>
      <x:c r="D1365" s="59" t="n">
        <x:v>1.88</x:v>
      </x:c>
      <x:c r="E1365" s="59" t="n">
        <x:v>3.5</x:v>
      </x:c>
      <x:c r="F1365" s="59" t="s"/>
      <x:c r="G1365" s="59">
        <x:f>PRODUCT(C1365:F1365)</x:f>
      </x:c>
      <x:c r="H1365" s="0" t="s"/>
    </x:row>
    <x:row r="1366" spans="1:8">
      <x:c r="A1366" s="58" t="s"/>
      <x:c r="B1366" s="58" t="s"/>
      <x:c r="C1366" s="59" t="n">
        <x:v>1</x:v>
      </x:c>
      <x:c r="D1366" s="59" t="n">
        <x:v>1.91</x:v>
      </x:c>
      <x:c r="E1366" s="59" t="n">
        <x:v>3.5</x:v>
      </x:c>
      <x:c r="F1366" s="59" t="s"/>
      <x:c r="G1366" s="59">
        <x:f>PRODUCT(C1366:F1366)</x:f>
      </x:c>
      <x:c r="H1366" s="0" t="s"/>
    </x:row>
    <x:row r="1367" spans="1:8">
      <x:c r="A1367" s="58" t="s"/>
      <x:c r="B1367" s="58" t="s"/>
      <x:c r="C1367" s="59" t="n">
        <x:v>1</x:v>
      </x:c>
      <x:c r="D1367" s="59" t="n">
        <x:v>1.46</x:v>
      </x:c>
      <x:c r="E1367" s="59" t="n">
        <x:v>3.5</x:v>
      </x:c>
      <x:c r="F1367" s="59" t="s"/>
      <x:c r="G1367" s="59">
        <x:f>PRODUCT(C1367:F1367)</x:f>
      </x:c>
      <x:c r="H1367" s="0" t="s"/>
    </x:row>
    <x:row r="1368" spans="1:8">
      <x:c r="A1368" s="58" t="s">
        <x:v>3200</x:v>
      </x:c>
      <x:c r="B1368" s="58" t="s"/>
      <x:c r="C1368" s="59" t="n">
        <x:v>1</x:v>
      </x:c>
      <x:c r="D1368" s="59" t="n">
        <x:v>3.5</x:v>
      </x:c>
      <x:c r="E1368" s="59" t="n">
        <x:v>3.5</x:v>
      </x:c>
      <x:c r="F1368" s="59" t="s"/>
      <x:c r="G1368" s="59">
        <x:f>PRODUCT(C1368:F1368)</x:f>
      </x:c>
      <x:c r="H1368" s="0" t="s"/>
    </x:row>
    <x:row r="1369" spans="1:8">
      <x:c r="A1369" s="58" t="s"/>
      <x:c r="B1369" s="58" t="s"/>
      <x:c r="C1369" s="59" t="n">
        <x:v>1</x:v>
      </x:c>
      <x:c r="D1369" s="59" t="n">
        <x:v>3.53</x:v>
      </x:c>
      <x:c r="E1369" s="59" t="n">
        <x:v>3.5</x:v>
      </x:c>
      <x:c r="F1369" s="59" t="s"/>
      <x:c r="G1369" s="59">
        <x:f>PRODUCT(C1369:F1369)</x:f>
      </x:c>
      <x:c r="H1369" s="0" t="s"/>
    </x:row>
    <x:row r="1370" spans="1:8">
      <x:c r="A1370" s="58" t="s"/>
      <x:c r="B1370" s="58" t="s"/>
      <x:c r="C1370" s="59" t="n">
        <x:v>2</x:v>
      </x:c>
      <x:c r="D1370" s="59" t="n">
        <x:v>4.1</x:v>
      </x:c>
      <x:c r="E1370" s="59" t="n">
        <x:v>3.5</x:v>
      </x:c>
      <x:c r="F1370" s="59" t="s"/>
      <x:c r="G1370" s="59">
        <x:f>PRODUCT(C1370:F1370)</x:f>
      </x:c>
      <x:c r="H1370" s="0" t="s"/>
    </x:row>
    <x:row r="1371" spans="1:8">
      <x:c r="A1371" s="58" t="s">
        <x:v>3202</x:v>
      </x:c>
      <x:c r="B1371" s="58" t="s"/>
      <x:c r="C1371" s="59" t="n">
        <x:v>1</x:v>
      </x:c>
      <x:c r="D1371" s="59" t="n">
        <x:v>3.53</x:v>
      </x:c>
      <x:c r="E1371" s="59" t="n">
        <x:v>3.5</x:v>
      </x:c>
      <x:c r="F1371" s="59" t="s"/>
      <x:c r="G1371" s="59">
        <x:f>PRODUCT(C1371:F1371)</x:f>
      </x:c>
      <x:c r="H1371" s="0" t="s"/>
    </x:row>
    <x:row r="1372" spans="1:8">
      <x:c r="A1372" s="58" t="s"/>
      <x:c r="B1372" s="58" t="s"/>
      <x:c r="C1372" s="59" t="n">
        <x:v>1</x:v>
      </x:c>
      <x:c r="D1372" s="59" t="n">
        <x:v>3.62</x:v>
      </x:c>
      <x:c r="E1372" s="59" t="n">
        <x:v>3.5</x:v>
      </x:c>
      <x:c r="F1372" s="59" t="s"/>
      <x:c r="G1372" s="59">
        <x:f>PRODUCT(C1372:F1372)</x:f>
      </x:c>
      <x:c r="H1372" s="0" t="s"/>
    </x:row>
    <x:row r="1373" spans="1:8">
      <x:c r="A1373" s="58" t="s"/>
      <x:c r="B1373" s="58" t="s"/>
      <x:c r="C1373" s="59" t="n">
        <x:v>1</x:v>
      </x:c>
      <x:c r="D1373" s="59" t="n">
        <x:v>3.46</x:v>
      </x:c>
      <x:c r="E1373" s="59" t="n">
        <x:v>3.5</x:v>
      </x:c>
      <x:c r="F1373" s="59" t="s"/>
      <x:c r="G1373" s="59">
        <x:f>PRODUCT(C1373:F1373)</x:f>
      </x:c>
      <x:c r="H1373" s="0" t="s"/>
    </x:row>
    <x:row r="1374" spans="1:8">
      <x:c r="A1374" s="58" t="s"/>
      <x:c r="B1374" s="58" t="s"/>
      <x:c r="C1374" s="59" t="n">
        <x:v>1</x:v>
      </x:c>
      <x:c r="D1374" s="59" t="n">
        <x:v>2.21</x:v>
      </x:c>
      <x:c r="E1374" s="59" t="n">
        <x:v>3.5</x:v>
      </x:c>
      <x:c r="F1374" s="59" t="s"/>
      <x:c r="G1374" s="59">
        <x:f>PRODUCT(C1374:F1374)</x:f>
      </x:c>
      <x:c r="H1374" s="0" t="s"/>
    </x:row>
    <x:row r="1375" spans="1:8">
      <x:c r="A1375" s="58" t="s">
        <x:v>3235</x:v>
      </x:c>
      <x:c r="B1375" s="58" t="s"/>
      <x:c r="C1375" s="59" t="n">
        <x:v>1</x:v>
      </x:c>
      <x:c r="D1375" s="59" t="n">
        <x:v>6.69</x:v>
      </x:c>
      <x:c r="E1375" s="59" t="n">
        <x:v>3.5</x:v>
      </x:c>
      <x:c r="F1375" s="59" t="s"/>
      <x:c r="G1375" s="59">
        <x:f>PRODUCT(C1375:F1375)</x:f>
      </x:c>
      <x:c r="H1375" s="0" t="s"/>
    </x:row>
    <x:row r="1376" spans="1:8">
      <x:c r="A1376" s="58" t="s"/>
      <x:c r="B1376" s="58" t="s"/>
      <x:c r="C1376" s="59" t="n">
        <x:v>1</x:v>
      </x:c>
      <x:c r="D1376" s="59" t="n">
        <x:v>4.92</x:v>
      </x:c>
      <x:c r="E1376" s="59" t="n">
        <x:v>3.5</x:v>
      </x:c>
      <x:c r="F1376" s="59" t="s"/>
      <x:c r="G1376" s="59">
        <x:f>PRODUCT(C1376:F1376)</x:f>
      </x:c>
      <x:c r="H1376" s="0" t="s"/>
    </x:row>
    <x:row r="1377" spans="1:8">
      <x:c r="A1377" s="58" t="s"/>
      <x:c r="B1377" s="58" t="s"/>
      <x:c r="C1377" s="59" t="n">
        <x:v>1</x:v>
      </x:c>
      <x:c r="D1377" s="59" t="n">
        <x:v>2.58</x:v>
      </x:c>
      <x:c r="E1377" s="59" t="n">
        <x:v>3.5</x:v>
      </x:c>
      <x:c r="F1377" s="59" t="s"/>
      <x:c r="G1377" s="59">
        <x:f>PRODUCT(C1377:F1377)</x:f>
      </x:c>
      <x:c r="H1377" s="0" t="s"/>
    </x:row>
    <x:row r="1378" spans="1:8">
      <x:c r="A1378" s="58" t="s"/>
      <x:c r="B1378" s="58" t="s"/>
      <x:c r="C1378" s="59" t="n">
        <x:v>1</x:v>
      </x:c>
      <x:c r="D1378" s="59" t="n">
        <x:v>0.3</x:v>
      </x:c>
      <x:c r="E1378" s="59" t="n">
        <x:v>3.5</x:v>
      </x:c>
      <x:c r="F1378" s="59" t="s"/>
      <x:c r="G1378" s="59">
        <x:f>PRODUCT(C1378:F1378)</x:f>
      </x:c>
      <x:c r="H1378" s="0" t="s"/>
    </x:row>
    <x:row r="1379" spans="1:8">
      <x:c r="A1379" s="58" t="s">
        <x:v>3236</x:v>
      </x:c>
      <x:c r="B1379" s="58" t="s"/>
      <x:c r="C1379" s="59" t="n">
        <x:v>1</x:v>
      </x:c>
      <x:c r="D1379" s="59" t="n">
        <x:v>8.64</x:v>
      </x:c>
      <x:c r="E1379" s="59" t="n">
        <x:v>3.5</x:v>
      </x:c>
      <x:c r="F1379" s="59" t="s"/>
      <x:c r="G1379" s="59">
        <x:f>PRODUCT(C1379:F1379)</x:f>
      </x:c>
      <x:c r="H1379" s="0" t="s"/>
    </x:row>
    <x:row r="1380" spans="1:8">
      <x:c r="A1380" s="58" t="s"/>
      <x:c r="B1380" s="58" t="s"/>
      <x:c r="C1380" s="59" t="n">
        <x:v>1</x:v>
      </x:c>
      <x:c r="D1380" s="59" t="n">
        <x:v>8.17</x:v>
      </x:c>
      <x:c r="E1380" s="59" t="n">
        <x:v>3.5</x:v>
      </x:c>
      <x:c r="F1380" s="59" t="s"/>
      <x:c r="G1380" s="59">
        <x:f>PRODUCT(C1380:F1380)</x:f>
      </x:c>
      <x:c r="H1380" s="0" t="s"/>
    </x:row>
    <x:row r="1381" spans="1:8">
      <x:c r="A1381" s="58" t="s"/>
      <x:c r="B1381" s="58" t="s"/>
      <x:c r="C1381" s="59" t="n">
        <x:v>1</x:v>
      </x:c>
      <x:c r="D1381" s="59" t="n">
        <x:v>5.98</x:v>
      </x:c>
      <x:c r="E1381" s="59" t="n">
        <x:v>3.5</x:v>
      </x:c>
      <x:c r="F1381" s="59" t="s"/>
      <x:c r="G1381" s="59">
        <x:f>PRODUCT(C1381:F1381)</x:f>
      </x:c>
      <x:c r="H1381" s="0" t="s"/>
    </x:row>
    <x:row r="1382" spans="1:8">
      <x:c r="A1382" s="58" t="s"/>
      <x:c r="B1382" s="58" t="s"/>
      <x:c r="C1382" s="59" t="n">
        <x:v>1</x:v>
      </x:c>
      <x:c r="D1382" s="59" t="n">
        <x:v>7.17</x:v>
      </x:c>
      <x:c r="E1382" s="59" t="n">
        <x:v>3.5</x:v>
      </x:c>
      <x:c r="F1382" s="59" t="s"/>
      <x:c r="G1382" s="59">
        <x:f>PRODUCT(C1382:F1382)</x:f>
      </x:c>
      <x:c r="H1382" s="0" t="s"/>
    </x:row>
    <x:row r="1383" spans="1:8">
      <x:c r="A1383" s="58" t="s">
        <x:v>3237</x:v>
      </x:c>
      <x:c r="B1383" s="58" t="s"/>
      <x:c r="C1383" s="59" t="n">
        <x:v>2</x:v>
      </x:c>
      <x:c r="D1383" s="59" t="n">
        <x:v>15.93</x:v>
      </x:c>
      <x:c r="E1383" s="59" t="n">
        <x:v>3.5</x:v>
      </x:c>
      <x:c r="F1383" s="59" t="s"/>
      <x:c r="G1383" s="59">
        <x:f>PRODUCT(C1383:F1383)</x:f>
      </x:c>
      <x:c r="H1383" s="0" t="s"/>
    </x:row>
    <x:row r="1384" spans="1:8">
      <x:c r="A1384" s="58" t="s"/>
      <x:c r="B1384" s="58" t="s"/>
      <x:c r="C1384" s="59" t="n">
        <x:v>2</x:v>
      </x:c>
      <x:c r="D1384" s="59" t="n">
        <x:v>2.82</x:v>
      </x:c>
      <x:c r="E1384" s="59" t="n">
        <x:v>3.5</x:v>
      </x:c>
      <x:c r="F1384" s="59" t="s"/>
      <x:c r="G1384" s="59">
        <x:f>PRODUCT(C1384:F1384)</x:f>
      </x:c>
      <x:c r="H1384" s="0" t="s"/>
    </x:row>
    <x:row r="1385" spans="1:8">
      <x:c r="A1385" s="58" t="s">
        <x:v>2892</x:v>
      </x:c>
      <x:c r="B1385" s="58" t="s"/>
      <x:c r="C1385" s="59" t="s"/>
      <x:c r="D1385" s="59" t="s"/>
      <x:c r="E1385" s="59" t="s"/>
      <x:c r="F1385" s="59" t="s"/>
      <x:c r="G1385" s="59">
        <x:f>PRODUCT(C1385:F1385)</x:f>
      </x:c>
      <x:c r="H1385" s="0" t="s"/>
    </x:row>
    <x:row r="1386" spans="1:8">
      <x:c r="A1386" s="58" t="s">
        <x:v>2917</x:v>
      </x:c>
      <x:c r="B1386" s="58" t="s"/>
      <x:c r="C1386" s="59" t="s"/>
      <x:c r="D1386" s="59" t="s"/>
      <x:c r="E1386" s="59" t="s"/>
      <x:c r="F1386" s="59" t="s"/>
      <x:c r="G1386" s="59">
        <x:f>PRODUCT(C1386:F1386)</x:f>
      </x:c>
      <x:c r="H1386" s="0" t="s"/>
    </x:row>
    <x:row r="1387" spans="1:8">
      <x:c r="A1387" s="58" t="s">
        <x:v>3238</x:v>
      </x:c>
      <x:c r="B1387" s="58" t="s"/>
      <x:c r="C1387" s="59" t="n">
        <x:v>1</x:v>
      </x:c>
      <x:c r="D1387" s="59" t="n">
        <x:v>2.15</x:v>
      </x:c>
      <x:c r="E1387" s="59" t="n">
        <x:v>3.5</x:v>
      </x:c>
      <x:c r="F1387" s="59" t="s"/>
      <x:c r="G1387" s="59">
        <x:f>PRODUCT(C1387:F1387)</x:f>
      </x:c>
      <x:c r="H1387" s="0" t="s"/>
    </x:row>
    <x:row r="1388" spans="1:8">
      <x:c r="A1388" s="58" t="s"/>
      <x:c r="B1388" s="58" t="s"/>
      <x:c r="C1388" s="59" t="n">
        <x:v>2</x:v>
      </x:c>
      <x:c r="D1388" s="59" t="n">
        <x:v>4.94</x:v>
      </x:c>
      <x:c r="E1388" s="59" t="n">
        <x:v>3.5</x:v>
      </x:c>
      <x:c r="F1388" s="59" t="s"/>
      <x:c r="G1388" s="59">
        <x:f>PRODUCT(C1388:F1388)</x:f>
      </x:c>
      <x:c r="H1388" s="0" t="s"/>
    </x:row>
    <x:row r="1389" spans="1:8">
      <x:c r="A1389" s="58" t="s">
        <x:v>3196</x:v>
      </x:c>
      <x:c r="B1389" s="58" t="s"/>
      <x:c r="C1389" s="59" t="n">
        <x:v>2</x:v>
      </x:c>
      <x:c r="D1389" s="59" t="n">
        <x:v>7.82</x:v>
      </x:c>
      <x:c r="E1389" s="59" t="n">
        <x:v>3.5</x:v>
      </x:c>
      <x:c r="F1389" s="59" t="s"/>
      <x:c r="G1389" s="59">
        <x:f>PRODUCT(C1389:F1389)</x:f>
      </x:c>
      <x:c r="H1389" s="0" t="s"/>
    </x:row>
    <x:row r="1390" spans="1:8">
      <x:c r="A1390" s="58" t="s"/>
      <x:c r="B1390" s="58" t="s"/>
      <x:c r="C1390" s="59" t="n">
        <x:v>2</x:v>
      </x:c>
      <x:c r="D1390" s="59" t="n">
        <x:v>1.8</x:v>
      </x:c>
      <x:c r="E1390" s="59" t="n">
        <x:v>3.5</x:v>
      </x:c>
      <x:c r="F1390" s="59" t="s"/>
      <x:c r="G1390" s="59">
        <x:f>PRODUCT(C1390:F1390)</x:f>
      </x:c>
      <x:c r="H1390" s="0" t="s"/>
    </x:row>
    <x:row r="1391" spans="1:8">
      <x:c r="A1391" s="58" t="s"/>
      <x:c r="B1391" s="58" t="s"/>
      <x:c r="C1391" s="59" t="n">
        <x:v>2</x:v>
      </x:c>
      <x:c r="D1391" s="59" t="n">
        <x:v>4.2</x:v>
      </x:c>
      <x:c r="E1391" s="59" t="n">
        <x:v>3.5</x:v>
      </x:c>
      <x:c r="F1391" s="59" t="s"/>
      <x:c r="G1391" s="59">
        <x:f>PRODUCT(C1391:F1391)</x:f>
      </x:c>
      <x:c r="H1391" s="0" t="s"/>
    </x:row>
    <x:row r="1392" spans="1:8">
      <x:c r="A1392" s="58" t="s"/>
      <x:c r="B1392" s="58" t="s"/>
      <x:c r="C1392" s="59" t="n">
        <x:v>2</x:v>
      </x:c>
      <x:c r="D1392" s="59" t="n">
        <x:v>3.04</x:v>
      </x:c>
      <x:c r="E1392" s="59" t="n">
        <x:v>3.5</x:v>
      </x:c>
      <x:c r="F1392" s="59" t="s"/>
      <x:c r="G1392" s="59">
        <x:f>PRODUCT(C1392:F1392)</x:f>
      </x:c>
      <x:c r="H1392" s="0" t="s"/>
    </x:row>
    <x:row r="1393" spans="1:8">
      <x:c r="A1393" s="58" t="s">
        <x:v>3239</x:v>
      </x:c>
      <x:c r="B1393" s="58" t="s"/>
      <x:c r="C1393" s="59" t="n">
        <x:v>2</x:v>
      </x:c>
      <x:c r="D1393" s="59" t="n">
        <x:v>3.4</x:v>
      </x:c>
      <x:c r="E1393" s="59" t="n">
        <x:v>3.5</x:v>
      </x:c>
      <x:c r="F1393" s="59" t="s"/>
      <x:c r="G1393" s="59">
        <x:f>PRODUCT(C1393:F1393)</x:f>
      </x:c>
      <x:c r="H1393" s="0" t="s"/>
    </x:row>
    <x:row r="1394" spans="1:8">
      <x:c r="A1394" s="58" t="s"/>
      <x:c r="B1394" s="58" t="s"/>
      <x:c r="C1394" s="59" t="n">
        <x:v>4</x:v>
      </x:c>
      <x:c r="D1394" s="59" t="n">
        <x:v>2.81</x:v>
      </x:c>
      <x:c r="E1394" s="59" t="n">
        <x:v>3.5</x:v>
      </x:c>
      <x:c r="F1394" s="59" t="s"/>
      <x:c r="G1394" s="59">
        <x:f>PRODUCT(C1394:F1394)</x:f>
      </x:c>
      <x:c r="H1394" s="0" t="s"/>
    </x:row>
    <x:row r="1395" spans="1:8">
      <x:c r="A1395" s="58" t="s"/>
      <x:c r="B1395" s="58" t="s"/>
      <x:c r="C1395" s="59" t="n">
        <x:v>2</x:v>
      </x:c>
      <x:c r="D1395" s="59" t="n">
        <x:v>1.15</x:v>
      </x:c>
      <x:c r="E1395" s="59" t="n">
        <x:v>3.5</x:v>
      </x:c>
      <x:c r="F1395" s="59" t="s"/>
      <x:c r="G1395" s="59">
        <x:f>PRODUCT(C1395:F1395)</x:f>
      </x:c>
      <x:c r="H1395" s="0" t="s"/>
    </x:row>
    <x:row r="1397" spans="1:8" customFormat="1" ht="45" customHeight="1">
      <x:c r="A1397" s="54" t="s">
        <x:v>3240</x:v>
      </x:c>
      <x:c r="B1397" s="55" t="s">
        <x:v>2882</x:v>
      </x:c>
      <x:c r="C1397" s="54" t="s">
        <x:v>243</x:v>
      </x:c>
      <x:c r="D1397" s="54" t="s">
        <x:v>13</x:v>
      </x:c>
      <x:c r="E1397" s="56" t="s">
        <x:v>244</x:v>
      </x:c>
      <x:c r="F1397" s="56" t="s">
        <x:v>244</x:v>
      </x:c>
      <x:c r="G1397" s="57">
        <x:f>SUM(G1398:G1431)</x:f>
      </x:c>
      <x:c r="H1397" s="0" t="s"/>
    </x:row>
    <x:row r="1398" spans="1:8">
      <x:c r="A1398" s="58" t="s">
        <x:v>2891</x:v>
      </x:c>
      <x:c r="B1398" s="58" t="s"/>
      <x:c r="C1398" s="59" t="s"/>
      <x:c r="D1398" s="59" t="s"/>
      <x:c r="E1398" s="59" t="s"/>
      <x:c r="F1398" s="59" t="s"/>
      <x:c r="G1398" s="59" t="s"/>
      <x:c r="H1398" s="0" t="s"/>
    </x:row>
    <x:row r="1399" spans="1:8">
      <x:c r="A1399" s="58" t="s">
        <x:v>2917</x:v>
      </x:c>
      <x:c r="B1399" s="58" t="s"/>
      <x:c r="C1399" s="59" t="s"/>
      <x:c r="D1399" s="59" t="s"/>
      <x:c r="E1399" s="59" t="s"/>
      <x:c r="F1399" s="59" t="s"/>
      <x:c r="G1399" s="59" t="s"/>
      <x:c r="H1399" s="0" t="s"/>
    </x:row>
    <x:row r="1400" spans="1:8">
      <x:c r="A1400" s="58" t="s">
        <x:v>3171</x:v>
      </x:c>
      <x:c r="B1400" s="58" t="s"/>
      <x:c r="C1400" s="59" t="n">
        <x:v>2</x:v>
      </x:c>
      <x:c r="D1400" s="59" t="n">
        <x:v>2.28</x:v>
      </x:c>
      <x:c r="E1400" s="59" t="n">
        <x:v>2.5</x:v>
      </x:c>
      <x:c r="F1400" s="59" t="s"/>
      <x:c r="G1400" s="59">
        <x:f>PRODUCT(C1400:F1400)</x:f>
      </x:c>
      <x:c r="H1400" s="0" t="s"/>
    </x:row>
    <x:row r="1401" spans="1:8">
      <x:c r="A1401" s="58" t="s"/>
      <x:c r="B1401" s="58" t="s"/>
      <x:c r="C1401" s="59" t="n">
        <x:v>2</x:v>
      </x:c>
      <x:c r="D1401" s="59" t="n">
        <x:v>2.11</x:v>
      </x:c>
      <x:c r="E1401" s="59" t="n">
        <x:v>2.5</x:v>
      </x:c>
      <x:c r="F1401" s="59" t="s"/>
      <x:c r="G1401" s="59">
        <x:f>PRODUCT(C1401:F1401)</x:f>
      </x:c>
      <x:c r="H1401" s="0" t="s"/>
    </x:row>
    <x:row r="1402" spans="1:8">
      <x:c r="A1402" s="58" t="s">
        <x:v>3181</x:v>
      </x:c>
      <x:c r="B1402" s="58" t="s"/>
      <x:c r="C1402" s="59" t="n">
        <x:v>2</x:v>
      </x:c>
      <x:c r="D1402" s="59" t="n">
        <x:v>3.06</x:v>
      </x:c>
      <x:c r="E1402" s="59" t="n">
        <x:v>2.5</x:v>
      </x:c>
      <x:c r="F1402" s="59" t="s"/>
      <x:c r="G1402" s="59">
        <x:f>PRODUCT(C1402:F1402)</x:f>
      </x:c>
      <x:c r="H1402" s="0" t="s"/>
    </x:row>
    <x:row r="1403" spans="1:8">
      <x:c r="A1403" s="58" t="s"/>
      <x:c r="B1403" s="58" t="s"/>
      <x:c r="C1403" s="59" t="n">
        <x:v>2</x:v>
      </x:c>
      <x:c r="D1403" s="59" t="n">
        <x:v>3.47</x:v>
      </x:c>
      <x:c r="E1403" s="59" t="n">
        <x:v>2.5</x:v>
      </x:c>
      <x:c r="F1403" s="59" t="s"/>
      <x:c r="G1403" s="59">
        <x:f>PRODUCT(C1403:F1403)</x:f>
      </x:c>
      <x:c r="H1403" s="0" t="s"/>
    </x:row>
    <x:row r="1404" spans="1:8">
      <x:c r="A1404" s="58" t="s">
        <x:v>3218</x:v>
      </x:c>
      <x:c r="B1404" s="58" t="s"/>
      <x:c r="C1404" s="59" t="n">
        <x:v>2</x:v>
      </x:c>
      <x:c r="D1404" s="59" t="n">
        <x:v>2.43</x:v>
      </x:c>
      <x:c r="E1404" s="59" t="n">
        <x:v>3</x:v>
      </x:c>
      <x:c r="F1404" s="59" t="s"/>
      <x:c r="G1404" s="59">
        <x:f>PRODUCT(C1404:F1404)</x:f>
      </x:c>
      <x:c r="H1404" s="0" t="s"/>
    </x:row>
    <x:row r="1405" spans="1:8">
      <x:c r="A1405" s="58" t="s"/>
      <x:c r="B1405" s="58" t="s"/>
      <x:c r="C1405" s="59" t="n">
        <x:v>2</x:v>
      </x:c>
      <x:c r="D1405" s="59" t="n">
        <x:v>2.48</x:v>
      </x:c>
      <x:c r="E1405" s="59" t="n">
        <x:v>3</x:v>
      </x:c>
      <x:c r="F1405" s="59" t="s"/>
      <x:c r="G1405" s="59">
        <x:f>PRODUCT(C1405:F1405)</x:f>
      </x:c>
      <x:c r="H1405" s="0" t="s"/>
    </x:row>
    <x:row r="1406" spans="1:8">
      <x:c r="A1406" s="58" t="s">
        <x:v>2918</x:v>
      </x:c>
      <x:c r="B1406" s="58" t="s"/>
      <x:c r="C1406" s="59" t="s"/>
      <x:c r="D1406" s="59" t="s"/>
      <x:c r="E1406" s="59" t="s"/>
      <x:c r="F1406" s="59" t="s"/>
      <x:c r="G1406" s="59">
        <x:f>PRODUCT(C1406:F1406)</x:f>
      </x:c>
      <x:c r="H1406" s="0" t="s"/>
    </x:row>
    <x:row r="1407" spans="1:8">
      <x:c r="A1407" s="58" t="s">
        <x:v>3180</x:v>
      </x:c>
      <x:c r="B1407" s="58" t="s"/>
      <x:c r="C1407" s="59" t="n">
        <x:v>2</x:v>
      </x:c>
      <x:c r="D1407" s="59" t="n">
        <x:v>2.21</x:v>
      </x:c>
      <x:c r="E1407" s="59" t="n">
        <x:v>2.2</x:v>
      </x:c>
      <x:c r="F1407" s="59" t="s"/>
      <x:c r="G1407" s="59">
        <x:f>PRODUCT(C1407:F1407)</x:f>
      </x:c>
      <x:c r="H1407" s="0" t="s"/>
    </x:row>
    <x:row r="1408" spans="1:8">
      <x:c r="A1408" s="58" t="s"/>
      <x:c r="B1408" s="58" t="s"/>
      <x:c r="C1408" s="59" t="n">
        <x:v>2</x:v>
      </x:c>
      <x:c r="D1408" s="59" t="n">
        <x:v>2.11</x:v>
      </x:c>
      <x:c r="E1408" s="59" t="n">
        <x:v>2.2</x:v>
      </x:c>
      <x:c r="F1408" s="59" t="s"/>
      <x:c r="G1408" s="59">
        <x:f>PRODUCT(C1408:F1408)</x:f>
      </x:c>
      <x:c r="H1408" s="0" t="s"/>
    </x:row>
    <x:row r="1409" spans="1:8">
      <x:c r="A1409" s="58" t="s">
        <x:v>3182</x:v>
      </x:c>
      <x:c r="B1409" s="58" t="s"/>
      <x:c r="C1409" s="59" t="n">
        <x:v>2</x:v>
      </x:c>
      <x:c r="D1409" s="59" t="n">
        <x:v>2.01</x:v>
      </x:c>
      <x:c r="E1409" s="59" t="n">
        <x:v>2.2</x:v>
      </x:c>
      <x:c r="F1409" s="59" t="s"/>
      <x:c r="G1409" s="59">
        <x:f>PRODUCT(C1409:F1409)</x:f>
      </x:c>
      <x:c r="H1409" s="0" t="s"/>
    </x:row>
    <x:row r="1410" spans="1:8">
      <x:c r="A1410" s="58" t="s"/>
      <x:c r="B1410" s="58" t="s"/>
      <x:c r="C1410" s="59" t="n">
        <x:v>2</x:v>
      </x:c>
      <x:c r="D1410" s="59" t="n">
        <x:v>2.09</x:v>
      </x:c>
      <x:c r="E1410" s="59" t="n">
        <x:v>2.2</x:v>
      </x:c>
      <x:c r="F1410" s="59" t="s"/>
      <x:c r="G1410" s="59">
        <x:f>PRODUCT(C1410:F1410)</x:f>
      </x:c>
      <x:c r="H1410" s="0" t="s"/>
    </x:row>
    <x:row r="1411" spans="1:8">
      <x:c r="A1411" s="58" t="s">
        <x:v>3183</x:v>
      </x:c>
      <x:c r="B1411" s="58" t="s"/>
      <x:c r="C1411" s="59" t="n">
        <x:v>2</x:v>
      </x:c>
      <x:c r="D1411" s="59" t="n">
        <x:v>2.09</x:v>
      </x:c>
      <x:c r="E1411" s="59" t="n">
        <x:v>2.2</x:v>
      </x:c>
      <x:c r="F1411" s="59" t="s"/>
      <x:c r="G1411" s="59">
        <x:f>PRODUCT(C1411:F1411)</x:f>
      </x:c>
      <x:c r="H1411" s="0" t="s"/>
    </x:row>
    <x:row r="1412" spans="1:8">
      <x:c r="A1412" s="58" t="s"/>
      <x:c r="B1412" s="58" t="s"/>
      <x:c r="C1412" s="59" t="n">
        <x:v>2</x:v>
      </x:c>
      <x:c r="D1412" s="59" t="n">
        <x:v>2.98</x:v>
      </x:c>
      <x:c r="E1412" s="59" t="n">
        <x:v>2.2</x:v>
      </x:c>
      <x:c r="F1412" s="59" t="s"/>
      <x:c r="G1412" s="59">
        <x:f>PRODUCT(C1412:F1412)</x:f>
      </x:c>
      <x:c r="H1412" s="0" t="s"/>
    </x:row>
    <x:row r="1413" spans="1:8">
      <x:c r="A1413" s="58" t="s">
        <x:v>3224</x:v>
      </x:c>
      <x:c r="B1413" s="58" t="s"/>
      <x:c r="C1413" s="59" t="n">
        <x:v>2</x:v>
      </x:c>
      <x:c r="D1413" s="59" t="n">
        <x:v>2.09</x:v>
      </x:c>
      <x:c r="E1413" s="59" t="n">
        <x:v>2.2</x:v>
      </x:c>
      <x:c r="F1413" s="59" t="s"/>
      <x:c r="G1413" s="59">
        <x:f>PRODUCT(C1413:F1413)</x:f>
      </x:c>
      <x:c r="H1413" s="0" t="s"/>
    </x:row>
    <x:row r="1414" spans="1:8">
      <x:c r="A1414" s="58" t="s"/>
      <x:c r="B1414" s="58" t="s"/>
      <x:c r="C1414" s="59" t="n">
        <x:v>2</x:v>
      </x:c>
      <x:c r="D1414" s="59" t="n">
        <x:v>2.98</x:v>
      </x:c>
      <x:c r="E1414" s="59" t="n">
        <x:v>2.2</x:v>
      </x:c>
      <x:c r="F1414" s="59" t="s"/>
      <x:c r="G1414" s="59">
        <x:f>PRODUCT(C1414:F1414)</x:f>
      </x:c>
      <x:c r="H1414" s="0" t="s"/>
    </x:row>
    <x:row r="1415" spans="1:8">
      <x:c r="A1415" s="58" t="s">
        <x:v>2892</x:v>
      </x:c>
      <x:c r="B1415" s="58" t="s"/>
      <x:c r="C1415" s="59" t="s"/>
      <x:c r="D1415" s="59" t="s"/>
      <x:c r="E1415" s="59" t="s"/>
      <x:c r="F1415" s="59" t="s"/>
      <x:c r="G1415" s="59">
        <x:f>PRODUCT(C1415:F1415)</x:f>
      </x:c>
      <x:c r="H1415" s="0" t="s"/>
    </x:row>
    <x:row r="1416" spans="1:8">
      <x:c r="A1416" s="58" t="s">
        <x:v>2917</x:v>
      </x:c>
      <x:c r="B1416" s="58" t="s"/>
      <x:c r="C1416" s="59" t="s"/>
      <x:c r="D1416" s="59" t="s"/>
      <x:c r="E1416" s="59" t="s"/>
      <x:c r="F1416" s="59" t="s"/>
      <x:c r="G1416" s="59">
        <x:f>PRODUCT(C1416:F1416)</x:f>
      </x:c>
      <x:c r="H1416" s="0" t="s"/>
    </x:row>
    <x:row r="1417" spans="1:8">
      <x:c r="A1417" s="58" t="s">
        <x:v>3187</x:v>
      </x:c>
      <x:c r="B1417" s="58" t="s"/>
      <x:c r="C1417" s="59" t="n">
        <x:v>4</x:v>
      </x:c>
      <x:c r="D1417" s="59" t="n">
        <x:v>2.15</x:v>
      </x:c>
      <x:c r="E1417" s="59" t="n">
        <x:v>2.5</x:v>
      </x:c>
      <x:c r="F1417" s="59" t="s"/>
      <x:c r="G1417" s="59">
        <x:f>PRODUCT(C1417:F1417)</x:f>
      </x:c>
      <x:c r="H1417" s="0" t="s"/>
    </x:row>
    <x:row r="1418" spans="1:8">
      <x:c r="A1418" s="58" t="s">
        <x:v>3177</x:v>
      </x:c>
      <x:c r="B1418" s="58" t="s"/>
      <x:c r="C1418" s="59" t="n">
        <x:v>2</x:v>
      </x:c>
      <x:c r="D1418" s="59" t="n">
        <x:v>1.68</x:v>
      </x:c>
      <x:c r="E1418" s="59" t="n">
        <x:v>2.5</x:v>
      </x:c>
      <x:c r="F1418" s="59" t="s"/>
      <x:c r="G1418" s="59">
        <x:f>PRODUCT(C1418:F1418)</x:f>
      </x:c>
      <x:c r="H1418" s="0" t="s"/>
    </x:row>
    <x:row r="1419" spans="1:8">
      <x:c r="A1419" s="58" t="s"/>
      <x:c r="B1419" s="58" t="s"/>
      <x:c r="C1419" s="59" t="n">
        <x:v>2</x:v>
      </x:c>
      <x:c r="D1419" s="59" t="n">
        <x:v>0.83</x:v>
      </x:c>
      <x:c r="E1419" s="59" t="n">
        <x:v>2.5</x:v>
      </x:c>
      <x:c r="F1419" s="59" t="s"/>
      <x:c r="G1419" s="59">
        <x:f>PRODUCT(C1419:F1419)</x:f>
      </x:c>
      <x:c r="H1419" s="0" t="s"/>
    </x:row>
    <x:row r="1420" spans="1:8">
      <x:c r="A1420" s="58" t="s">
        <x:v>3188</x:v>
      </x:c>
      <x:c r="B1420" s="58" t="s"/>
      <x:c r="C1420" s="59" t="n">
        <x:v>2</x:v>
      </x:c>
      <x:c r="D1420" s="59" t="n">
        <x:v>2.59</x:v>
      </x:c>
      <x:c r="E1420" s="59" t="n">
        <x:v>2.8</x:v>
      </x:c>
      <x:c r="F1420" s="59" t="s"/>
      <x:c r="G1420" s="59">
        <x:f>PRODUCT(C1420:F1420)</x:f>
      </x:c>
      <x:c r="H1420" s="0" t="s"/>
    </x:row>
    <x:row r="1421" spans="1:8">
      <x:c r="A1421" s="58" t="s"/>
      <x:c r="B1421" s="58" t="s"/>
      <x:c r="C1421" s="59" t="n">
        <x:v>2</x:v>
      </x:c>
      <x:c r="D1421" s="59" t="n">
        <x:v>1.53</x:v>
      </x:c>
      <x:c r="E1421" s="59" t="n">
        <x:v>2.8</x:v>
      </x:c>
      <x:c r="F1421" s="59" t="s"/>
      <x:c r="G1421" s="59">
        <x:f>PRODUCT(C1421:F1421)</x:f>
      </x:c>
      <x:c r="H1421" s="0" t="s"/>
    </x:row>
    <x:row r="1422" spans="1:8">
      <x:c r="A1422" s="58" t="s"/>
      <x:c r="B1422" s="58" t="s"/>
      <x:c r="C1422" s="59" t="n">
        <x:v>2</x:v>
      </x:c>
      <x:c r="D1422" s="59" t="n">
        <x:v>6.62</x:v>
      </x:c>
      <x:c r="E1422" s="59" t="n">
        <x:v>2.8</x:v>
      </x:c>
      <x:c r="F1422" s="59" t="s"/>
      <x:c r="G1422" s="59">
        <x:f>PRODUCT(C1422:F1422)</x:f>
      </x:c>
      <x:c r="H1422" s="0" t="s"/>
    </x:row>
    <x:row r="1423" spans="1:8">
      <x:c r="A1423" s="58" t="s">
        <x:v>3225</x:v>
      </x:c>
      <x:c r="B1423" s="58" t="s"/>
      <x:c r="C1423" s="59" t="n">
        <x:v>2</x:v>
      </x:c>
      <x:c r="D1423" s="59" t="n">
        <x:v>2.66</x:v>
      </x:c>
      <x:c r="E1423" s="59" t="n">
        <x:v>2.8</x:v>
      </x:c>
      <x:c r="F1423" s="59" t="s"/>
      <x:c r="G1423" s="59">
        <x:f>PRODUCT(C1423:F1423)</x:f>
      </x:c>
      <x:c r="H1423" s="0" t="s"/>
    </x:row>
    <x:row r="1424" spans="1:8">
      <x:c r="A1424" s="58" t="s"/>
      <x:c r="B1424" s="58" t="s"/>
      <x:c r="C1424" s="59" t="n">
        <x:v>2</x:v>
      </x:c>
      <x:c r="D1424" s="59" t="n">
        <x:v>1.7</x:v>
      </x:c>
      <x:c r="E1424" s="59" t="n">
        <x:v>2.8</x:v>
      </x:c>
      <x:c r="F1424" s="59" t="s"/>
      <x:c r="G1424" s="59">
        <x:f>PRODUCT(C1424:F1424)</x:f>
      </x:c>
      <x:c r="H1424" s="0" t="s"/>
    </x:row>
    <x:row r="1425" spans="1:8">
      <x:c r="A1425" s="58" t="s">
        <x:v>3226</x:v>
      </x:c>
      <x:c r="B1425" s="58" t="s"/>
      <x:c r="C1425" s="59" t="n">
        <x:v>1</x:v>
      </x:c>
      <x:c r="D1425" s="59" t="n">
        <x:v>5.49</x:v>
      </x:c>
      <x:c r="E1425" s="59" t="n">
        <x:v>2.8</x:v>
      </x:c>
      <x:c r="F1425" s="59" t="s"/>
      <x:c r="G1425" s="59">
        <x:f>PRODUCT(C1425:F1425)</x:f>
      </x:c>
      <x:c r="H1425" s="0" t="s"/>
    </x:row>
    <x:row r="1426" spans="1:8">
      <x:c r="A1426" s="58" t="s"/>
      <x:c r="B1426" s="58" t="s"/>
      <x:c r="C1426" s="59" t="n">
        <x:v>1</x:v>
      </x:c>
      <x:c r="D1426" s="59" t="n">
        <x:v>4.46</x:v>
      </x:c>
      <x:c r="E1426" s="59" t="n">
        <x:v>2.8</x:v>
      </x:c>
      <x:c r="F1426" s="59" t="s"/>
      <x:c r="G1426" s="59">
        <x:f>PRODUCT(C1426:F1426)</x:f>
      </x:c>
      <x:c r="H1426" s="0" t="s"/>
    </x:row>
    <x:row r="1427" spans="1:8">
      <x:c r="A1427" s="58" t="s"/>
      <x:c r="B1427" s="58" t="s"/>
      <x:c r="C1427" s="59" t="n">
        <x:v>1</x:v>
      </x:c>
      <x:c r="D1427" s="59" t="n">
        <x:v>3.15</x:v>
      </x:c>
      <x:c r="E1427" s="59" t="n">
        <x:v>2.8</x:v>
      </x:c>
      <x:c r="F1427" s="59" t="s"/>
      <x:c r="G1427" s="59">
        <x:f>PRODUCT(C1427:F1427)</x:f>
      </x:c>
      <x:c r="H1427" s="0" t="s"/>
    </x:row>
    <x:row r="1428" spans="1:8">
      <x:c r="A1428" s="58" t="s"/>
      <x:c r="B1428" s="58" t="s"/>
      <x:c r="C1428" s="59" t="n">
        <x:v>1</x:v>
      </x:c>
      <x:c r="D1428" s="59" t="n">
        <x:v>4.26</x:v>
      </x:c>
      <x:c r="E1428" s="59" t="n">
        <x:v>2.8</x:v>
      </x:c>
      <x:c r="F1428" s="59" t="s"/>
      <x:c r="G1428" s="59">
        <x:f>PRODUCT(C1428:F1428)</x:f>
      </x:c>
      <x:c r="H1428" s="0" t="s"/>
    </x:row>
    <x:row r="1429" spans="1:8">
      <x:c r="A1429" s="58" t="s"/>
      <x:c r="B1429" s="58" t="s"/>
      <x:c r="C1429" s="59" t="n">
        <x:v>2</x:v>
      </x:c>
      <x:c r="D1429" s="59" t="n">
        <x:v>2.83</x:v>
      </x:c>
      <x:c r="E1429" s="59" t="n">
        <x:v>2.8</x:v>
      </x:c>
      <x:c r="F1429" s="59" t="s"/>
      <x:c r="G1429" s="59">
        <x:f>PRODUCT(C1429:F1429)</x:f>
      </x:c>
      <x:c r="H1429" s="0" t="s"/>
    </x:row>
    <x:row r="1430" spans="1:8">
      <x:c r="A1430" s="58" t="s"/>
      <x:c r="B1430" s="58" t="s"/>
      <x:c r="C1430" s="59" t="n">
        <x:v>2</x:v>
      </x:c>
      <x:c r="D1430" s="59" t="n">
        <x:v>1.54</x:v>
      </x:c>
      <x:c r="E1430" s="59" t="n">
        <x:v>2.8</x:v>
      </x:c>
      <x:c r="F1430" s="59" t="s"/>
      <x:c r="G1430" s="59">
        <x:f>PRODUCT(C1430:F1430)</x:f>
      </x:c>
      <x:c r="H1430" s="0" t="s"/>
    </x:row>
    <x:row r="1431" spans="1:8">
      <x:c r="A1431" s="58" t="s"/>
      <x:c r="B1431" s="58" t="s"/>
      <x:c r="C1431" s="59" t="n">
        <x:v>2</x:v>
      </x:c>
      <x:c r="D1431" s="59" t="n">
        <x:v>0.5</x:v>
      </x:c>
      <x:c r="E1431" s="59" t="n">
        <x:v>2.8</x:v>
      </x:c>
      <x:c r="F1431" s="59" t="s"/>
      <x:c r="G1431" s="59">
        <x:f>PRODUCT(C1431:F1431)</x:f>
      </x:c>
      <x:c r="H1431" s="0" t="s"/>
    </x:row>
    <x:row r="1433" spans="1:8" customFormat="1" ht="45" customHeight="1">
      <x:c r="A1433" s="54" t="s">
        <x:v>3241</x:v>
      </x:c>
      <x:c r="B1433" s="55" t="s">
        <x:v>2882</x:v>
      </x:c>
      <x:c r="C1433" s="54" t="s">
        <x:v>245</x:v>
      </x:c>
      <x:c r="D1433" s="54" t="s">
        <x:v>13</x:v>
      </x:c>
      <x:c r="E1433" s="56" t="s">
        <x:v>246</x:v>
      </x:c>
      <x:c r="F1433" s="56" t="s">
        <x:v>246</x:v>
      </x:c>
      <x:c r="G1433" s="57">
        <x:f>SUM(G1434:G1443)</x:f>
      </x:c>
      <x:c r="H1433" s="0" t="s"/>
    </x:row>
    <x:row r="1434" spans="1:8">
      <x:c r="A1434" s="58" t="s">
        <x:v>2891</x:v>
      </x:c>
      <x:c r="B1434" s="58" t="s"/>
      <x:c r="C1434" s="59" t="s"/>
      <x:c r="D1434" s="59" t="s"/>
      <x:c r="E1434" s="59" t="s"/>
      <x:c r="F1434" s="59" t="s"/>
      <x:c r="G1434" s="59" t="s"/>
      <x:c r="H1434" s="0" t="s"/>
    </x:row>
    <x:row r="1435" spans="1:8">
      <x:c r="A1435" s="58" t="s">
        <x:v>2917</x:v>
      </x:c>
      <x:c r="B1435" s="58" t="s"/>
      <x:c r="C1435" s="59" t="s"/>
      <x:c r="D1435" s="59" t="s"/>
      <x:c r="E1435" s="59" t="s"/>
      <x:c r="F1435" s="59" t="s"/>
      <x:c r="G1435" s="59">
        <x:f>PRODUCT(C1435:F1435)</x:f>
      </x:c>
      <x:c r="H1435" s="0" t="s"/>
    </x:row>
    <x:row r="1436" spans="1:8">
      <x:c r="A1436" s="58" t="s">
        <x:v>3242</x:v>
      </x:c>
      <x:c r="B1436" s="58" t="s"/>
      <x:c r="C1436" s="59" t="n">
        <x:v>1</x:v>
      </x:c>
      <x:c r="D1436" s="59" t="n">
        <x:v>2.11</x:v>
      </x:c>
      <x:c r="E1436" s="59" t="n">
        <x:v>3.5</x:v>
      </x:c>
      <x:c r="F1436" s="59" t="s"/>
      <x:c r="G1436" s="59">
        <x:f>PRODUCT(C1436:F1436)</x:f>
      </x:c>
      <x:c r="H1436" s="0" t="s"/>
    </x:row>
    <x:row r="1437" spans="1:8">
      <x:c r="A1437" s="58" t="s">
        <x:v>2918</x:v>
      </x:c>
      <x:c r="B1437" s="58" t="s"/>
      <x:c r="C1437" s="59" t="s"/>
      <x:c r="D1437" s="59" t="s"/>
      <x:c r="E1437" s="59" t="s"/>
      <x:c r="F1437" s="59" t="s"/>
      <x:c r="G1437" s="59" t="s"/>
      <x:c r="H1437" s="0" t="s"/>
    </x:row>
    <x:row r="1438" spans="1:8">
      <x:c r="A1438" s="58" t="s">
        <x:v>3243</x:v>
      </x:c>
      <x:c r="B1438" s="58" t="s"/>
      <x:c r="C1438" s="59" t="n">
        <x:v>1</x:v>
      </x:c>
      <x:c r="D1438" s="59" t="n">
        <x:v>2.11</x:v>
      </x:c>
      <x:c r="E1438" s="59" t="n">
        <x:v>3.5</x:v>
      </x:c>
      <x:c r="F1438" s="59" t="s"/>
      <x:c r="G1438" s="59">
        <x:f>PRODUCT(C1438:F1438)</x:f>
      </x:c>
      <x:c r="H1438" s="0" t="s"/>
    </x:row>
    <x:row r="1439" spans="1:8">
      <x:c r="A1439" s="58" t="s">
        <x:v>3244</x:v>
      </x:c>
      <x:c r="B1439" s="58" t="s"/>
      <x:c r="C1439" s="59" t="n">
        <x:v>1</x:v>
      </x:c>
      <x:c r="D1439" s="59" t="n">
        <x:v>1.46</x:v>
      </x:c>
      <x:c r="E1439" s="59" t="n">
        <x:v>3.5</x:v>
      </x:c>
      <x:c r="F1439" s="59" t="s"/>
      <x:c r="G1439" s="59">
        <x:f>PRODUCT(C1439:F1439)</x:f>
      </x:c>
      <x:c r="H1439" s="0" t="s"/>
    </x:row>
    <x:row r="1440" spans="1:8">
      <x:c r="A1440" s="58" t="s">
        <x:v>2892</x:v>
      </x:c>
      <x:c r="B1440" s="58" t="s"/>
      <x:c r="C1440" s="59" t="s"/>
      <x:c r="D1440" s="59" t="s"/>
      <x:c r="E1440" s="59" t="s"/>
      <x:c r="F1440" s="59" t="s"/>
      <x:c r="G1440" s="59">
        <x:f>PRODUCT(C1440:F1440)</x:f>
      </x:c>
      <x:c r="H1440" s="0" t="s"/>
    </x:row>
    <x:row r="1441" spans="1:8">
      <x:c r="A1441" s="58" t="s">
        <x:v>2917</x:v>
      </x:c>
      <x:c r="B1441" s="58" t="s"/>
      <x:c r="C1441" s="59" t="s"/>
      <x:c r="D1441" s="59" t="s"/>
      <x:c r="E1441" s="59" t="s"/>
      <x:c r="F1441" s="59" t="s"/>
      <x:c r="G1441" s="59" t="s"/>
      <x:c r="H1441" s="0" t="s"/>
    </x:row>
    <x:row r="1442" spans="1:8">
      <x:c r="A1442" s="58" t="s">
        <x:v>3245</x:v>
      </x:c>
      <x:c r="B1442" s="58" t="s"/>
      <x:c r="C1442" s="59" t="n">
        <x:v>1</x:v>
      </x:c>
      <x:c r="D1442" s="59" t="n">
        <x:v>2.15</x:v>
      </x:c>
      <x:c r="E1442" s="59" t="n">
        <x:v>3.5</x:v>
      </x:c>
      <x:c r="F1442" s="59" t="s"/>
      <x:c r="G1442" s="59">
        <x:f>PRODUCT(C1442:F1442)</x:f>
      </x:c>
      <x:c r="H1442" s="0" t="s"/>
    </x:row>
    <x:row r="1443" spans="1:8">
      <x:c r="A1443" s="58" t="s">
        <x:v>3246</x:v>
      </x:c>
      <x:c r="B1443" s="58" t="s"/>
      <x:c r="C1443" s="59" t="n">
        <x:v>1</x:v>
      </x:c>
      <x:c r="D1443" s="59" t="n">
        <x:v>0.6</x:v>
      </x:c>
      <x:c r="E1443" s="59" t="n">
        <x:v>3.5</x:v>
      </x:c>
      <x:c r="F1443" s="59" t="s"/>
      <x:c r="G1443" s="59">
        <x:f>PRODUCT(C1443:F1443)</x:f>
      </x:c>
      <x:c r="H1443" s="0" t="s"/>
    </x:row>
    <x:row r="1445" spans="1:8" customFormat="1" ht="45" customHeight="1">
      <x:c r="A1445" s="54" t="s">
        <x:v>3247</x:v>
      </x:c>
      <x:c r="B1445" s="55" t="s">
        <x:v>2882</x:v>
      </x:c>
      <x:c r="C1445" s="54" t="s">
        <x:v>247</x:v>
      </x:c>
      <x:c r="D1445" s="54" t="s">
        <x:v>50</x:v>
      </x:c>
      <x:c r="E1445" s="56" t="s">
        <x:v>248</x:v>
      </x:c>
      <x:c r="F1445" s="56" t="s">
        <x:v>248</x:v>
      </x:c>
      <x:c r="G1445" s="57">
        <x:f>SUM(G1446:G1455)</x:f>
      </x:c>
      <x:c r="H1445" s="0" t="s"/>
    </x:row>
    <x:row r="1446" spans="1:8">
      <x:c r="A1446" s="58" t="s">
        <x:v>2891</x:v>
      </x:c>
      <x:c r="B1446" s="58" t="s"/>
      <x:c r="C1446" s="59" t="s"/>
      <x:c r="D1446" s="59" t="s"/>
      <x:c r="E1446" s="59" t="s"/>
      <x:c r="F1446" s="59" t="s"/>
      <x:c r="G1446" s="59" t="s"/>
      <x:c r="H1446" s="0" t="s"/>
    </x:row>
    <x:row r="1447" spans="1:8">
      <x:c r="A1447" s="58" t="s">
        <x:v>2917</x:v>
      </x:c>
      <x:c r="B1447" s="58" t="s"/>
      <x:c r="C1447" s="59" t="s"/>
      <x:c r="D1447" s="59" t="s"/>
      <x:c r="E1447" s="59" t="s"/>
      <x:c r="F1447" s="59" t="s"/>
      <x:c r="G1447" s="59">
        <x:f>PRODUCT(C1447:F1447)</x:f>
      </x:c>
      <x:c r="H1447" s="0" t="s"/>
    </x:row>
    <x:row r="1448" spans="1:8">
      <x:c r="A1448" s="58" t="s">
        <x:v>3230</x:v>
      </x:c>
      <x:c r="B1448" s="58" t="s"/>
      <x:c r="C1448" s="59" t="n">
        <x:v>1</x:v>
      </x:c>
      <x:c r="D1448" s="59" t="n">
        <x:v>3.5</x:v>
      </x:c>
      <x:c r="E1448" s="59" t="s"/>
      <x:c r="F1448" s="59" t="s"/>
      <x:c r="G1448" s="59">
        <x:f>PRODUCT(C1448:F1448)</x:f>
      </x:c>
      <x:c r="H1448" s="0" t="s"/>
    </x:row>
    <x:row r="1449" spans="1:8">
      <x:c r="A1449" s="58" t="s">
        <x:v>3171</x:v>
      </x:c>
      <x:c r="B1449" s="58" t="s"/>
      <x:c r="C1449" s="59" t="n">
        <x:v>1</x:v>
      </x:c>
      <x:c r="D1449" s="59" t="n">
        <x:v>3.5</x:v>
      </x:c>
      <x:c r="E1449" s="59" t="s"/>
      <x:c r="F1449" s="59" t="s"/>
      <x:c r="G1449" s="59">
        <x:f>PRODUCT(C1449:F1449)</x:f>
      </x:c>
      <x:c r="H1449" s="0" t="s"/>
    </x:row>
    <x:row r="1450" spans="1:8">
      <x:c r="A1450" s="58" t="s">
        <x:v>2918</x:v>
      </x:c>
      <x:c r="B1450" s="58" t="s"/>
      <x:c r="C1450" s="59" t="s"/>
      <x:c r="D1450" s="59" t="s"/>
      <x:c r="E1450" s="59" t="s"/>
      <x:c r="F1450" s="59" t="s"/>
      <x:c r="G1450" s="59" t="s"/>
      <x:c r="H1450" s="0" t="s"/>
    </x:row>
    <x:row r="1451" spans="1:8">
      <x:c r="A1451" s="58" t="s">
        <x:v>3248</x:v>
      </x:c>
      <x:c r="B1451" s="58" t="s"/>
      <x:c r="C1451" s="59" t="n">
        <x:v>1</x:v>
      </x:c>
      <x:c r="D1451" s="59" t="n">
        <x:v>3.5</x:v>
      </x:c>
      <x:c r="E1451" s="59" t="s"/>
      <x:c r="F1451" s="59" t="s"/>
      <x:c r="G1451" s="59">
        <x:f>PRODUCT(C1451:F1451)</x:f>
      </x:c>
      <x:c r="H1451" s="0" t="s"/>
    </x:row>
    <x:row r="1452" spans="1:8">
      <x:c r="A1452" s="58" t="s">
        <x:v>3235</x:v>
      </x:c>
      <x:c r="B1452" s="58" t="s"/>
      <x:c r="C1452" s="59" t="n">
        <x:v>1</x:v>
      </x:c>
      <x:c r="D1452" s="59" t="n">
        <x:v>3.5</x:v>
      </x:c>
      <x:c r="E1452" s="59" t="s"/>
      <x:c r="F1452" s="59" t="s"/>
      <x:c r="G1452" s="59">
        <x:f>PRODUCT(C1452:F1452)</x:f>
      </x:c>
      <x:c r="H1452" s="0" t="s"/>
    </x:row>
    <x:row r="1453" spans="1:8">
      <x:c r="A1453" s="58" t="s">
        <x:v>3236</x:v>
      </x:c>
      <x:c r="B1453" s="58" t="s"/>
      <x:c r="C1453" s="59" t="n">
        <x:v>3</x:v>
      </x:c>
      <x:c r="D1453" s="59" t="n">
        <x:v>3.5</x:v>
      </x:c>
      <x:c r="E1453" s="59" t="s"/>
      <x:c r="F1453" s="59" t="s"/>
      <x:c r="G1453" s="59">
        <x:f>PRODUCT(C1453:F1453)</x:f>
      </x:c>
      <x:c r="H1453" s="0" t="s"/>
    </x:row>
    <x:row r="1454" spans="1:8">
      <x:c r="A1454" s="58" t="s">
        <x:v>3224</x:v>
      </x:c>
      <x:c r="B1454" s="58" t="s"/>
      <x:c r="C1454" s="59" t="n">
        <x:v>2</x:v>
      </x:c>
      <x:c r="D1454" s="59" t="n">
        <x:v>3.5</x:v>
      </x:c>
      <x:c r="E1454" s="59" t="s"/>
      <x:c r="F1454" s="59" t="s"/>
      <x:c r="G1454" s="59">
        <x:f>PRODUCT(C1454:F1454)</x:f>
      </x:c>
      <x:c r="H1454" s="0" t="s"/>
    </x:row>
    <x:row r="1455" spans="1:8">
      <x:c r="A1455" s="58" t="s">
        <x:v>3182</x:v>
      </x:c>
      <x:c r="B1455" s="58" t="s"/>
      <x:c r="C1455" s="59" t="n">
        <x:v>1</x:v>
      </x:c>
      <x:c r="D1455" s="59" t="n">
        <x:v>3.5</x:v>
      </x:c>
      <x:c r="E1455" s="59" t="s"/>
      <x:c r="F1455" s="59" t="s"/>
      <x:c r="G1455" s="59">
        <x:f>PRODUCT(C1455:F1455)</x:f>
      </x:c>
      <x:c r="H1455" s="0" t="s"/>
    </x:row>
    <x:row r="1457" spans="1:8" customFormat="1" ht="45" customHeight="1">
      <x:c r="A1457" s="54" t="s">
        <x:v>3249</x:v>
      </x:c>
      <x:c r="B1457" s="55" t="s">
        <x:v>2882</x:v>
      </x:c>
      <x:c r="C1457" s="54" t="s">
        <x:v>249</x:v>
      </x:c>
      <x:c r="D1457" s="54" t="s">
        <x:v>13</x:v>
      </x:c>
      <x:c r="E1457" s="56" t="s">
        <x:v>250</x:v>
      </x:c>
      <x:c r="F1457" s="56" t="s">
        <x:v>250</x:v>
      </x:c>
      <x:c r="G1457" s="57">
        <x:f>SUM(G1458:G1475)</x:f>
      </x:c>
      <x:c r="H1457" s="0" t="s"/>
    </x:row>
    <x:row r="1458" spans="1:8">
      <x:c r="A1458" s="58" t="s">
        <x:v>2891</x:v>
      </x:c>
      <x:c r="B1458" s="58" t="s"/>
      <x:c r="C1458" s="59" t="s"/>
      <x:c r="D1458" s="59" t="s"/>
      <x:c r="E1458" s="59" t="s"/>
      <x:c r="F1458" s="59" t="s"/>
      <x:c r="G1458" s="59" t="s"/>
      <x:c r="H1458" s="0" t="s"/>
    </x:row>
    <x:row r="1459" spans="1:8">
      <x:c r="A1459" s="58" t="s">
        <x:v>2917</x:v>
      </x:c>
      <x:c r="B1459" s="58" t="s"/>
      <x:c r="C1459" s="59" t="s"/>
      <x:c r="D1459" s="59" t="s"/>
      <x:c r="E1459" s="59" t="s"/>
      <x:c r="F1459" s="59" t="s"/>
      <x:c r="G1459" s="59">
        <x:f>PRODUCT(C1459:F1459)</x:f>
      </x:c>
      <x:c r="H1459" s="0" t="s"/>
    </x:row>
    <x:row r="1460" spans="1:8">
      <x:c r="A1460" s="58" t="s">
        <x:v>3250</x:v>
      </x:c>
      <x:c r="B1460" s="58" t="s"/>
      <x:c r="C1460" s="59" t="n">
        <x:v>1</x:v>
      </x:c>
      <x:c r="D1460" s="59" t="n">
        <x:v>9.28</x:v>
      </x:c>
      <x:c r="E1460" s="59" t="s"/>
      <x:c r="F1460" s="59" t="s"/>
      <x:c r="G1460" s="59">
        <x:f>PRODUCT(C1460:F1460)</x:f>
      </x:c>
      <x:c r="H1460" s="0" t="s"/>
    </x:row>
    <x:row r="1461" spans="1:8">
      <x:c r="A1461" s="58" t="s">
        <x:v>3170</x:v>
      </x:c>
      <x:c r="B1461" s="58" t="s"/>
      <x:c r="C1461" s="59" t="n">
        <x:v>1</x:v>
      </x:c>
      <x:c r="D1461" s="59" t="n">
        <x:v>9.03</x:v>
      </x:c>
      <x:c r="E1461" s="59" t="s"/>
      <x:c r="F1461" s="59" t="s"/>
      <x:c r="G1461" s="59">
        <x:f>PRODUCT(C1461:F1461)</x:f>
      </x:c>
      <x:c r="H1461" s="0" t="s"/>
    </x:row>
    <x:row r="1462" spans="1:8">
      <x:c r="A1462" s="58" t="s">
        <x:v>3199</x:v>
      </x:c>
      <x:c r="B1462" s="58" t="s"/>
      <x:c r="C1462" s="59" t="n">
        <x:v>1</x:v>
      </x:c>
      <x:c r="D1462" s="59" t="n">
        <x:v>5</x:v>
      </x:c>
      <x:c r="E1462" s="59" t="s"/>
      <x:c r="F1462" s="59" t="s"/>
      <x:c r="G1462" s="59">
        <x:f>PRODUCT(C1462:F1462)</x:f>
      </x:c>
      <x:c r="H1462" s="0" t="s"/>
    </x:row>
    <x:row r="1463" spans="1:8">
      <x:c r="A1463" s="58" t="s">
        <x:v>3251</x:v>
      </x:c>
      <x:c r="B1463" s="58" t="s"/>
      <x:c r="C1463" s="59" t="n">
        <x:v>1</x:v>
      </x:c>
      <x:c r="D1463" s="59" t="n">
        <x:v>0.5</x:v>
      </x:c>
      <x:c r="E1463" s="59" t="n">
        <x:v>1.59</x:v>
      </x:c>
      <x:c r="F1463" s="59" t="s"/>
      <x:c r="G1463" s="59">
        <x:f>PRODUCT(C1463:F1463)</x:f>
      </x:c>
      <x:c r="H1463" s="0" t="s"/>
    </x:row>
    <x:row r="1464" spans="1:8">
      <x:c r="A1464" s="58" t="s">
        <x:v>3230</x:v>
      </x:c>
      <x:c r="B1464" s="58" t="s"/>
      <x:c r="C1464" s="59" t="n">
        <x:v>1</x:v>
      </x:c>
      <x:c r="D1464" s="59" t="n">
        <x:v>18.45</x:v>
      </x:c>
      <x:c r="E1464" s="59" t="s"/>
      <x:c r="F1464" s="59" t="s"/>
      <x:c r="G1464" s="59">
        <x:f>PRODUCT(C1464:F1464)</x:f>
      </x:c>
      <x:c r="H1464" s="0" t="s"/>
    </x:row>
    <x:row r="1465" spans="1:8">
      <x:c r="A1465" s="58" t="s">
        <x:v>3169</x:v>
      </x:c>
      <x:c r="B1465" s="58" t="s"/>
      <x:c r="C1465" s="59" t="n">
        <x:v>1</x:v>
      </x:c>
      <x:c r="D1465" s="59" t="n">
        <x:v>36</x:v>
      </x:c>
      <x:c r="E1465" s="59" t="s"/>
      <x:c r="F1465" s="59" t="s"/>
      <x:c r="G1465" s="59">
        <x:f>PRODUCT(C1465:F1465)</x:f>
      </x:c>
      <x:c r="H1465" s="0" t="s"/>
    </x:row>
    <x:row r="1466" spans="1:8">
      <x:c r="A1466" s="58" t="s">
        <x:v>3252</x:v>
      </x:c>
      <x:c r="B1466" s="58" t="s"/>
      <x:c r="C1466" s="59" t="n">
        <x:v>1</x:v>
      </x:c>
      <x:c r="D1466" s="59" t="n">
        <x:v>10.71</x:v>
      </x:c>
      <x:c r="E1466" s="59" t="s"/>
      <x:c r="F1466" s="59" t="s"/>
      <x:c r="G1466" s="59">
        <x:f>PRODUCT(C1466:F1466)</x:f>
      </x:c>
      <x:c r="H1466" s="0" t="s"/>
    </x:row>
    <x:row r="1467" spans="1:8">
      <x:c r="A1467" s="58" t="s">
        <x:v>3232</x:v>
      </x:c>
      <x:c r="B1467" s="58" t="s"/>
      <x:c r="C1467" s="59" t="n">
        <x:v>1</x:v>
      </x:c>
      <x:c r="D1467" s="59" t="n">
        <x:v>2.43</x:v>
      </x:c>
      <x:c r="E1467" s="59" t="n">
        <x:v>0.2</x:v>
      </x:c>
      <x:c r="F1467" s="59" t="s"/>
      <x:c r="G1467" s="59">
        <x:f>PRODUCT(C1467:F1467)</x:f>
      </x:c>
      <x:c r="H1467" s="0" t="s"/>
    </x:row>
    <x:row r="1468" spans="1:8">
      <x:c r="A1468" s="58" t="s">
        <x:v>2918</x:v>
      </x:c>
      <x:c r="B1468" s="58" t="s"/>
      <x:c r="C1468" s="59" t="s"/>
      <x:c r="D1468" s="59" t="s"/>
      <x:c r="E1468" s="59" t="s"/>
      <x:c r="F1468" s="59" t="s"/>
      <x:c r="G1468" s="59" t="s"/>
      <x:c r="H1468" s="0" t="s"/>
    </x:row>
    <x:row r="1469" spans="1:8">
      <x:c r="A1469" s="58" t="s">
        <x:v>3253</x:v>
      </x:c>
      <x:c r="B1469" s="58" t="s"/>
      <x:c r="C1469" s="59" t="n">
        <x:v>1</x:v>
      </x:c>
      <x:c r="D1469" s="59" t="n">
        <x:v>61.15</x:v>
      </x:c>
      <x:c r="E1469" s="59" t="s"/>
      <x:c r="F1469" s="59" t="s"/>
      <x:c r="G1469" s="59">
        <x:f>PRODUCT(C1469:F1469)</x:f>
      </x:c>
      <x:c r="H1469" s="0" t="s"/>
    </x:row>
    <x:row r="1470" spans="1:8">
      <x:c r="A1470" s="58" t="s"/>
      <x:c r="B1470" s="58" t="s"/>
      <x:c r="C1470" s="59" t="n">
        <x:v>1</x:v>
      </x:c>
      <x:c r="D1470" s="59" t="n">
        <x:v>10.93</x:v>
      </x:c>
      <x:c r="E1470" s="59" t="s"/>
      <x:c r="F1470" s="59" t="s"/>
      <x:c r="G1470" s="59">
        <x:f>PRODUCT(C1470:F1470)</x:f>
      </x:c>
      <x:c r="H1470" s="0" t="s"/>
    </x:row>
    <x:row r="1471" spans="1:8">
      <x:c r="A1471" s="58" t="s"/>
      <x:c r="B1471" s="58" t="s"/>
      <x:c r="C1471" s="59" t="n">
        <x:v>1</x:v>
      </x:c>
      <x:c r="D1471" s="59" t="n">
        <x:v>7.9</x:v>
      </x:c>
      <x:c r="E1471" s="59" t="s"/>
      <x:c r="F1471" s="59" t="s"/>
      <x:c r="G1471" s="59">
        <x:f>PRODUCT(C1471:F1471)</x:f>
      </x:c>
      <x:c r="H1471" s="0" t="s"/>
    </x:row>
    <x:row r="1472" spans="1:8">
      <x:c r="A1472" s="58" t="s">
        <x:v>2892</x:v>
      </x:c>
      <x:c r="B1472" s="58" t="s"/>
      <x:c r="C1472" s="59" t="s"/>
      <x:c r="D1472" s="59" t="s"/>
      <x:c r="E1472" s="59" t="s"/>
      <x:c r="F1472" s="59" t="s"/>
      <x:c r="G1472" s="59">
        <x:f>PRODUCT(C1472:F1472)</x:f>
      </x:c>
      <x:c r="H1472" s="0" t="s"/>
    </x:row>
    <x:row r="1473" spans="1:8">
      <x:c r="A1473" s="58" t="s">
        <x:v>3254</x:v>
      </x:c>
      <x:c r="B1473" s="58" t="s"/>
      <x:c r="C1473" s="59" t="n">
        <x:v>1</x:v>
      </x:c>
      <x:c r="D1473" s="59" t="n">
        <x:v>10.72</x:v>
      </x:c>
      <x:c r="E1473" s="59" t="s"/>
      <x:c r="F1473" s="59" t="s"/>
      <x:c r="G1473" s="59">
        <x:f>PRODUCT(C1473:F1473)</x:f>
      </x:c>
      <x:c r="H1473" s="0" t="s"/>
    </x:row>
    <x:row r="1474" spans="1:8">
      <x:c r="A1474" s="58" t="s">
        <x:v>3255</x:v>
      </x:c>
      <x:c r="B1474" s="58" t="s"/>
      <x:c r="C1474" s="59" t="n">
        <x:v>1</x:v>
      </x:c>
      <x:c r="D1474" s="59" t="n">
        <x:v>23</x:v>
      </x:c>
      <x:c r="E1474" s="59" t="s"/>
      <x:c r="F1474" s="59" t="s"/>
      <x:c r="G1474" s="59">
        <x:f>PRODUCT(C1474:F1474)</x:f>
      </x:c>
      <x:c r="H1474" s="0" t="s"/>
    </x:row>
    <x:row r="1475" spans="1:8">
      <x:c r="A1475" s="58" t="s">
        <x:v>3256</x:v>
      </x:c>
      <x:c r="B1475" s="58" t="s"/>
      <x:c r="C1475" s="59" t="n">
        <x:v>1</x:v>
      </x:c>
      <x:c r="D1475" s="59" t="n">
        <x:v>5.89</x:v>
      </x:c>
      <x:c r="E1475" s="59" t="s"/>
      <x:c r="F1475" s="59" t="s"/>
      <x:c r="G1475" s="59">
        <x:f>PRODUCT(C1475:F1475)</x:f>
      </x:c>
      <x:c r="H1475" s="0" t="s"/>
    </x:row>
    <x:row r="1477" spans="1:8" customFormat="1" ht="45" customHeight="1">
      <x:c r="A1477" s="54" t="s">
        <x:v>3257</x:v>
      </x:c>
      <x:c r="B1477" s="55" t="s">
        <x:v>2882</x:v>
      </x:c>
      <x:c r="C1477" s="54" t="s">
        <x:v>251</x:v>
      </x:c>
      <x:c r="D1477" s="54" t="s">
        <x:v>13</x:v>
      </x:c>
      <x:c r="E1477" s="56" t="s">
        <x:v>252</x:v>
      </x:c>
      <x:c r="F1477" s="56" t="s">
        <x:v>252</x:v>
      </x:c>
      <x:c r="G1477" s="57">
        <x:f>SUM(G1478:G1494)</x:f>
      </x:c>
      <x:c r="H1477" s="0" t="s"/>
    </x:row>
    <x:row r="1478" spans="1:8">
      <x:c r="A1478" s="58" t="s">
        <x:v>2891</x:v>
      </x:c>
      <x:c r="B1478" s="58" t="s"/>
      <x:c r="C1478" s="59" t="s"/>
      <x:c r="D1478" s="59" t="s"/>
      <x:c r="E1478" s="59" t="s"/>
      <x:c r="F1478" s="59" t="s"/>
      <x:c r="G1478" s="59" t="s"/>
      <x:c r="H1478" s="0" t="s"/>
    </x:row>
    <x:row r="1479" spans="1:8">
      <x:c r="A1479" s="58" t="s">
        <x:v>2917</x:v>
      </x:c>
      <x:c r="B1479" s="58" t="s"/>
      <x:c r="C1479" s="59" t="s"/>
      <x:c r="D1479" s="59" t="s"/>
      <x:c r="E1479" s="59" t="s"/>
      <x:c r="F1479" s="59" t="s"/>
      <x:c r="G1479" s="59">
        <x:f>PRODUCT(C1479:F1479)</x:f>
      </x:c>
      <x:c r="H1479" s="0" t="s"/>
    </x:row>
    <x:row r="1480" spans="1:8">
      <x:c r="A1480" s="58" t="s">
        <x:v>2918</x:v>
      </x:c>
      <x:c r="B1480" s="58" t="s"/>
      <x:c r="C1480" s="59" t="s"/>
      <x:c r="D1480" s="59" t="s"/>
      <x:c r="E1480" s="59" t="s"/>
      <x:c r="F1480" s="59" t="s"/>
      <x:c r="G1480" s="59" t="s"/>
      <x:c r="H1480" s="0" t="s"/>
    </x:row>
    <x:row r="1481" spans="1:8">
      <x:c r="A1481" s="58" t="s">
        <x:v>3234</x:v>
      </x:c>
      <x:c r="B1481" s="58" t="s"/>
      <x:c r="C1481" s="59" t="n">
        <x:v>1</x:v>
      </x:c>
      <x:c r="D1481" s="59" t="n">
        <x:v>9.58</x:v>
      </x:c>
      <x:c r="E1481" s="59" t="s"/>
      <x:c r="F1481" s="59" t="s"/>
      <x:c r="G1481" s="59">
        <x:f>PRODUCT(C1481:F1481)</x:f>
      </x:c>
      <x:c r="H1481" s="0" t="s"/>
    </x:row>
    <x:row r="1482" spans="1:8">
      <x:c r="A1482" s="58" t="s">
        <x:v>3173</x:v>
      </x:c>
      <x:c r="B1482" s="58" t="s"/>
      <x:c r="C1482" s="59" t="n">
        <x:v>1</x:v>
      </x:c>
      <x:c r="D1482" s="59" t="n">
        <x:v>11</x:v>
      </x:c>
      <x:c r="E1482" s="59" t="s"/>
      <x:c r="F1482" s="59" t="s"/>
      <x:c r="G1482" s="59">
        <x:f>PRODUCT(C1482:F1482)</x:f>
      </x:c>
      <x:c r="H1482" s="0" t="s"/>
    </x:row>
    <x:row r="1483" spans="1:8">
      <x:c r="A1483" s="58" t="s">
        <x:v>3174</x:v>
      </x:c>
      <x:c r="B1483" s="58" t="s"/>
      <x:c r="C1483" s="59" t="n">
        <x:v>1</x:v>
      </x:c>
      <x:c r="D1483" s="59" t="n">
        <x:v>19.4</x:v>
      </x:c>
      <x:c r="E1483" s="59" t="s"/>
      <x:c r="F1483" s="59" t="s"/>
      <x:c r="G1483" s="59">
        <x:f>PRODUCT(C1483:F1483)</x:f>
      </x:c>
      <x:c r="H1483" s="0" t="s"/>
    </x:row>
    <x:row r="1484" spans="1:8">
      <x:c r="A1484" s="58" t="s">
        <x:v>3200</x:v>
      </x:c>
      <x:c r="B1484" s="58" t="s"/>
      <x:c r="C1484" s="59" t="n">
        <x:v>1</x:v>
      </x:c>
      <x:c r="D1484" s="59" t="n">
        <x:v>12.94</x:v>
      </x:c>
      <x:c r="E1484" s="59" t="s"/>
      <x:c r="F1484" s="59" t="s"/>
      <x:c r="G1484" s="59">
        <x:f>PRODUCT(C1484:F1484)</x:f>
      </x:c>
      <x:c r="H1484" s="0" t="s"/>
    </x:row>
    <x:row r="1485" spans="1:8">
      <x:c r="A1485" s="58" t="s">
        <x:v>3258</x:v>
      </x:c>
      <x:c r="B1485" s="58" t="s"/>
      <x:c r="C1485" s="59" t="n">
        <x:v>1</x:v>
      </x:c>
      <x:c r="D1485" s="59" t="n">
        <x:v>19.2</x:v>
      </x:c>
      <x:c r="E1485" s="59" t="s"/>
      <x:c r="F1485" s="59" t="s"/>
      <x:c r="G1485" s="59">
        <x:f>PRODUCT(C1485:F1485)</x:f>
      </x:c>
      <x:c r="H1485" s="0" t="s"/>
    </x:row>
    <x:row r="1486" spans="1:8">
      <x:c r="A1486" s="58" t="s">
        <x:v>3235</x:v>
      </x:c>
      <x:c r="B1486" s="58" t="s"/>
      <x:c r="C1486" s="59" t="n">
        <x:v>1</x:v>
      </x:c>
      <x:c r="D1486" s="59" t="n">
        <x:v>10.56</x:v>
      </x:c>
      <x:c r="E1486" s="59" t="s"/>
      <x:c r="F1486" s="59" t="s"/>
      <x:c r="G1486" s="59">
        <x:f>PRODUCT(C1486:F1486)</x:f>
      </x:c>
      <x:c r="H1486" s="0" t="s"/>
    </x:row>
    <x:row r="1487" spans="1:8">
      <x:c r="A1487" s="58" t="s">
        <x:v>3236</x:v>
      </x:c>
      <x:c r="B1487" s="58" t="s"/>
      <x:c r="C1487" s="59" t="n">
        <x:v>1</x:v>
      </x:c>
      <x:c r="D1487" s="59" t="n">
        <x:v>29.44</x:v>
      </x:c>
      <x:c r="E1487" s="59" t="s"/>
      <x:c r="F1487" s="59" t="s"/>
      <x:c r="G1487" s="59">
        <x:f>PRODUCT(C1487:F1487)</x:f>
      </x:c>
      <x:c r="H1487" s="0" t="s"/>
    </x:row>
    <x:row r="1488" spans="1:8">
      <x:c r="A1488" s="58" t="s">
        <x:v>3259</x:v>
      </x:c>
      <x:c r="B1488" s="58" t="s"/>
      <x:c r="C1488" s="59" t="n">
        <x:v>2</x:v>
      </x:c>
      <x:c r="D1488" s="59" t="n">
        <x:v>10.58</x:v>
      </x:c>
      <x:c r="E1488" s="59" t="s"/>
      <x:c r="F1488" s="59" t="s"/>
      <x:c r="G1488" s="59">
        <x:f>PRODUCT(C1488:F1488)</x:f>
      </x:c>
      <x:c r="H1488" s="0" t="s"/>
    </x:row>
    <x:row r="1489" spans="1:8">
      <x:c r="A1489" s="58" t="s">
        <x:v>3260</x:v>
      </x:c>
      <x:c r="B1489" s="58" t="s"/>
      <x:c r="C1489" s="59" t="n">
        <x:v>1</x:v>
      </x:c>
      <x:c r="D1489" s="59" t="n">
        <x:v>3.5</x:v>
      </x:c>
      <x:c r="E1489" s="59" t="s"/>
      <x:c r="F1489" s="59" t="s"/>
      <x:c r="G1489" s="59">
        <x:f>PRODUCT(C1489:F1489)</x:f>
      </x:c>
      <x:c r="H1489" s="0" t="s"/>
    </x:row>
    <x:row r="1490" spans="1:8">
      <x:c r="A1490" s="58" t="s">
        <x:v>2892</x:v>
      </x:c>
      <x:c r="B1490" s="58" t="s"/>
      <x:c r="C1490" s="59" t="s"/>
      <x:c r="D1490" s="59" t="s"/>
      <x:c r="E1490" s="59" t="s"/>
      <x:c r="F1490" s="59" t="s"/>
      <x:c r="G1490" s="59" t="s"/>
      <x:c r="H1490" s="0" t="s"/>
    </x:row>
    <x:row r="1491" spans="1:8">
      <x:c r="A1491" s="58" t="s">
        <x:v>2917</x:v>
      </x:c>
      <x:c r="B1491" s="58" t="s"/>
      <x:c r="C1491" s="59" t="s"/>
      <x:c r="D1491" s="59" t="s"/>
      <x:c r="E1491" s="59" t="s"/>
      <x:c r="F1491" s="59" t="s"/>
      <x:c r="G1491" s="59" t="s"/>
      <x:c r="H1491" s="0" t="s"/>
    </x:row>
    <x:row r="1492" spans="1:8">
      <x:c r="A1492" s="58" t="s">
        <x:v>3188</x:v>
      </x:c>
      <x:c r="B1492" s="58" t="s"/>
      <x:c r="C1492" s="59" t="n">
        <x:v>1</x:v>
      </x:c>
      <x:c r="D1492" s="59" t="n">
        <x:v>21.73</x:v>
      </x:c>
      <x:c r="E1492" s="59" t="s"/>
      <x:c r="F1492" s="59" t="s"/>
      <x:c r="G1492" s="59">
        <x:f>PRODUCT(C1492:F1492)</x:f>
      </x:c>
      <x:c r="H1492" s="0" t="s"/>
    </x:row>
    <x:row r="1493" spans="1:8">
      <x:c r="A1493" s="58" t="s">
        <x:v>3226</x:v>
      </x:c>
      <x:c r="B1493" s="58" t="s"/>
      <x:c r="C1493" s="59" t="n">
        <x:v>1</x:v>
      </x:c>
      <x:c r="D1493" s="59" t="n">
        <x:v>23.77</x:v>
      </x:c>
      <x:c r="E1493" s="59" t="s"/>
      <x:c r="F1493" s="59" t="s"/>
      <x:c r="G1493" s="59">
        <x:f>PRODUCT(C1493:F1493)</x:f>
      </x:c>
      <x:c r="H1493" s="0" t="s"/>
    </x:row>
    <x:row r="1494" spans="1:8">
      <x:c r="A1494" s="58" t="s">
        <x:v>3261</x:v>
      </x:c>
      <x:c r="B1494" s="58" t="s"/>
      <x:c r="C1494" s="59" t="n">
        <x:v>1</x:v>
      </x:c>
      <x:c r="D1494" s="59" t="n">
        <x:v>24.54</x:v>
      </x:c>
      <x:c r="E1494" s="59" t="s"/>
      <x:c r="F1494" s="59" t="s"/>
      <x:c r="G1494" s="59">
        <x:f>PRODUCT(C1494:F1494)</x:f>
      </x:c>
      <x:c r="H1494" s="0" t="s"/>
    </x:row>
    <x:row r="1496" spans="1:8" customFormat="1" ht="45" customHeight="1">
      <x:c r="A1496" s="54" t="s">
        <x:v>3262</x:v>
      </x:c>
      <x:c r="B1496" s="55" t="s">
        <x:v>2882</x:v>
      </x:c>
      <x:c r="C1496" s="54" t="s">
        <x:v>253</x:v>
      </x:c>
      <x:c r="D1496" s="54" t="s">
        <x:v>13</x:v>
      </x:c>
      <x:c r="E1496" s="56" t="s">
        <x:v>254</x:v>
      </x:c>
      <x:c r="F1496" s="56" t="s">
        <x:v>254</x:v>
      </x:c>
      <x:c r="G1496" s="57">
        <x:f>SUM(G1497:G1509)</x:f>
      </x:c>
      <x:c r="H1496" s="0" t="s"/>
    </x:row>
    <x:row r="1497" spans="1:8">
      <x:c r="A1497" s="58" t="s">
        <x:v>2891</x:v>
      </x:c>
      <x:c r="B1497" s="58" t="s"/>
      <x:c r="C1497" s="59" t="s"/>
      <x:c r="D1497" s="59" t="s"/>
      <x:c r="E1497" s="59" t="s"/>
      <x:c r="F1497" s="59" t="s"/>
      <x:c r="G1497" s="59" t="s"/>
      <x:c r="H1497" s="0" t="s"/>
    </x:row>
    <x:row r="1498" spans="1:8">
      <x:c r="A1498" s="58" t="s">
        <x:v>2917</x:v>
      </x:c>
      <x:c r="B1498" s="58" t="s"/>
      <x:c r="C1498" s="59" t="s"/>
      <x:c r="D1498" s="59" t="s"/>
      <x:c r="E1498" s="59" t="s"/>
      <x:c r="F1498" s="59" t="s"/>
      <x:c r="G1498" s="59">
        <x:f>PRODUCT(C1498:F1498)</x:f>
      </x:c>
      <x:c r="H1498" s="0" t="s"/>
    </x:row>
    <x:row r="1499" spans="1:8">
      <x:c r="A1499" s="58" t="s">
        <x:v>3263</x:v>
      </x:c>
      <x:c r="B1499" s="58" t="s"/>
      <x:c r="C1499" s="59" t="n">
        <x:v>1</x:v>
      </x:c>
      <x:c r="D1499" s="59" t="n">
        <x:v>1.19</x:v>
      </x:c>
      <x:c r="E1499" s="59" t="s"/>
      <x:c r="F1499" s="59" t="s"/>
      <x:c r="G1499" s="59">
        <x:f>PRODUCT(C1499:F1499)</x:f>
      </x:c>
      <x:c r="H1499" s="0" t="s"/>
    </x:row>
    <x:row r="1500" spans="1:8">
      <x:c r="A1500" s="58" t="s">
        <x:v>3170</x:v>
      </x:c>
      <x:c r="B1500" s="58" t="s"/>
      <x:c r="C1500" s="59" t="n">
        <x:v>1</x:v>
      </x:c>
      <x:c r="D1500" s="59" t="n">
        <x:v>2.37</x:v>
      </x:c>
      <x:c r="E1500" s="59" t="s"/>
      <x:c r="F1500" s="59" t="s"/>
      <x:c r="G1500" s="59">
        <x:f>PRODUCT(C1500:F1500)</x:f>
      </x:c>
      <x:c r="H1500" s="0" t="s"/>
    </x:row>
    <x:row r="1501" spans="1:8">
      <x:c r="A1501" s="58" t="s">
        <x:v>3264</x:v>
      </x:c>
      <x:c r="B1501" s="58" t="s"/>
      <x:c r="C1501" s="59" t="n">
        <x:v>1</x:v>
      </x:c>
      <x:c r="D1501" s="59" t="n">
        <x:v>1.72</x:v>
      </x:c>
      <x:c r="E1501" s="59" t="s"/>
      <x:c r="F1501" s="59" t="s"/>
      <x:c r="G1501" s="59">
        <x:f>PRODUCT(C1501:F1501)</x:f>
      </x:c>
      <x:c r="H1501" s="0" t="s"/>
    </x:row>
    <x:row r="1502" spans="1:8">
      <x:c r="A1502" s="58" t="s">
        <x:v>3265</x:v>
      </x:c>
      <x:c r="B1502" s="58" t="s"/>
      <x:c r="C1502" s="59" t="n">
        <x:v>1</x:v>
      </x:c>
      <x:c r="D1502" s="59" t="n">
        <x:v>20.79</x:v>
      </x:c>
      <x:c r="E1502" s="59" t="s"/>
      <x:c r="F1502" s="59" t="s"/>
      <x:c r="G1502" s="59">
        <x:f>PRODUCT(C1502:F1502)</x:f>
      </x:c>
      <x:c r="H1502" s="0" t="s"/>
    </x:row>
    <x:row r="1503" spans="1:8">
      <x:c r="A1503" s="58" t="s">
        <x:v>2918</x:v>
      </x:c>
      <x:c r="B1503" s="58" t="s"/>
      <x:c r="C1503" s="59" t="s"/>
      <x:c r="D1503" s="59" t="s"/>
      <x:c r="E1503" s="59" t="s"/>
      <x:c r="F1503" s="59" t="s"/>
      <x:c r="G1503" s="59" t="s"/>
      <x:c r="H1503" s="0" t="s"/>
    </x:row>
    <x:row r="1504" spans="1:8">
      <x:c r="A1504" s="58" t="s">
        <x:v>3234</x:v>
      </x:c>
      <x:c r="B1504" s="58" t="s"/>
      <x:c r="C1504" s="59" t="n">
        <x:v>1</x:v>
      </x:c>
      <x:c r="D1504" s="59" t="n">
        <x:v>1.38</x:v>
      </x:c>
      <x:c r="E1504" s="59" t="s"/>
      <x:c r="F1504" s="59" t="s"/>
      <x:c r="G1504" s="59">
        <x:f>PRODUCT(C1504:F1504)</x:f>
      </x:c>
      <x:c r="H1504" s="0" t="s"/>
    </x:row>
    <x:row r="1505" spans="1:8">
      <x:c r="A1505" s="58" t="s">
        <x:v>3173</x:v>
      </x:c>
      <x:c r="B1505" s="58" t="s"/>
      <x:c r="C1505" s="59" t="n">
        <x:v>1</x:v>
      </x:c>
      <x:c r="D1505" s="59" t="n">
        <x:v>2.71</x:v>
      </x:c>
      <x:c r="E1505" s="59" t="s"/>
      <x:c r="F1505" s="59" t="s"/>
      <x:c r="G1505" s="59">
        <x:f>PRODUCT(C1505:F1505)</x:f>
      </x:c>
      <x:c r="H1505" s="0" t="s"/>
    </x:row>
    <x:row r="1506" spans="1:8">
      <x:c r="A1506" s="58" t="s">
        <x:v>3174</x:v>
      </x:c>
      <x:c r="B1506" s="58" t="s"/>
      <x:c r="C1506" s="59" t="n">
        <x:v>1</x:v>
      </x:c>
      <x:c r="D1506" s="59" t="n">
        <x:v>4.71</x:v>
      </x:c>
      <x:c r="E1506" s="59" t="s"/>
      <x:c r="F1506" s="59" t="s"/>
      <x:c r="G1506" s="59">
        <x:f>PRODUCT(C1506:F1506)</x:f>
      </x:c>
      <x:c r="H1506" s="0" t="s"/>
    </x:row>
    <x:row r="1507" spans="1:8">
      <x:c r="A1507" s="58" t="s">
        <x:v>3200</x:v>
      </x:c>
      <x:c r="B1507" s="58" t="s"/>
      <x:c r="C1507" s="59" t="n">
        <x:v>1</x:v>
      </x:c>
      <x:c r="D1507" s="59" t="n">
        <x:v>2.46</x:v>
      </x:c>
      <x:c r="E1507" s="59" t="s"/>
      <x:c r="F1507" s="59" t="s"/>
      <x:c r="G1507" s="59">
        <x:f>PRODUCT(C1507:F1507)</x:f>
      </x:c>
      <x:c r="H1507" s="0" t="s"/>
    </x:row>
    <x:row r="1508" spans="1:8">
      <x:c r="A1508" s="58" t="s">
        <x:v>3202</x:v>
      </x:c>
      <x:c r="B1508" s="58" t="s"/>
      <x:c r="C1508" s="59" t="n">
        <x:v>1</x:v>
      </x:c>
      <x:c r="D1508" s="59" t="n">
        <x:v>2.26</x:v>
      </x:c>
      <x:c r="E1508" s="59" t="s"/>
      <x:c r="F1508" s="59" t="s"/>
      <x:c r="G1508" s="59">
        <x:f>PRODUCT(C1508:F1508)</x:f>
      </x:c>
      <x:c r="H1508" s="0" t="s"/>
    </x:row>
    <x:row r="1509" spans="1:8">
      <x:c r="A1509" s="58" t="s">
        <x:v>3266</x:v>
      </x:c>
      <x:c r="B1509" s="58" t="s"/>
      <x:c r="C1509" s="59" t="n">
        <x:v>2</x:v>
      </x:c>
      <x:c r="D1509" s="59" t="n">
        <x:v>5.95</x:v>
      </x:c>
      <x:c r="E1509" s="59" t="s"/>
      <x:c r="F1509" s="59" t="s"/>
      <x:c r="G1509" s="59">
        <x:f>PRODUCT(C1509:F1509)</x:f>
      </x:c>
      <x:c r="H1509" s="0" t="s"/>
    </x:row>
    <x:row r="1511" spans="1:8" customFormat="1" ht="45" customHeight="1">
      <x:c r="A1511" s="54" t="s">
        <x:v>3267</x:v>
      </x:c>
      <x:c r="B1511" s="55" t="s">
        <x:v>2882</x:v>
      </x:c>
      <x:c r="C1511" s="54" t="s">
        <x:v>255</x:v>
      </x:c>
      <x:c r="D1511" s="54" t="s">
        <x:v>13</x:v>
      </x:c>
      <x:c r="E1511" s="56" t="s">
        <x:v>256</x:v>
      </x:c>
      <x:c r="F1511" s="56" t="s">
        <x:v>256</x:v>
      </x:c>
      <x:c r="G1511" s="57">
        <x:f>SUM(G1512:G1524)</x:f>
      </x:c>
      <x:c r="H1511" s="0" t="s"/>
    </x:row>
    <x:row r="1512" spans="1:8">
      <x:c r="A1512" s="58" t="s">
        <x:v>2891</x:v>
      </x:c>
      <x:c r="B1512" s="58" t="s"/>
      <x:c r="C1512" s="59" t="s"/>
      <x:c r="D1512" s="59" t="s"/>
      <x:c r="E1512" s="59" t="s"/>
      <x:c r="F1512" s="59" t="s"/>
      <x:c r="G1512" s="59" t="s"/>
      <x:c r="H1512" s="0" t="s"/>
    </x:row>
    <x:row r="1513" spans="1:8">
      <x:c r="A1513" s="58" t="s">
        <x:v>2917</x:v>
      </x:c>
      <x:c r="B1513" s="58" t="s"/>
      <x:c r="C1513" s="59" t="s"/>
      <x:c r="D1513" s="59" t="s"/>
      <x:c r="E1513" s="59" t="s"/>
      <x:c r="F1513" s="59" t="s"/>
      <x:c r="G1513" s="59">
        <x:f>PRODUCT(C1513:F1513)</x:f>
      </x:c>
      <x:c r="H1513" s="0" t="s"/>
    </x:row>
    <x:row r="1514" spans="1:8">
      <x:c r="A1514" s="58" t="s">
        <x:v>3171</x:v>
      </x:c>
      <x:c r="B1514" s="58" t="s"/>
      <x:c r="C1514" s="59" t="n">
        <x:v>1</x:v>
      </x:c>
      <x:c r="D1514" s="59" t="n">
        <x:v>6.02</x:v>
      </x:c>
      <x:c r="E1514" s="59" t="s"/>
      <x:c r="F1514" s="59" t="s"/>
      <x:c r="G1514" s="59">
        <x:f>PRODUCT(C1514:F1514)</x:f>
      </x:c>
      <x:c r="H1514" s="0" t="s"/>
    </x:row>
    <x:row r="1515" spans="1:8">
      <x:c r="A1515" s="58" t="s">
        <x:v>3181</x:v>
      </x:c>
      <x:c r="B1515" s="58" t="s"/>
      <x:c r="C1515" s="59" t="n">
        <x:v>1</x:v>
      </x:c>
      <x:c r="D1515" s="59" t="n">
        <x:v>11.16</x:v>
      </x:c>
      <x:c r="E1515" s="59" t="s"/>
      <x:c r="F1515" s="59" t="s"/>
      <x:c r="G1515" s="59">
        <x:f>PRODUCT(C1515:F1515)</x:f>
      </x:c>
      <x:c r="H1515" s="0" t="s"/>
    </x:row>
    <x:row r="1516" spans="1:8">
      <x:c r="A1516" s="58" t="s">
        <x:v>2918</x:v>
      </x:c>
      <x:c r="B1516" s="58" t="s"/>
      <x:c r="C1516" s="59" t="s"/>
      <x:c r="D1516" s="59" t="s"/>
      <x:c r="E1516" s="59" t="s"/>
      <x:c r="F1516" s="59" t="s"/>
      <x:c r="G1516" s="59" t="s"/>
      <x:c r="H1516" s="0" t="s"/>
    </x:row>
    <x:row r="1517" spans="1:8">
      <x:c r="A1517" s="58" t="s">
        <x:v>3180</x:v>
      </x:c>
      <x:c r="B1517" s="58" t="s"/>
      <x:c r="C1517" s="59" t="n">
        <x:v>1</x:v>
      </x:c>
      <x:c r="D1517" s="59" t="n">
        <x:v>4.77</x:v>
      </x:c>
      <x:c r="E1517" s="59" t="s"/>
      <x:c r="F1517" s="59" t="s"/>
      <x:c r="G1517" s="59">
        <x:f>PRODUCT(C1517:F1517)</x:f>
      </x:c>
      <x:c r="H1517" s="0" t="s"/>
    </x:row>
    <x:row r="1518" spans="1:8">
      <x:c r="A1518" s="58" t="s">
        <x:v>3182</x:v>
      </x:c>
      <x:c r="B1518" s="58" t="s"/>
      <x:c r="C1518" s="59" t="n">
        <x:v>1</x:v>
      </x:c>
      <x:c r="D1518" s="59" t="n">
        <x:v>4.42</x:v>
      </x:c>
      <x:c r="E1518" s="59" t="s"/>
      <x:c r="F1518" s="59" t="s"/>
      <x:c r="G1518" s="59">
        <x:f>PRODUCT(C1518:F1518)</x:f>
      </x:c>
      <x:c r="H1518" s="0" t="s"/>
    </x:row>
    <x:row r="1519" spans="1:8">
      <x:c r="A1519" s="58" t="s">
        <x:v>3183</x:v>
      </x:c>
      <x:c r="B1519" s="58" t="s"/>
      <x:c r="C1519" s="59" t="n">
        <x:v>1</x:v>
      </x:c>
      <x:c r="D1519" s="59" t="n">
        <x:v>6.2</x:v>
      </x:c>
      <x:c r="E1519" s="59" t="s"/>
      <x:c r="F1519" s="59" t="s"/>
      <x:c r="G1519" s="59">
        <x:f>PRODUCT(C1519:F1519)</x:f>
      </x:c>
      <x:c r="H1519" s="0" t="s"/>
    </x:row>
    <x:row r="1520" spans="1:8">
      <x:c r="A1520" s="58" t="s">
        <x:v>3224</x:v>
      </x:c>
      <x:c r="B1520" s="58" t="s"/>
      <x:c r="C1520" s="59" t="n">
        <x:v>1</x:v>
      </x:c>
      <x:c r="D1520" s="59" t="n">
        <x:v>6.2</x:v>
      </x:c>
      <x:c r="E1520" s="59" t="s"/>
      <x:c r="F1520" s="59" t="s"/>
      <x:c r="G1520" s="59">
        <x:f>PRODUCT(C1520:F1520)</x:f>
      </x:c>
      <x:c r="H1520" s="0" t="s"/>
    </x:row>
    <x:row r="1521" spans="1:8">
      <x:c r="A1521" s="58" t="s">
        <x:v>2892</x:v>
      </x:c>
      <x:c r="B1521" s="58" t="s"/>
      <x:c r="C1521" s="59" t="s"/>
      <x:c r="D1521" s="59" t="s"/>
      <x:c r="E1521" s="59" t="s"/>
      <x:c r="F1521" s="59" t="s"/>
      <x:c r="G1521" s="59">
        <x:f>PRODUCT(C1521:F1521)</x:f>
      </x:c>
      <x:c r="H1521" s="0" t="s"/>
    </x:row>
    <x:row r="1522" spans="1:8">
      <x:c r="A1522" s="58" t="s">
        <x:v>3187</x:v>
      </x:c>
      <x:c r="B1522" s="58" t="s"/>
      <x:c r="C1522" s="59" t="n">
        <x:v>1</x:v>
      </x:c>
      <x:c r="D1522" s="59" t="n">
        <x:v>4.35</x:v>
      </x:c>
      <x:c r="E1522" s="59" t="s"/>
      <x:c r="F1522" s="59" t="s"/>
      <x:c r="G1522" s="59">
        <x:f>PRODUCT(C1522:F1522)</x:f>
      </x:c>
      <x:c r="H1522" s="0" t="s"/>
    </x:row>
    <x:row r="1523" spans="1:8">
      <x:c r="A1523" s="58" t="s">
        <x:v>3177</x:v>
      </x:c>
      <x:c r="B1523" s="58" t="s"/>
      <x:c r="C1523" s="59" t="n">
        <x:v>1</x:v>
      </x:c>
      <x:c r="D1523" s="59" t="n">
        <x:v>1.68</x:v>
      </x:c>
      <x:c r="E1523" s="59" t="s"/>
      <x:c r="F1523" s="59" t="s"/>
      <x:c r="G1523" s="59">
        <x:f>PRODUCT(C1523:F1523)</x:f>
      </x:c>
      <x:c r="H1523" s="0" t="s"/>
    </x:row>
    <x:row r="1524" spans="1:8">
      <x:c r="A1524" s="58" t="s">
        <x:v>3225</x:v>
      </x:c>
      <x:c r="B1524" s="58" t="s"/>
      <x:c r="C1524" s="59" t="n">
        <x:v>1</x:v>
      </x:c>
      <x:c r="D1524" s="59" t="n">
        <x:v>4.55</x:v>
      </x:c>
      <x:c r="E1524" s="59" t="s"/>
      <x:c r="F1524" s="59" t="s"/>
      <x:c r="G1524" s="59">
        <x:f>PRODUCT(C1524:F1524)</x:f>
      </x:c>
      <x:c r="H1524" s="0" t="s"/>
    </x:row>
    <x:row r="1526" spans="1:8" customFormat="1" ht="45" customHeight="1">
      <x:c r="A1526" s="54" t="s">
        <x:v>3268</x:v>
      </x:c>
      <x:c r="B1526" s="55" t="s">
        <x:v>2882</x:v>
      </x:c>
      <x:c r="C1526" s="54" t="s">
        <x:v>257</x:v>
      </x:c>
      <x:c r="D1526" s="54" t="s">
        <x:v>13</x:v>
      </x:c>
      <x:c r="E1526" s="56" t="s">
        <x:v>258</x:v>
      </x:c>
      <x:c r="F1526" s="56" t="s">
        <x:v>258</x:v>
      </x:c>
      <x:c r="G1526" s="57">
        <x:f>SUM(G1527:G1530)</x:f>
      </x:c>
      <x:c r="H1526" s="0" t="s"/>
    </x:row>
    <x:row r="1527" spans="1:8">
      <x:c r="A1527" s="58" t="s">
        <x:v>2891</x:v>
      </x:c>
      <x:c r="B1527" s="58" t="s"/>
      <x:c r="C1527" s="59" t="s"/>
      <x:c r="D1527" s="59" t="s"/>
      <x:c r="E1527" s="59" t="s"/>
      <x:c r="F1527" s="59" t="s"/>
      <x:c r="G1527" s="59" t="s"/>
      <x:c r="H1527" s="0" t="s"/>
    </x:row>
    <x:row r="1528" spans="1:8">
      <x:c r="A1528" s="58" t="s">
        <x:v>2918</x:v>
      </x:c>
      <x:c r="B1528" s="58" t="s"/>
      <x:c r="C1528" s="59" t="s"/>
      <x:c r="D1528" s="59" t="s"/>
      <x:c r="E1528" s="59" t="s"/>
      <x:c r="F1528" s="59" t="s"/>
      <x:c r="G1528" s="59">
        <x:f>PRODUCT(C1528:F1528)</x:f>
      </x:c>
      <x:c r="H1528" s="0" t="s"/>
    </x:row>
    <x:row r="1529" spans="1:8">
      <x:c r="A1529" s="58" t="s">
        <x:v>3269</x:v>
      </x:c>
      <x:c r="B1529" s="58" t="s"/>
      <x:c r="C1529" s="59" t="n">
        <x:v>1</x:v>
      </x:c>
      <x:c r="D1529" s="59" t="n">
        <x:v>22.43</x:v>
      </x:c>
      <x:c r="E1529" s="59" t="s"/>
      <x:c r="F1529" s="59" t="s"/>
      <x:c r="G1529" s="59">
        <x:f>PRODUCT(C1529:F1529)</x:f>
      </x:c>
      <x:c r="H1529" s="0" t="s"/>
    </x:row>
    <x:row r="1530" spans="1:8">
      <x:c r="A1530" s="58" t="s">
        <x:v>3270</x:v>
      </x:c>
      <x:c r="B1530" s="58" t="s"/>
      <x:c r="C1530" s="59" t="n">
        <x:v>1</x:v>
      </x:c>
      <x:c r="D1530" s="59" t="n">
        <x:v>22.94</x:v>
      </x:c>
      <x:c r="E1530" s="59" t="s"/>
      <x:c r="F1530" s="59" t="s"/>
      <x:c r="G1530" s="59">
        <x:f>PRODUCT(C1530:F1530)</x:f>
      </x:c>
      <x:c r="H1530" s="0" t="s"/>
    </x:row>
    <x:row r="1532" spans="1:8" customFormat="1" ht="45" customHeight="1">
      <x:c r="A1532" s="54" t="s">
        <x:v>3271</x:v>
      </x:c>
      <x:c r="B1532" s="55" t="s">
        <x:v>2882</x:v>
      </x:c>
      <x:c r="C1532" s="54" t="s">
        <x:v>234</x:v>
      </x:c>
      <x:c r="D1532" s="54" t="s">
        <x:v>13</x:v>
      </x:c>
      <x:c r="E1532" s="56" t="s">
        <x:v>235</x:v>
      </x:c>
      <x:c r="F1532" s="56" t="s">
        <x:v>235</x:v>
      </x:c>
      <x:c r="G1532" s="57">
        <x:f>SUM(G1533:G1537)</x:f>
      </x:c>
      <x:c r="H1532" s="0" t="s"/>
    </x:row>
    <x:row r="1533" spans="1:8">
      <x:c r="A1533" s="58" t="s">
        <x:v>2891</x:v>
      </x:c>
      <x:c r="B1533" s="58" t="s"/>
      <x:c r="C1533" s="59" t="s"/>
      <x:c r="D1533" s="59" t="s"/>
      <x:c r="E1533" s="59" t="s"/>
      <x:c r="F1533" s="59" t="s"/>
      <x:c r="G1533" s="59" t="s"/>
      <x:c r="H1533" s="0" t="s"/>
    </x:row>
    <x:row r="1534" spans="1:8">
      <x:c r="A1534" s="58" t="s">
        <x:v>2918</x:v>
      </x:c>
      <x:c r="B1534" s="58" t="s"/>
      <x:c r="C1534" s="59" t="s"/>
      <x:c r="D1534" s="59" t="s"/>
      <x:c r="E1534" s="59" t="s"/>
      <x:c r="F1534" s="59" t="s"/>
      <x:c r="G1534" s="59">
        <x:f>PRODUCT(C1534:F1534)</x:f>
      </x:c>
      <x:c r="H1534" s="0" t="s"/>
    </x:row>
    <x:row r="1535" spans="1:8">
      <x:c r="A1535" s="58" t="s">
        <x:v>3269</x:v>
      </x:c>
      <x:c r="B1535" s="58" t="s"/>
      <x:c r="C1535" s="59" t="n">
        <x:v>1</x:v>
      </x:c>
      <x:c r="D1535" s="59" t="n">
        <x:v>22.43</x:v>
      </x:c>
      <x:c r="E1535" s="59" t="s"/>
      <x:c r="F1535" s="59" t="s"/>
      <x:c r="G1535" s="59">
        <x:f>PRODUCT(C1535:F1535)</x:f>
      </x:c>
      <x:c r="H1535" s="0" t="s"/>
    </x:row>
    <x:row r="1536" spans="1:8">
      <x:c r="A1536" s="58" t="s">
        <x:v>3270</x:v>
      </x:c>
      <x:c r="B1536" s="58" t="s"/>
      <x:c r="C1536" s="59" t="n">
        <x:v>1</x:v>
      </x:c>
      <x:c r="D1536" s="59" t="n">
        <x:v>22.94</x:v>
      </x:c>
      <x:c r="E1536" s="59" t="s"/>
      <x:c r="F1536" s="59" t="s"/>
      <x:c r="G1536" s="59">
        <x:f>PRODUCT(C1536:F1536)</x:f>
      </x:c>
      <x:c r="H1536" s="0" t="s"/>
    </x:row>
    <x:row r="1537" spans="1:8">
      <x:c r="A1537" s="58" t="s">
        <x:v>1539</x:v>
      </x:c>
      <x:c r="B1537" s="58" t="s"/>
      <x:c r="C1537" s="59" t="n">
        <x:v>40</x:v>
      </x:c>
      <x:c r="D1537" s="59" t="s"/>
      <x:c r="E1537" s="59" t="s"/>
      <x:c r="F1537" s="59" t="s"/>
      <x:c r="G1537" s="59">
        <x:f>PRODUCT(C1537:F1537)</x:f>
      </x:c>
      <x:c r="H1537" s="0" t="s"/>
    </x:row>
    <x:row r="1539" spans="1:8" customFormat="1" ht="45" customHeight="1">
      <x:c r="A1539" s="54" t="s">
        <x:v>3272</x:v>
      </x:c>
      <x:c r="B1539" s="55" t="s">
        <x:v>2882</x:v>
      </x:c>
      <x:c r="C1539" s="54" t="s">
        <x:v>259</x:v>
      </x:c>
      <x:c r="D1539" s="54" t="s">
        <x:v>13</x:v>
      </x:c>
      <x:c r="E1539" s="56" t="s">
        <x:v>260</x:v>
      </x:c>
      <x:c r="F1539" s="56" t="s">
        <x:v>260</x:v>
      </x:c>
      <x:c r="G1539" s="57">
        <x:f>SUM(G1540:G1550)</x:f>
      </x:c>
      <x:c r="H1539" s="0" t="s"/>
    </x:row>
    <x:row r="1540" spans="1:8">
      <x:c r="A1540" s="58" t="s">
        <x:v>2891</x:v>
      </x:c>
      <x:c r="B1540" s="58" t="s"/>
      <x:c r="C1540" s="59" t="s"/>
      <x:c r="D1540" s="59" t="s"/>
      <x:c r="E1540" s="59" t="s"/>
      <x:c r="F1540" s="59" t="s"/>
      <x:c r="G1540" s="59" t="s"/>
      <x:c r="H1540" s="0" t="s"/>
    </x:row>
    <x:row r="1541" spans="1:8">
      <x:c r="A1541" s="58" t="s">
        <x:v>2917</x:v>
      </x:c>
      <x:c r="B1541" s="58" t="s"/>
      <x:c r="C1541" s="59" t="s"/>
      <x:c r="D1541" s="59" t="s"/>
      <x:c r="E1541" s="59" t="s"/>
      <x:c r="F1541" s="59" t="s"/>
      <x:c r="G1541" s="59">
        <x:f>PRODUCT(C1541:F1541)</x:f>
      </x:c>
      <x:c r="H1541" s="0" t="s"/>
    </x:row>
    <x:row r="1542" spans="1:8">
      <x:c r="A1542" s="58" t="s">
        <x:v>3264</x:v>
      </x:c>
      <x:c r="B1542" s="58" t="s"/>
      <x:c r="C1542" s="59" t="n">
        <x:v>2</x:v>
      </x:c>
      <x:c r="D1542" s="59" t="n">
        <x:v>1.59</x:v>
      </x:c>
      <x:c r="E1542" s="59" t="n">
        <x:v>2.93</x:v>
      </x:c>
      <x:c r="F1542" s="59" t="s"/>
      <x:c r="G1542" s="59">
        <x:f>PRODUCT(C1542:F1542)</x:f>
      </x:c>
      <x:c r="H1542" s="0" t="s"/>
    </x:row>
    <x:row r="1543" spans="1:8">
      <x:c r="A1543" s="58" t="s"/>
      <x:c r="B1543" s="58" t="s"/>
      <x:c r="C1543" s="59" t="n">
        <x:v>1</x:v>
      </x:c>
      <x:c r="D1543" s="59" t="n">
        <x:v>0.5</x:v>
      </x:c>
      <x:c r="E1543" s="59" t="n">
        <x:v>2.93</x:v>
      </x:c>
      <x:c r="F1543" s="59" t="s"/>
      <x:c r="G1543" s="59">
        <x:f>PRODUCT(C1543:F1543)</x:f>
      </x:c>
      <x:c r="H1543" s="0" t="s"/>
    </x:row>
    <x:row r="1544" spans="1:8">
      <x:c r="A1544" s="58" t="s">
        <x:v>3251</x:v>
      </x:c>
      <x:c r="B1544" s="58" t="s"/>
      <x:c r="C1544" s="59" t="n">
        <x:v>2</x:v>
      </x:c>
      <x:c r="D1544" s="59" t="n">
        <x:v>4.42</x:v>
      </x:c>
      <x:c r="E1544" s="59" t="n">
        <x:v>4.5</x:v>
      </x:c>
      <x:c r="F1544" s="59" t="s"/>
      <x:c r="G1544" s="59">
        <x:f>PRODUCT(C1544:F1544)</x:f>
      </x:c>
      <x:c r="H1544" s="0" t="s"/>
    </x:row>
    <x:row r="1545" spans="1:8">
      <x:c r="A1545" s="58" t="s"/>
      <x:c r="B1545" s="58" t="s"/>
      <x:c r="C1545" s="59" t="n">
        <x:v>2</x:v>
      </x:c>
      <x:c r="D1545" s="59" t="n">
        <x:v>2.5</x:v>
      </x:c>
      <x:c r="E1545" s="59" t="n">
        <x:v>4.5</x:v>
      </x:c>
      <x:c r="F1545" s="59" t="s"/>
      <x:c r="G1545" s="59">
        <x:f>PRODUCT(C1545:F1545)</x:f>
      </x:c>
      <x:c r="H1545" s="0" t="s"/>
    </x:row>
    <x:row r="1546" spans="1:8">
      <x:c r="A1546" s="58" t="s">
        <x:v>3273</x:v>
      </x:c>
      <x:c r="B1546" s="58" t="s"/>
      <x:c r="C1546" s="59" t="n">
        <x:v>1</x:v>
      </x:c>
      <x:c r="D1546" s="59" t="n">
        <x:v>2.48</x:v>
      </x:c>
      <x:c r="E1546" s="59" t="n">
        <x:v>4</x:v>
      </x:c>
      <x:c r="F1546" s="59" t="s"/>
      <x:c r="G1546" s="59">
        <x:f>PRODUCT(C1546:F1546)</x:f>
      </x:c>
      <x:c r="H1546" s="0" t="s"/>
    </x:row>
    <x:row r="1547" spans="1:8">
      <x:c r="A1547" s="58" t="s"/>
      <x:c r="B1547" s="58" t="s"/>
      <x:c r="C1547" s="59" t="n">
        <x:v>1</x:v>
      </x:c>
      <x:c r="D1547" s="59" t="n">
        <x:v>2.43</x:v>
      </x:c>
      <x:c r="E1547" s="59" t="n">
        <x:v>4</x:v>
      </x:c>
      <x:c r="F1547" s="59" t="s"/>
      <x:c r="G1547" s="59">
        <x:f>PRODUCT(C1547:F1547)</x:f>
      </x:c>
      <x:c r="H1547" s="0" t="s"/>
    </x:row>
    <x:row r="1548" spans="1:8">
      <x:c r="A1548" s="58" t="s"/>
      <x:c r="B1548" s="58" t="s"/>
      <x:c r="C1548" s="59" t="n">
        <x:v>1</x:v>
      </x:c>
      <x:c r="D1548" s="59" t="n">
        <x:v>1.57</x:v>
      </x:c>
      <x:c r="E1548" s="59" t="n">
        <x:v>4</x:v>
      </x:c>
      <x:c r="F1548" s="59" t="s"/>
      <x:c r="G1548" s="59">
        <x:f>PRODUCT(C1548:F1548)</x:f>
      </x:c>
      <x:c r="H1548" s="0" t="s"/>
    </x:row>
    <x:row r="1549" spans="1:8">
      <x:c r="A1549" s="58" t="s"/>
      <x:c r="B1549" s="58" t="s"/>
      <x:c r="C1549" s="59" t="n">
        <x:v>1</x:v>
      </x:c>
      <x:c r="D1549" s="59" t="n">
        <x:v>2.02</x:v>
      </x:c>
      <x:c r="E1549" s="59" t="n">
        <x:v>4</x:v>
      </x:c>
      <x:c r="F1549" s="59" t="s"/>
      <x:c r="G1549" s="59">
        <x:f>PRODUCT(C1549:F1549)</x:f>
      </x:c>
      <x:c r="H1549" s="0" t="s"/>
    </x:row>
    <x:row r="1550" spans="1:8">
      <x:c r="A1550" s="58" t="s"/>
      <x:c r="B1550" s="58" t="s"/>
      <x:c r="C1550" s="59" t="n">
        <x:v>1</x:v>
      </x:c>
      <x:c r="D1550" s="59" t="n">
        <x:v>3.46</x:v>
      </x:c>
      <x:c r="E1550" s="59" t="n">
        <x:v>4</x:v>
      </x:c>
      <x:c r="F1550" s="59" t="s"/>
      <x:c r="G1550" s="59">
        <x:f>PRODUCT(C1550:F1550)</x:f>
      </x:c>
      <x:c r="H1550" s="0" t="s"/>
    </x:row>
    <x:row r="1552" spans="1:8" customFormat="1" ht="45" customHeight="1">
      <x:c r="A1552" s="54" t="s">
        <x:v>3274</x:v>
      </x:c>
      <x:c r="B1552" s="55" t="s">
        <x:v>2882</x:v>
      </x:c>
      <x:c r="C1552" s="54" t="s">
        <x:v>261</x:v>
      </x:c>
      <x:c r="D1552" s="54" t="s">
        <x:v>13</x:v>
      </x:c>
      <x:c r="E1552" s="56" t="s">
        <x:v>262</x:v>
      </x:c>
      <x:c r="F1552" s="56" t="s">
        <x:v>262</x:v>
      </x:c>
      <x:c r="G1552" s="57">
        <x:f>SUM(G1553:G1564)</x:f>
      </x:c>
      <x:c r="H1552" s="0" t="s"/>
    </x:row>
    <x:row r="1553" spans="1:8">
      <x:c r="A1553" s="58" t="s">
        <x:v>2891</x:v>
      </x:c>
      <x:c r="B1553" s="58" t="s"/>
      <x:c r="C1553" s="59" t="s"/>
      <x:c r="D1553" s="59" t="s"/>
      <x:c r="E1553" s="59" t="s"/>
      <x:c r="F1553" s="59" t="s"/>
      <x:c r="G1553" s="59" t="s"/>
      <x:c r="H1553" s="0" t="s"/>
    </x:row>
    <x:row r="1554" spans="1:8">
      <x:c r="A1554" s="58" t="s">
        <x:v>2917</x:v>
      </x:c>
      <x:c r="B1554" s="58" t="s"/>
      <x:c r="C1554" s="59" t="s"/>
      <x:c r="D1554" s="59" t="s"/>
      <x:c r="E1554" s="59" t="s"/>
      <x:c r="F1554" s="59" t="s"/>
      <x:c r="G1554" s="59">
        <x:f>PRODUCT(C1554:F1554)</x:f>
      </x:c>
      <x:c r="H1554" s="0" t="s"/>
    </x:row>
    <x:row r="1555" spans="1:8">
      <x:c r="A1555" s="58" t="s">
        <x:v>3275</x:v>
      </x:c>
      <x:c r="B1555" s="58" t="s"/>
      <x:c r="C1555" s="59" t="n">
        <x:v>1</x:v>
      </x:c>
      <x:c r="D1555" s="59" t="n">
        <x:v>3.83</x:v>
      </x:c>
      <x:c r="E1555" s="59" t="n">
        <x:v>3.23</x:v>
      </x:c>
      <x:c r="F1555" s="59" t="s"/>
      <x:c r="G1555" s="59">
        <x:f>PRODUCT(C1555:F1555)</x:f>
      </x:c>
      <x:c r="H1555" s="0" t="s"/>
    </x:row>
    <x:row r="1556" spans="1:8">
      <x:c r="A1556" s="58" t="s"/>
      <x:c r="B1556" s="58" t="s"/>
      <x:c r="C1556" s="59" t="n">
        <x:v>1</x:v>
      </x:c>
      <x:c r="D1556" s="59" t="n">
        <x:v>1.82</x:v>
      </x:c>
      <x:c r="E1556" s="59" t="n">
        <x:v>3.23</x:v>
      </x:c>
      <x:c r="F1556" s="59" t="s"/>
      <x:c r="G1556" s="59">
        <x:f>PRODUCT(C1556:F1556)</x:f>
      </x:c>
      <x:c r="H1556" s="0" t="s"/>
    </x:row>
    <x:row r="1557" spans="1:8">
      <x:c r="A1557" s="58" t="s"/>
      <x:c r="B1557" s="58" t="s"/>
      <x:c r="C1557" s="59" t="n">
        <x:v>1</x:v>
      </x:c>
      <x:c r="D1557" s="59" t="n">
        <x:v>11.14</x:v>
      </x:c>
      <x:c r="E1557" s="59" t="n">
        <x:v>3.23</x:v>
      </x:c>
      <x:c r="F1557" s="59" t="s"/>
      <x:c r="G1557" s="59">
        <x:f>PRODUCT(C1557:F1557)</x:f>
      </x:c>
      <x:c r="H1557" s="0" t="s"/>
    </x:row>
    <x:row r="1558" spans="1:8">
      <x:c r="A1558" s="58" t="s">
        <x:v>3276</x:v>
      </x:c>
      <x:c r="B1558" s="58" t="s"/>
      <x:c r="C1558" s="59" t="n">
        <x:v>1</x:v>
      </x:c>
      <x:c r="D1558" s="59" t="n">
        <x:v>3.76</x:v>
      </x:c>
      <x:c r="E1558" s="59" t="s"/>
      <x:c r="F1558" s="59" t="s"/>
      <x:c r="G1558" s="59">
        <x:f>PRODUCT(C1558:F1558)</x:f>
      </x:c>
      <x:c r="H1558" s="0" t="s"/>
    </x:row>
    <x:row r="1559" spans="1:8">
      <x:c r="A1559" s="58" t="s">
        <x:v>3277</x:v>
      </x:c>
      <x:c r="B1559" s="58" t="s"/>
      <x:c r="C1559" s="59" t="n">
        <x:v>1</x:v>
      </x:c>
      <x:c r="D1559" s="59" t="n">
        <x:v>2.29</x:v>
      </x:c>
      <x:c r="E1559" s="59" t="n">
        <x:v>1.48</x:v>
      </x:c>
      <x:c r="F1559" s="59" t="s"/>
      <x:c r="G1559" s="59">
        <x:f>PRODUCT(C1559:F1559)</x:f>
      </x:c>
      <x:c r="H1559" s="0" t="s"/>
    </x:row>
    <x:row r="1560" spans="1:8">
      <x:c r="A1560" s="58" t="s"/>
      <x:c r="B1560" s="58" t="s"/>
      <x:c r="C1560" s="59" t="n">
        <x:v>3</x:v>
      </x:c>
      <x:c r="D1560" s="59" t="n">
        <x:v>1.05</x:v>
      </x:c>
      <x:c r="E1560" s="59" t="n">
        <x:v>1.48</x:v>
      </x:c>
      <x:c r="F1560" s="59" t="s"/>
      <x:c r="G1560" s="59">
        <x:f>PRODUCT(C1560:F1560)</x:f>
      </x:c>
      <x:c r="H1560" s="0" t="s"/>
    </x:row>
    <x:row r="1561" spans="1:8">
      <x:c r="A1561" s="58" t="s">
        <x:v>2925</x:v>
      </x:c>
      <x:c r="B1561" s="58" t="s"/>
      <x:c r="C1561" s="59" t="n">
        <x:v>2</x:v>
      </x:c>
      <x:c r="D1561" s="59" t="n">
        <x:v>1.03</x:v>
      </x:c>
      <x:c r="E1561" s="59" t="n">
        <x:v>1.48</x:v>
      </x:c>
      <x:c r="F1561" s="59" t="s"/>
      <x:c r="G1561" s="59">
        <x:f>PRODUCT(C1561:F1561)</x:f>
      </x:c>
      <x:c r="H1561" s="0" t="s"/>
    </x:row>
    <x:row r="1562" spans="1:8">
      <x:c r="A1562" s="58" t="s"/>
      <x:c r="B1562" s="58" t="s"/>
      <x:c r="C1562" s="59" t="n">
        <x:v>1</x:v>
      </x:c>
      <x:c r="D1562" s="59" t="n">
        <x:v>3.59</x:v>
      </x:c>
      <x:c r="E1562" s="59" t="n">
        <x:v>1.48</x:v>
      </x:c>
      <x:c r="F1562" s="59" t="s"/>
      <x:c r="G1562" s="59">
        <x:f>PRODUCT(C1562:F1562)</x:f>
      </x:c>
      <x:c r="H1562" s="0" t="s"/>
    </x:row>
    <x:row r="1563" spans="1:8">
      <x:c r="A1563" s="58" t="s"/>
      <x:c r="B1563" s="58" t="s"/>
      <x:c r="C1563" s="59" t="n">
        <x:v>1</x:v>
      </x:c>
      <x:c r="D1563" s="59" t="n">
        <x:v>3.63</x:v>
      </x:c>
      <x:c r="E1563" s="59" t="n">
        <x:v>1.48</x:v>
      </x:c>
      <x:c r="F1563" s="59" t="s"/>
      <x:c r="G1563" s="59">
        <x:f>PRODUCT(C1563:F1563)</x:f>
      </x:c>
      <x:c r="H1563" s="0" t="s"/>
    </x:row>
    <x:row r="1564" spans="1:8">
      <x:c r="A1564" s="58" t="s"/>
      <x:c r="B1564" s="58" t="s"/>
      <x:c r="C1564" s="59" t="n">
        <x:v>1</x:v>
      </x:c>
      <x:c r="D1564" s="59" t="n">
        <x:v>3.6</x:v>
      </x:c>
      <x:c r="E1564" s="59" t="n">
        <x:v>1.48</x:v>
      </x:c>
      <x:c r="F1564" s="59" t="s"/>
      <x:c r="G1564" s="59">
        <x:f>PRODUCT(C1564:F1564)</x:f>
      </x:c>
      <x:c r="H1564" s="0" t="s"/>
    </x:row>
    <x:row r="1566" spans="1:8" customFormat="1" ht="45" customHeight="1">
      <x:c r="A1566" s="54" t="s">
        <x:v>3278</x:v>
      </x:c>
      <x:c r="B1566" s="55" t="s">
        <x:v>2882</x:v>
      </x:c>
      <x:c r="C1566" s="54" t="s">
        <x:v>263</x:v>
      </x:c>
      <x:c r="D1566" s="54" t="s">
        <x:v>264</x:v>
      </x:c>
      <x:c r="E1566" s="56" t="s">
        <x:v>265</x:v>
      </x:c>
      <x:c r="F1566" s="56" t="s">
        <x:v>265</x:v>
      </x:c>
      <x:c r="G1566" s="57">
        <x:f>SUM(G1567:G1571)</x:f>
      </x:c>
      <x:c r="H1566" s="0" t="s"/>
    </x:row>
    <x:row r="1567" spans="1:8">
      <x:c r="A1567" s="58" t="s">
        <x:v>2891</x:v>
      </x:c>
      <x:c r="B1567" s="58" t="s"/>
      <x:c r="C1567" s="59" t="s"/>
      <x:c r="D1567" s="59" t="s"/>
      <x:c r="E1567" s="59" t="s"/>
      <x:c r="F1567" s="59" t="s"/>
      <x:c r="G1567" s="59" t="s"/>
      <x:c r="H1567" s="0" t="s"/>
    </x:row>
    <x:row r="1568" spans="1:8">
      <x:c r="A1568" s="58" t="s">
        <x:v>2883</x:v>
      </x:c>
      <x:c r="B1568" s="58" t="s"/>
      <x:c r="C1568" s="59" t="n">
        <x:v>1</x:v>
      </x:c>
      <x:c r="D1568" s="59" t="n">
        <x:v>25</x:v>
      </x:c>
      <x:c r="E1568" s="59" t="n">
        <x:v>8.38</x:v>
      </x:c>
      <x:c r="F1568" s="59" t="s"/>
      <x:c r="G1568" s="59">
        <x:f>PRODUCT(C1568:F1568)</x:f>
      </x:c>
      <x:c r="H1568" s="0" t="s"/>
    </x:row>
    <x:row r="1569" spans="1:8">
      <x:c r="A1569" s="58" t="s">
        <x:v>2884</x:v>
      </x:c>
      <x:c r="B1569" s="58" t="s"/>
      <x:c r="C1569" s="59" t="n">
        <x:v>1</x:v>
      </x:c>
      <x:c r="D1569" s="59" t="n">
        <x:v>9.27</x:v>
      </x:c>
      <x:c r="E1569" s="59" t="n">
        <x:v>9.84</x:v>
      </x:c>
      <x:c r="F1569" s="59" t="s"/>
      <x:c r="G1569" s="59">
        <x:f>PRODUCT(C1569:F1569)</x:f>
      </x:c>
      <x:c r="H1569" s="0" t="s"/>
    </x:row>
    <x:row r="1570" spans="1:8">
      <x:c r="A1570" s="58" t="s">
        <x:v>2885</x:v>
      </x:c>
      <x:c r="B1570" s="58" t="s"/>
      <x:c r="C1570" s="59" t="n">
        <x:v>1</x:v>
      </x:c>
      <x:c r="D1570" s="59" t="n">
        <x:v>24.6</x:v>
      </x:c>
      <x:c r="E1570" s="59" t="n">
        <x:v>8.7</x:v>
      </x:c>
      <x:c r="F1570" s="59" t="s"/>
      <x:c r="G1570" s="59">
        <x:f>PRODUCT(C1570:F1570)</x:f>
      </x:c>
      <x:c r="H1570" s="0" t="s"/>
    </x:row>
    <x:row r="1571" spans="1:8">
      <x:c r="A1571" s="58" t="s">
        <x:v>3279</x:v>
      </x:c>
      <x:c r="B1571" s="58" t="s"/>
      <x:c r="C1571" s="59" t="n">
        <x:v>1</x:v>
      </x:c>
      <x:c r="D1571" s="59" t="n">
        <x:v>15.78</x:v>
      </x:c>
      <x:c r="E1571" s="59" t="n">
        <x:v>4.12</x:v>
      </x:c>
      <x:c r="F1571" s="59" t="s"/>
      <x:c r="G1571" s="59">
        <x:f>PRODUCT(C1571:F1571)</x:f>
      </x:c>
      <x:c r="H1571" s="0" t="s"/>
    </x:row>
    <x:row r="1573" spans="1:8" customFormat="1" ht="45" customHeight="1">
      <x:c r="A1573" s="54" t="s">
        <x:v>3280</x:v>
      </x:c>
      <x:c r="B1573" s="55" t="s">
        <x:v>2882</x:v>
      </x:c>
      <x:c r="C1573" s="54" t="s">
        <x:v>266</x:v>
      </x:c>
      <x:c r="D1573" s="54" t="s">
        <x:v>13</x:v>
      </x:c>
      <x:c r="E1573" s="56" t="s">
        <x:v>267</x:v>
      </x:c>
      <x:c r="F1573" s="56" t="s">
        <x:v>267</x:v>
      </x:c>
      <x:c r="G1573" s="57">
        <x:f>SUM(G1574:G1575)</x:f>
      </x:c>
      <x:c r="H1573" s="0" t="s"/>
    </x:row>
    <x:row r="1574" spans="1:8">
      <x:c r="A1574" s="58" t="s">
        <x:v>2891</x:v>
      </x:c>
      <x:c r="B1574" s="58" t="s"/>
      <x:c r="C1574" s="59" t="s"/>
      <x:c r="D1574" s="59" t="s"/>
      <x:c r="E1574" s="59" t="s"/>
      <x:c r="F1574" s="59" t="s"/>
      <x:c r="G1574" s="59" t="s"/>
      <x:c r="H1574" s="0" t="s"/>
    </x:row>
    <x:row r="1575" spans="1:8">
      <x:c r="A1575" s="58" t="s">
        <x:v>3281</x:v>
      </x:c>
      <x:c r="B1575" s="58" t="s"/>
      <x:c r="C1575" s="59" t="n">
        <x:v>1</x:v>
      </x:c>
      <x:c r="D1575" s="59" t="n">
        <x:v>19.85</x:v>
      </x:c>
      <x:c r="E1575" s="59" t="n">
        <x:v>3.55</x:v>
      </x:c>
      <x:c r="F1575" s="59" t="s"/>
      <x:c r="G1575" s="59">
        <x:f>PRODUCT(C1575:F1575)</x:f>
      </x:c>
      <x:c r="H1575" s="0" t="s"/>
    </x:row>
    <x:row r="1577" spans="1:8" customFormat="1" ht="45" customHeight="1">
      <x:c r="A1577" s="54" t="s">
        <x:v>3282</x:v>
      </x:c>
      <x:c r="B1577" s="55" t="s">
        <x:v>2882</x:v>
      </x:c>
      <x:c r="C1577" s="54" t="s">
        <x:v>268</x:v>
      </x:c>
      <x:c r="D1577" s="54" t="s">
        <x:v>13</x:v>
      </x:c>
      <x:c r="E1577" s="56" t="s">
        <x:v>269</x:v>
      </x:c>
      <x:c r="F1577" s="56" t="s">
        <x:v>269</x:v>
      </x:c>
      <x:c r="G1577" s="57">
        <x:f>SUM(G1578:G1581)</x:f>
      </x:c>
      <x:c r="H1577" s="0" t="s"/>
    </x:row>
    <x:row r="1578" spans="1:8">
      <x:c r="A1578" s="58" t="s">
        <x:v>2891</x:v>
      </x:c>
      <x:c r="B1578" s="58" t="s"/>
      <x:c r="C1578" s="59" t="s"/>
      <x:c r="D1578" s="59" t="s"/>
      <x:c r="E1578" s="59" t="s"/>
      <x:c r="F1578" s="59" t="s"/>
      <x:c r="G1578" s="59" t="s"/>
      <x:c r="H1578" s="0" t="s"/>
    </x:row>
    <x:row r="1579" spans="1:8">
      <x:c r="A1579" s="58" t="s">
        <x:v>2923</x:v>
      </x:c>
      <x:c r="B1579" s="58" t="s"/>
      <x:c r="C1579" s="59" t="n">
        <x:v>1</x:v>
      </x:c>
      <x:c r="D1579" s="59" t="n">
        <x:v>11.97</x:v>
      </x:c>
      <x:c r="E1579" s="59" t="n">
        <x:v>1.52</x:v>
      </x:c>
      <x:c r="F1579" s="59" t="s"/>
      <x:c r="G1579" s="59">
        <x:f>PRODUCT(C1579:F1579)</x:f>
      </x:c>
      <x:c r="H1579" s="0" t="s"/>
    </x:row>
    <x:row r="1580" spans="1:8">
      <x:c r="A1580" s="58" t="s">
        <x:v>2930</x:v>
      </x:c>
      <x:c r="B1580" s="58" t="s"/>
      <x:c r="C1580" s="59" t="n">
        <x:v>2</x:v>
      </x:c>
      <x:c r="D1580" s="59" t="n">
        <x:v>2.69</x:v>
      </x:c>
      <x:c r="E1580" s="59" t="n">
        <x:v>1.83</x:v>
      </x:c>
      <x:c r="F1580" s="59" t="s"/>
      <x:c r="G1580" s="59">
        <x:f>PRODUCT(C1580:F1580)</x:f>
      </x:c>
      <x:c r="H1580" s="0" t="s"/>
    </x:row>
    <x:row r="1581" spans="1:8">
      <x:c r="A1581" s="58" t="s">
        <x:v>2925</x:v>
      </x:c>
      <x:c r="B1581" s="58" t="s"/>
      <x:c r="C1581" s="59" t="n">
        <x:v>1</x:v>
      </x:c>
      <x:c r="D1581" s="59" t="n">
        <x:v>21.09</x:v>
      </x:c>
      <x:c r="E1581" s="59" t="n">
        <x:v>2.41</x:v>
      </x:c>
      <x:c r="F1581" s="59" t="s"/>
      <x:c r="G1581" s="59">
        <x:f>PRODUCT(C1581:F1581)</x:f>
      </x:c>
      <x:c r="H1581" s="0" t="s"/>
    </x:row>
    <x:row r="1583" spans="1:8" customFormat="1" ht="45" customHeight="1">
      <x:c r="A1583" s="54" t="s">
        <x:v>3283</x:v>
      </x:c>
      <x:c r="B1583" s="55" t="s">
        <x:v>2882</x:v>
      </x:c>
      <x:c r="C1583" s="54" t="s">
        <x:v>270</x:v>
      </x:c>
      <x:c r="D1583" s="54" t="s">
        <x:v>13</x:v>
      </x:c>
      <x:c r="E1583" s="56" t="s">
        <x:v>271</x:v>
      </x:c>
      <x:c r="F1583" s="56" t="s">
        <x:v>271</x:v>
      </x:c>
      <x:c r="G1583" s="57">
        <x:f>SUM(G1584:G1612)</x:f>
      </x:c>
      <x:c r="H1583" s="0" t="s"/>
    </x:row>
    <x:row r="1584" spans="1:8">
      <x:c r="A1584" s="58" t="s">
        <x:v>2891</x:v>
      </x:c>
      <x:c r="B1584" s="58" t="s"/>
      <x:c r="C1584" s="59" t="s"/>
      <x:c r="D1584" s="59" t="s"/>
      <x:c r="E1584" s="59" t="s"/>
      <x:c r="F1584" s="59" t="s"/>
      <x:c r="G1584" s="59" t="s"/>
      <x:c r="H1584" s="0" t="s"/>
    </x:row>
    <x:row r="1585" spans="1:8">
      <x:c r="A1585" s="58" t="s">
        <x:v>2923</x:v>
      </x:c>
      <x:c r="B1585" s="58" t="s"/>
      <x:c r="C1585" s="59" t="s"/>
      <x:c r="D1585" s="59" t="s"/>
      <x:c r="E1585" s="59" t="s"/>
      <x:c r="F1585" s="59" t="s"/>
      <x:c r="G1585" s="59">
        <x:f>PRODUCT(C1585:F1585)</x:f>
      </x:c>
      <x:c r="H1585" s="0" t="s"/>
    </x:row>
    <x:row r="1586" spans="1:8">
      <x:c r="A1586" s="58" t="s">
        <x:v>2917</x:v>
      </x:c>
      <x:c r="B1586" s="58" t="s"/>
      <x:c r="C1586" s="59" t="n">
        <x:v>2</x:v>
      </x:c>
      <x:c r="D1586" s="59" t="n">
        <x:v>1.32</x:v>
      </x:c>
      <x:c r="E1586" s="59" t="n">
        <x:v>0.5</x:v>
      </x:c>
      <x:c r="F1586" s="59" t="s"/>
      <x:c r="G1586" s="59">
        <x:f>PRODUCT(C1586:F1586)</x:f>
      </x:c>
      <x:c r="H1586" s="0" t="s"/>
    </x:row>
    <x:row r="1587" spans="1:8">
      <x:c r="A1587" s="58" t="s"/>
      <x:c r="B1587" s="58" t="s"/>
      <x:c r="C1587" s="59" t="n">
        <x:v>2</x:v>
      </x:c>
      <x:c r="D1587" s="59" t="n">
        <x:v>0.74</x:v>
      </x:c>
      <x:c r="E1587" s="59" t="n">
        <x:v>0.5</x:v>
      </x:c>
      <x:c r="F1587" s="59" t="s"/>
      <x:c r="G1587" s="59">
        <x:f>PRODUCT(C1587:F1587)</x:f>
      </x:c>
      <x:c r="H1587" s="0" t="s"/>
    </x:row>
    <x:row r="1588" spans="1:8">
      <x:c r="A1588" s="58" t="s"/>
      <x:c r="B1588" s="58" t="s"/>
      <x:c r="C1588" s="59" t="n">
        <x:v>2</x:v>
      </x:c>
      <x:c r="D1588" s="59" t="n">
        <x:v>0.7</x:v>
      </x:c>
      <x:c r="E1588" s="59" t="n">
        <x:v>0.5</x:v>
      </x:c>
      <x:c r="F1588" s="59" t="s"/>
      <x:c r="G1588" s="59">
        <x:f>PRODUCT(C1588:F1588)</x:f>
      </x:c>
      <x:c r="H1588" s="0" t="s"/>
    </x:row>
    <x:row r="1589" spans="1:8">
      <x:c r="A1589" s="58" t="s"/>
      <x:c r="B1589" s="58" t="s"/>
      <x:c r="C1589" s="59" t="n">
        <x:v>2</x:v>
      </x:c>
      <x:c r="D1589" s="59" t="n">
        <x:v>0.74</x:v>
      </x:c>
      <x:c r="E1589" s="59" t="n">
        <x:v>0.5</x:v>
      </x:c>
      <x:c r="F1589" s="59" t="s"/>
      <x:c r="G1589" s="59">
        <x:f>PRODUCT(C1589:F1589)</x:f>
      </x:c>
      <x:c r="H1589" s="0" t="s"/>
    </x:row>
    <x:row r="1590" spans="1:8">
      <x:c r="A1590" s="58" t="s"/>
      <x:c r="B1590" s="58" t="s"/>
      <x:c r="C1590" s="59" t="n">
        <x:v>2</x:v>
      </x:c>
      <x:c r="D1590" s="59" t="n">
        <x:v>1.32</x:v>
      </x:c>
      <x:c r="E1590" s="59" t="n">
        <x:v>0.5</x:v>
      </x:c>
      <x:c r="F1590" s="59" t="s"/>
      <x:c r="G1590" s="59">
        <x:f>PRODUCT(C1590:F1590)</x:f>
      </x:c>
      <x:c r="H1590" s="0" t="s"/>
    </x:row>
    <x:row r="1591" spans="1:8">
      <x:c r="A1591" s="58" t="s"/>
      <x:c r="B1591" s="58" t="s"/>
      <x:c r="C1591" s="59" t="n">
        <x:v>2</x:v>
      </x:c>
      <x:c r="D1591" s="59" t="n">
        <x:v>0.74</x:v>
      </x:c>
      <x:c r="E1591" s="59" t="n">
        <x:v>0.5</x:v>
      </x:c>
      <x:c r="F1591" s="59" t="s"/>
      <x:c r="G1591" s="59">
        <x:f>PRODUCT(C1591:F1591)</x:f>
      </x:c>
      <x:c r="H1591" s="0" t="s"/>
    </x:row>
    <x:row r="1592" spans="1:8">
      <x:c r="A1592" s="58" t="s"/>
      <x:c r="B1592" s="58" t="s"/>
      <x:c r="C1592" s="59" t="n">
        <x:v>2</x:v>
      </x:c>
      <x:c r="D1592" s="59" t="n">
        <x:v>1.36</x:v>
      </x:c>
      <x:c r="E1592" s="59" t="n">
        <x:v>0.5</x:v>
      </x:c>
      <x:c r="F1592" s="59" t="s"/>
      <x:c r="G1592" s="59">
        <x:f>PRODUCT(C1592:F1592)</x:f>
      </x:c>
      <x:c r="H1592" s="0" t="s"/>
    </x:row>
    <x:row r="1593" spans="1:8">
      <x:c r="A1593" s="58" t="s"/>
      <x:c r="B1593" s="58" t="s"/>
      <x:c r="C1593" s="59" t="n">
        <x:v>2</x:v>
      </x:c>
      <x:c r="D1593" s="59" t="n">
        <x:v>0.74</x:v>
      </x:c>
      <x:c r="E1593" s="59" t="n">
        <x:v>0.5</x:v>
      </x:c>
      <x:c r="F1593" s="59" t="s"/>
      <x:c r="G1593" s="59">
        <x:f>PRODUCT(C1593:F1593)</x:f>
      </x:c>
      <x:c r="H1593" s="0" t="s"/>
    </x:row>
    <x:row r="1594" spans="1:8">
      <x:c r="A1594" s="58" t="s"/>
      <x:c r="B1594" s="58" t="s"/>
      <x:c r="C1594" s="59" t="n">
        <x:v>2</x:v>
      </x:c>
      <x:c r="D1594" s="59" t="n">
        <x:v>2.29</x:v>
      </x:c>
      <x:c r="E1594" s="59" t="n">
        <x:v>0.5</x:v>
      </x:c>
      <x:c r="F1594" s="59" t="s"/>
      <x:c r="G1594" s="59">
        <x:f>PRODUCT(C1594:F1594)</x:f>
      </x:c>
      <x:c r="H1594" s="0" t="s"/>
    </x:row>
    <x:row r="1595" spans="1:8">
      <x:c r="A1595" s="58" t="s"/>
      <x:c r="B1595" s="58" t="s"/>
      <x:c r="C1595" s="59" t="n">
        <x:v>2</x:v>
      </x:c>
      <x:c r="D1595" s="59" t="n">
        <x:v>1.48</x:v>
      </x:c>
      <x:c r="E1595" s="59" t="n">
        <x:v>0.5</x:v>
      </x:c>
      <x:c r="F1595" s="59" t="s"/>
      <x:c r="G1595" s="59">
        <x:f>PRODUCT(C1595:F1595)</x:f>
      </x:c>
      <x:c r="H1595" s="0" t="s"/>
    </x:row>
    <x:row r="1596" spans="1:8">
      <x:c r="A1596" s="58" t="s"/>
      <x:c r="B1596" s="58" t="s"/>
      <x:c r="C1596" s="59" t="n">
        <x:v>6</x:v>
      </x:c>
      <x:c r="D1596" s="59" t="n">
        <x:v>1.05</x:v>
      </x:c>
      <x:c r="E1596" s="59" t="n">
        <x:v>0.5</x:v>
      </x:c>
      <x:c r="F1596" s="59" t="s"/>
      <x:c r="G1596" s="59">
        <x:f>PRODUCT(C1596:F1596)</x:f>
      </x:c>
      <x:c r="H1596" s="0" t="s"/>
    </x:row>
    <x:row r="1597" spans="1:8">
      <x:c r="A1597" s="58" t="s"/>
      <x:c r="B1597" s="58" t="s"/>
      <x:c r="C1597" s="59" t="n">
        <x:v>6</x:v>
      </x:c>
      <x:c r="D1597" s="59" t="n">
        <x:v>1.48</x:v>
      </x:c>
      <x:c r="E1597" s="59" t="n">
        <x:v>0.5</x:v>
      </x:c>
      <x:c r="F1597" s="59" t="s"/>
      <x:c r="G1597" s="59">
        <x:f>PRODUCT(C1597:F1597)</x:f>
      </x:c>
      <x:c r="H1597" s="0" t="s"/>
    </x:row>
    <x:row r="1598" spans="1:8">
      <x:c r="A1598" s="58" t="s">
        <x:v>2918</x:v>
      </x:c>
      <x:c r="B1598" s="58" t="s"/>
      <x:c r="C1598" s="59" t="n">
        <x:v>2</x:v>
      </x:c>
      <x:c r="D1598" s="59" t="n">
        <x:v>1.43</x:v>
      </x:c>
      <x:c r="E1598" s="59" t="n">
        <x:v>0.5</x:v>
      </x:c>
      <x:c r="F1598" s="59" t="s"/>
      <x:c r="G1598" s="59">
        <x:f>PRODUCT(C1598:F1598)</x:f>
      </x:c>
      <x:c r="H1598" s="0" t="s"/>
    </x:row>
    <x:row r="1599" spans="1:8">
      <x:c r="A1599" s="58" t="s"/>
      <x:c r="B1599" s="58" t="s"/>
      <x:c r="C1599" s="59" t="n">
        <x:v>16</x:v>
      </x:c>
      <x:c r="D1599" s="59" t="n">
        <x:v>1.48</x:v>
      </x:c>
      <x:c r="E1599" s="59" t="n">
        <x:v>0.5</x:v>
      </x:c>
      <x:c r="F1599" s="59" t="s"/>
      <x:c r="G1599" s="59">
        <x:f>PRODUCT(C1599:F1599)</x:f>
      </x:c>
      <x:c r="H1599" s="0" t="s"/>
    </x:row>
    <x:row r="1600" spans="1:8">
      <x:c r="A1600" s="58" t="s"/>
      <x:c r="B1600" s="58" t="s"/>
      <x:c r="C1600" s="59" t="n">
        <x:v>14</x:v>
      </x:c>
      <x:c r="D1600" s="59" t="n">
        <x:v>1.04</x:v>
      </x:c>
      <x:c r="E1600" s="59" t="n">
        <x:v>0.5</x:v>
      </x:c>
      <x:c r="F1600" s="59" t="s"/>
      <x:c r="G1600" s="59">
        <x:f>PRODUCT(C1600:F1600)</x:f>
      </x:c>
      <x:c r="H1600" s="0" t="s"/>
    </x:row>
    <x:row r="1601" spans="1:8">
      <x:c r="A1601" s="58" t="s">
        <x:v>2930</x:v>
      </x:c>
      <x:c r="B1601" s="58" t="s"/>
      <x:c r="C1601" s="59" t="s"/>
      <x:c r="D1601" s="59" t="s"/>
      <x:c r="E1601" s="59" t="s"/>
      <x:c r="F1601" s="59" t="s"/>
      <x:c r="G1601" s="59" t="s"/>
      <x:c r="H1601" s="0" t="s"/>
    </x:row>
    <x:row r="1602" spans="1:8">
      <x:c r="A1602" s="58" t="s">
        <x:v>2917</x:v>
      </x:c>
      <x:c r="B1602" s="58" t="s"/>
      <x:c r="C1602" s="59" t="n">
        <x:v>2</x:v>
      </x:c>
      <x:c r="D1602" s="59" t="n">
        <x:v>2.88</x:v>
      </x:c>
      <x:c r="E1602" s="59" t="n">
        <x:v>1.2</x:v>
      </x:c>
      <x:c r="F1602" s="59" t="s"/>
      <x:c r="G1602" s="59">
        <x:f>PRODUCT(C1602:F1602)</x:f>
      </x:c>
      <x:c r="H1602" s="0" t="s"/>
    </x:row>
    <x:row r="1603" spans="1:8">
      <x:c r="A1603" s="58" t="s"/>
      <x:c r="B1603" s="58" t="s"/>
      <x:c r="C1603" s="59" t="n">
        <x:v>1</x:v>
      </x:c>
      <x:c r="D1603" s="59" t="n">
        <x:v>2.04</x:v>
      </x:c>
      <x:c r="E1603" s="59" t="n">
        <x:v>1.2</x:v>
      </x:c>
      <x:c r="F1603" s="59" t="s"/>
      <x:c r="G1603" s="59">
        <x:f>PRODUCT(C1603:F1603)</x:f>
      </x:c>
      <x:c r="H1603" s="0" t="s"/>
    </x:row>
    <x:row r="1604" spans="1:8">
      <x:c r="A1604" s="58" t="s">
        <x:v>2918</x:v>
      </x:c>
      <x:c r="B1604" s="58" t="s"/>
      <x:c r="C1604" s="59" t="n">
        <x:v>4</x:v>
      </x:c>
      <x:c r="D1604" s="59" t="n">
        <x:v>1.04</x:v>
      </x:c>
      <x:c r="E1604" s="59" t="n">
        <x:v>0.5</x:v>
      </x:c>
      <x:c r="F1604" s="59" t="s"/>
      <x:c r="G1604" s="59">
        <x:f>PRODUCT(C1604:F1604)</x:f>
      </x:c>
      <x:c r="H1604" s="0" t="s"/>
    </x:row>
    <x:row r="1605" spans="1:8">
      <x:c r="A1605" s="58" t="s"/>
      <x:c r="B1605" s="58" t="s"/>
      <x:c r="C1605" s="59" t="n">
        <x:v>4</x:v>
      </x:c>
      <x:c r="D1605" s="59" t="n">
        <x:v>1.48</x:v>
      </x:c>
      <x:c r="E1605" s="59" t="n">
        <x:v>0.5</x:v>
      </x:c>
      <x:c r="F1605" s="59" t="s"/>
      <x:c r="G1605" s="59">
        <x:f>PRODUCT(C1605:F1605)</x:f>
      </x:c>
      <x:c r="H1605" s="0" t="s"/>
    </x:row>
    <x:row r="1606" spans="1:8">
      <x:c r="A1606" s="58" t="s"/>
      <x:c r="B1606" s="58" t="s"/>
      <x:c r="C1606" s="59" t="n">
        <x:v>2</x:v>
      </x:c>
      <x:c r="D1606" s="59" t="n">
        <x:v>2.46</x:v>
      </x:c>
      <x:c r="E1606" s="59" t="n">
        <x:v>0.5</x:v>
      </x:c>
      <x:c r="F1606" s="59" t="s"/>
      <x:c r="G1606" s="59">
        <x:f>PRODUCT(C1606:F1606)</x:f>
      </x:c>
      <x:c r="H1606" s="0" t="s"/>
    </x:row>
    <x:row r="1607" spans="1:8">
      <x:c r="A1607" s="58" t="s"/>
      <x:c r="B1607" s="58" t="s"/>
      <x:c r="C1607" s="59" t="n">
        <x:v>1</x:v>
      </x:c>
      <x:c r="D1607" s="59" t="n">
        <x:v>1.36</x:v>
      </x:c>
      <x:c r="E1607" s="59" t="n">
        <x:v>0.5</x:v>
      </x:c>
      <x:c r="F1607" s="59" t="s"/>
      <x:c r="G1607" s="59">
        <x:f>PRODUCT(C1607:F1607)</x:f>
      </x:c>
      <x:c r="H1607" s="0" t="s"/>
    </x:row>
    <x:row r="1608" spans="1:8">
      <x:c r="A1608" s="58" t="s">
        <x:v>2925</x:v>
      </x:c>
      <x:c r="B1608" s="58" t="s"/>
      <x:c r="C1608" s="59" t="s"/>
      <x:c r="D1608" s="59" t="s"/>
      <x:c r="E1608" s="59" t="s"/>
      <x:c r="F1608" s="59" t="s"/>
      <x:c r="G1608" s="59" t="s"/>
      <x:c r="H1608" s="0" t="s"/>
    </x:row>
    <x:row r="1609" spans="1:8">
      <x:c r="A1609" s="58" t="s">
        <x:v>2917</x:v>
      </x:c>
      <x:c r="B1609" s="58" t="s"/>
      <x:c r="C1609" s="59" t="n">
        <x:v>22</x:v>
      </x:c>
      <x:c r="D1609" s="59" t="n">
        <x:v>1.03</x:v>
      </x:c>
      <x:c r="E1609" s="59" t="n">
        <x:v>0.5</x:v>
      </x:c>
      <x:c r="F1609" s="59" t="s"/>
      <x:c r="G1609" s="59">
        <x:f>PRODUCT(C1609:F1609)</x:f>
      </x:c>
      <x:c r="H1609" s="0" t="s"/>
    </x:row>
    <x:row r="1610" spans="1:8">
      <x:c r="A1610" s="58" t="s"/>
      <x:c r="B1610" s="58" t="s"/>
      <x:c r="C1610" s="59" t="n">
        <x:v>22</x:v>
      </x:c>
      <x:c r="D1610" s="59" t="n">
        <x:v>1.48</x:v>
      </x:c>
      <x:c r="E1610" s="59" t="n">
        <x:v>0.5</x:v>
      </x:c>
      <x:c r="F1610" s="59" t="s"/>
      <x:c r="G1610" s="59">
        <x:f>PRODUCT(C1610:F1610)</x:f>
      </x:c>
      <x:c r="H1610" s="0" t="s"/>
    </x:row>
    <x:row r="1611" spans="1:8">
      <x:c r="A1611" s="58" t="s">
        <x:v>2918</x:v>
      </x:c>
      <x:c r="B1611" s="58" t="s"/>
      <x:c r="C1611" s="59" t="n">
        <x:v>18</x:v>
      </x:c>
      <x:c r="D1611" s="59" t="n">
        <x:v>1.53</x:v>
      </x:c>
      <x:c r="E1611" s="59" t="n">
        <x:v>0.5</x:v>
      </x:c>
      <x:c r="F1611" s="59" t="s"/>
      <x:c r="G1611" s="59">
        <x:f>PRODUCT(C1611:F1611)</x:f>
      </x:c>
      <x:c r="H1611" s="0" t="s"/>
    </x:row>
    <x:row r="1612" spans="1:8">
      <x:c r="A1612" s="58" t="s"/>
      <x:c r="B1612" s="58" t="s"/>
      <x:c r="C1612" s="59" t="n">
        <x:v>18</x:v>
      </x:c>
      <x:c r="D1612" s="59" t="n">
        <x:v>1.05</x:v>
      </x:c>
      <x:c r="E1612" s="59" t="n">
        <x:v>0.5</x:v>
      </x:c>
      <x:c r="F1612" s="59" t="s"/>
      <x:c r="G1612" s="59">
        <x:f>PRODUCT(C1612:F1612)</x:f>
      </x:c>
      <x:c r="H1612" s="0" t="s"/>
    </x:row>
    <x:row r="1614" spans="1:8" customFormat="1" ht="45" customHeight="1">
      <x:c r="A1614" s="54" t="s">
        <x:v>3284</x:v>
      </x:c>
      <x:c r="B1614" s="55" t="s">
        <x:v>2882</x:v>
      </x:c>
      <x:c r="C1614" s="54" t="s">
        <x:v>272</x:v>
      </x:c>
      <x:c r="D1614" s="54" t="s">
        <x:v>13</x:v>
      </x:c>
      <x:c r="E1614" s="56" t="s">
        <x:v>273</x:v>
      </x:c>
      <x:c r="F1614" s="56" t="s">
        <x:v>273</x:v>
      </x:c>
      <x:c r="G1614" s="57">
        <x:f>SUM(G1615:G1635)</x:f>
      </x:c>
      <x:c r="H1614" s="0" t="s"/>
    </x:row>
    <x:row r="1615" spans="1:8">
      <x:c r="A1615" s="58" t="s">
        <x:v>2891</x:v>
      </x:c>
      <x:c r="B1615" s="58" t="s"/>
      <x:c r="C1615" s="59" t="s"/>
      <x:c r="D1615" s="59" t="s"/>
      <x:c r="E1615" s="59" t="s"/>
      <x:c r="F1615" s="59" t="s"/>
      <x:c r="G1615" s="59" t="s"/>
      <x:c r="H1615" s="0" t="s"/>
    </x:row>
    <x:row r="1616" spans="1:8">
      <x:c r="A1616" s="58" t="s">
        <x:v>2917</x:v>
      </x:c>
      <x:c r="B1616" s="58" t="s"/>
      <x:c r="C1616" s="59" t="s"/>
      <x:c r="D1616" s="59" t="s"/>
      <x:c r="E1616" s="59" t="s"/>
      <x:c r="F1616" s="59" t="s"/>
      <x:c r="G1616" s="59">
        <x:f>PRODUCT(C1616:F1616)</x:f>
      </x:c>
      <x:c r="H1616" s="0" t="s"/>
    </x:row>
    <x:row r="1617" spans="1:8">
      <x:c r="A1617" s="58" t="s">
        <x:v>3199</x:v>
      </x:c>
      <x:c r="B1617" s="58" t="s"/>
      <x:c r="C1617" s="59" t="n">
        <x:v>1</x:v>
      </x:c>
      <x:c r="D1617" s="59" t="n">
        <x:v>1.59</x:v>
      </x:c>
      <x:c r="E1617" s="59" t="n">
        <x:v>2.8</x:v>
      </x:c>
      <x:c r="F1617" s="59" t="s"/>
      <x:c r="G1617" s="59">
        <x:f>PRODUCT(C1617:F1617)</x:f>
      </x:c>
      <x:c r="H1617" s="0" t="s"/>
    </x:row>
    <x:row r="1618" spans="1:8">
      <x:c r="A1618" s="58" t="s"/>
      <x:c r="B1618" s="58" t="s"/>
      <x:c r="C1618" s="59" t="n">
        <x:v>1</x:v>
      </x:c>
      <x:c r="D1618" s="59" t="n">
        <x:v>1.45</x:v>
      </x:c>
      <x:c r="E1618" s="59" t="n">
        <x:v>2.8</x:v>
      </x:c>
      <x:c r="F1618" s="59" t="s"/>
      <x:c r="G1618" s="59">
        <x:f>PRODUCT(C1618:F1618)</x:f>
      </x:c>
      <x:c r="H1618" s="0" t="s"/>
    </x:row>
    <x:row r="1619" spans="1:8">
      <x:c r="A1619" s="58" t="s"/>
      <x:c r="B1619" s="58" t="s"/>
      <x:c r="C1619" s="59" t="n">
        <x:v>2</x:v>
      </x:c>
      <x:c r="D1619" s="59" t="n">
        <x:v>0.3</x:v>
      </x:c>
      <x:c r="E1619" s="59" t="n">
        <x:v>2.8</x:v>
      </x:c>
      <x:c r="F1619" s="59" t="s"/>
      <x:c r="G1619" s="59">
        <x:f>PRODUCT(C1619:F1619)</x:f>
      </x:c>
      <x:c r="H1619" s="0" t="s"/>
    </x:row>
    <x:row r="1620" spans="1:8">
      <x:c r="A1620" s="58" t="s">
        <x:v>2918</x:v>
      </x:c>
      <x:c r="B1620" s="58" t="s"/>
      <x:c r="C1620" s="59" t="s"/>
      <x:c r="D1620" s="59" t="s"/>
      <x:c r="E1620" s="59" t="s"/>
      <x:c r="F1620" s="59" t="s"/>
      <x:c r="G1620" s="59" t="s"/>
      <x:c r="H1620" s="0" t="s"/>
    </x:row>
    <x:row r="1621" spans="1:8">
      <x:c r="A1621" s="58" t="s">
        <x:v>3266</x:v>
      </x:c>
      <x:c r="B1621" s="58" t="s"/>
      <x:c r="C1621" s="59" t="n">
        <x:v>1</x:v>
      </x:c>
      <x:c r="D1621" s="59" t="n">
        <x:v>15.93</x:v>
      </x:c>
      <x:c r="E1621" s="59" t="n">
        <x:v>2.5</x:v>
      </x:c>
      <x:c r="F1621" s="59" t="s"/>
      <x:c r="G1621" s="59">
        <x:f>PRODUCT(C1621:F1621)</x:f>
      </x:c>
      <x:c r="H1621" s="0" t="s"/>
    </x:row>
    <x:row r="1622" spans="1:8">
      <x:c r="A1622" s="58" t="s"/>
      <x:c r="B1622" s="58" t="s"/>
      <x:c r="C1622" s="59" t="n">
        <x:v>2</x:v>
      </x:c>
      <x:c r="D1622" s="59" t="n">
        <x:v>0.3</x:v>
      </x:c>
      <x:c r="E1622" s="59" t="n">
        <x:v>2.5</x:v>
      </x:c>
      <x:c r="F1622" s="59" t="s"/>
      <x:c r="G1622" s="59">
        <x:f>PRODUCT(C1622:F1622)</x:f>
      </x:c>
      <x:c r="H1622" s="0" t="s"/>
    </x:row>
    <x:row r="1623" spans="1:8">
      <x:c r="A1623" s="58" t="s">
        <x:v>3285</x:v>
      </x:c>
      <x:c r="B1623" s="58" t="s"/>
      <x:c r="C1623" s="59" t="n">
        <x:v>1</x:v>
      </x:c>
      <x:c r="D1623" s="59" t="n">
        <x:v>11.1</x:v>
      </x:c>
      <x:c r="E1623" s="59" t="n">
        <x:v>2.7</x:v>
      </x:c>
      <x:c r="F1623" s="59" t="s"/>
      <x:c r="G1623" s="59">
        <x:f>PRODUCT(C1623:F1623)</x:f>
      </x:c>
      <x:c r="H1623" s="0" t="s"/>
    </x:row>
    <x:row r="1624" spans="1:8">
      <x:c r="A1624" s="58" t="s"/>
      <x:c r="B1624" s="58" t="s"/>
      <x:c r="C1624" s="59" t="n">
        <x:v>1</x:v>
      </x:c>
      <x:c r="D1624" s="59" t="n">
        <x:v>0.3</x:v>
      </x:c>
      <x:c r="E1624" s="59" t="n">
        <x:v>2.7</x:v>
      </x:c>
      <x:c r="F1624" s="59" t="s"/>
      <x:c r="G1624" s="59">
        <x:f>PRODUCT(C1624:F1624)</x:f>
      </x:c>
      <x:c r="H1624" s="0" t="s"/>
    </x:row>
    <x:row r="1625" spans="1:8">
      <x:c r="A1625" s="58" t="s"/>
      <x:c r="B1625" s="58" t="s"/>
      <x:c r="C1625" s="59" t="n">
        <x:v>1</x:v>
      </x:c>
      <x:c r="D1625" s="59" t="n">
        <x:v>1.2</x:v>
      </x:c>
      <x:c r="E1625" s="59" t="n">
        <x:v>2.3</x:v>
      </x:c>
      <x:c r="F1625" s="59" t="s"/>
      <x:c r="G1625" s="59">
        <x:f>PRODUCT(C1625:F1625)</x:f>
      </x:c>
      <x:c r="H1625" s="0" t="s"/>
    </x:row>
    <x:row r="1626" spans="1:8">
      <x:c r="A1626" s="58" t="s"/>
      <x:c r="B1626" s="58" t="s"/>
      <x:c r="C1626" s="59" t="n">
        <x:v>1</x:v>
      </x:c>
      <x:c r="D1626" s="59" t="n">
        <x:v>1.3</x:v>
      </x:c>
      <x:c r="E1626" s="59" t="n">
        <x:v>2.3</x:v>
      </x:c>
      <x:c r="F1626" s="59" t="s"/>
      <x:c r="G1626" s="59">
        <x:f>PRODUCT(C1626:F1626)</x:f>
      </x:c>
      <x:c r="H1626" s="0" t="s"/>
    </x:row>
    <x:row r="1627" spans="1:8">
      <x:c r="A1627" s="58" t="s">
        <x:v>3174</x:v>
      </x:c>
      <x:c r="B1627" s="58" t="s"/>
      <x:c r="C1627" s="59" t="n">
        <x:v>1</x:v>
      </x:c>
      <x:c r="D1627" s="59" t="n">
        <x:v>1.91</x:v>
      </x:c>
      <x:c r="E1627" s="59" t="n">
        <x:v>2.5</x:v>
      </x:c>
      <x:c r="F1627" s="59" t="s"/>
      <x:c r="G1627" s="59">
        <x:f>PRODUCT(C1627:F1627)</x:f>
      </x:c>
      <x:c r="H1627" s="0" t="s"/>
    </x:row>
    <x:row r="1628" spans="1:8">
      <x:c r="A1628" s="58" t="s"/>
      <x:c r="B1628" s="58" t="s"/>
      <x:c r="C1628" s="59" t="n">
        <x:v>1</x:v>
      </x:c>
      <x:c r="D1628" s="59" t="n">
        <x:v>1.86</x:v>
      </x:c>
      <x:c r="E1628" s="59" t="n">
        <x:v>2.5</x:v>
      </x:c>
      <x:c r="F1628" s="59" t="s"/>
      <x:c r="G1628" s="59">
        <x:f>PRODUCT(C1628:F1628)</x:f>
      </x:c>
      <x:c r="H1628" s="0" t="s"/>
    </x:row>
    <x:row r="1629" spans="1:8">
      <x:c r="A1629" s="58" t="s">
        <x:v>2892</x:v>
      </x:c>
      <x:c r="B1629" s="58" t="s"/>
      <x:c r="C1629" s="59" t="s"/>
      <x:c r="D1629" s="59" t="s"/>
      <x:c r="E1629" s="59" t="s"/>
      <x:c r="F1629" s="59" t="s"/>
      <x:c r="G1629" s="59">
        <x:f>PRODUCT(C1629:F1629)</x:f>
      </x:c>
      <x:c r="H1629" s="0" t="s"/>
    </x:row>
    <x:row r="1630" spans="1:8">
      <x:c r="A1630" s="58" t="s">
        <x:v>2917</x:v>
      </x:c>
      <x:c r="B1630" s="58" t="s"/>
      <x:c r="C1630" s="59" t="s"/>
      <x:c r="D1630" s="59" t="s"/>
      <x:c r="E1630" s="59" t="s"/>
      <x:c r="F1630" s="59" t="s"/>
      <x:c r="G1630" s="59" t="s"/>
      <x:c r="H1630" s="0" t="s"/>
    </x:row>
    <x:row r="1631" spans="1:8">
      <x:c r="A1631" s="58" t="s">
        <x:v>3255</x:v>
      </x:c>
      <x:c r="B1631" s="58" t="s"/>
      <x:c r="C1631" s="59" t="n">
        <x:v>1</x:v>
      </x:c>
      <x:c r="D1631" s="59" t="n">
        <x:v>6.62</x:v>
      </x:c>
      <x:c r="E1631" s="59" t="n">
        <x:v>2.5</x:v>
      </x:c>
      <x:c r="F1631" s="59" t="s"/>
      <x:c r="G1631" s="59">
        <x:f>PRODUCT(C1631:F1631)</x:f>
      </x:c>
      <x:c r="H1631" s="0" t="s"/>
    </x:row>
    <x:row r="1632" spans="1:8">
      <x:c r="A1632" s="58" t="s"/>
      <x:c r="B1632" s="58" t="s"/>
      <x:c r="C1632" s="59" t="n">
        <x:v>1</x:v>
      </x:c>
      <x:c r="D1632" s="59" t="n">
        <x:v>2.67</x:v>
      </x:c>
      <x:c r="E1632" s="59" t="n">
        <x:v>2.5</x:v>
      </x:c>
      <x:c r="F1632" s="59" t="s"/>
      <x:c r="G1632" s="59">
        <x:f>PRODUCT(C1632:F1632)</x:f>
      </x:c>
      <x:c r="H1632" s="0" t="s"/>
    </x:row>
    <x:row r="1633" spans="1:8">
      <x:c r="A1633" s="58" t="s"/>
      <x:c r="B1633" s="58" t="s"/>
      <x:c r="C1633" s="59" t="n">
        <x:v>1</x:v>
      </x:c>
      <x:c r="D1633" s="59" t="n">
        <x:v>1.59</x:v>
      </x:c>
      <x:c r="E1633" s="59" t="n">
        <x:v>2.5</x:v>
      </x:c>
      <x:c r="F1633" s="59" t="s"/>
      <x:c r="G1633" s="59">
        <x:f>PRODUCT(C1633:F1633)</x:f>
      </x:c>
      <x:c r="H1633" s="0" t="s"/>
    </x:row>
    <x:row r="1634" spans="1:8">
      <x:c r="A1634" s="58" t="s"/>
      <x:c r="B1634" s="58" t="s"/>
      <x:c r="C1634" s="59" t="n">
        <x:v>1</x:v>
      </x:c>
      <x:c r="D1634" s="59" t="n">
        <x:v>1.88</x:v>
      </x:c>
      <x:c r="E1634" s="59" t="n">
        <x:v>2.5</x:v>
      </x:c>
      <x:c r="F1634" s="59" t="s"/>
      <x:c r="G1634" s="59">
        <x:f>PRODUCT(C1634:F1634)</x:f>
      </x:c>
      <x:c r="H1634" s="0" t="s"/>
    </x:row>
    <x:row r="1635" spans="1:8">
      <x:c r="A1635" s="58" t="s"/>
      <x:c r="B1635" s="58" t="s"/>
      <x:c r="C1635" s="59" t="n">
        <x:v>2</x:v>
      </x:c>
      <x:c r="D1635" s="59" t="n">
        <x:v>0.31</x:v>
      </x:c>
      <x:c r="E1635" s="59" t="n">
        <x:v>2.5</x:v>
      </x:c>
      <x:c r="F1635" s="59" t="s"/>
      <x:c r="G1635" s="59">
        <x:f>PRODUCT(C1635:F1635)</x:f>
      </x:c>
      <x:c r="H1635" s="0" t="s"/>
    </x:row>
    <x:row r="1637" spans="1:8" customFormat="1" ht="45" customHeight="1">
      <x:c r="A1637" s="54" t="s">
        <x:v>3286</x:v>
      </x:c>
      <x:c r="B1637" s="55" t="s">
        <x:v>2882</x:v>
      </x:c>
      <x:c r="C1637" s="54" t="s">
        <x:v>274</x:v>
      </x:c>
      <x:c r="D1637" s="54" t="s">
        <x:v>13</x:v>
      </x:c>
      <x:c r="E1637" s="56" t="s">
        <x:v>275</x:v>
      </x:c>
      <x:c r="F1637" s="56" t="s">
        <x:v>275</x:v>
      </x:c>
      <x:c r="G1637" s="57">
        <x:f>SUM(G1638:G1672)</x:f>
      </x:c>
      <x:c r="H1637" s="0" t="s"/>
    </x:row>
    <x:row r="1638" spans="1:8">
      <x:c r="A1638" s="58" t="s">
        <x:v>2891</x:v>
      </x:c>
      <x:c r="B1638" s="58" t="s"/>
      <x:c r="C1638" s="59" t="s"/>
      <x:c r="D1638" s="59" t="s"/>
      <x:c r="E1638" s="59" t="s"/>
      <x:c r="F1638" s="59" t="s"/>
      <x:c r="G1638" s="59" t="s"/>
      <x:c r="H1638" s="0" t="s"/>
    </x:row>
    <x:row r="1639" spans="1:8">
      <x:c r="A1639" s="58" t="s">
        <x:v>3287</x:v>
      </x:c>
      <x:c r="B1639" s="58" t="s"/>
      <x:c r="C1639" s="59" t="s"/>
      <x:c r="D1639" s="59" t="s"/>
      <x:c r="E1639" s="59" t="s"/>
      <x:c r="F1639" s="59" t="s"/>
      <x:c r="G1639" s="59" t="s"/>
      <x:c r="H1639" s="0" t="s"/>
    </x:row>
    <x:row r="1640" spans="1:8">
      <x:c r="A1640" s="58" t="s">
        <x:v>2917</x:v>
      </x:c>
      <x:c r="B1640" s="58" t="s"/>
      <x:c r="C1640" s="59" t="s"/>
      <x:c r="D1640" s="59" t="s"/>
      <x:c r="E1640" s="59" t="s"/>
      <x:c r="F1640" s="59" t="s"/>
      <x:c r="G1640" s="59" t="s"/>
      <x:c r="H1640" s="0" t="s"/>
    </x:row>
    <x:row r="1641" spans="1:8">
      <x:c r="A1641" s="58" t="s">
        <x:v>3250</x:v>
      </x:c>
      <x:c r="B1641" s="58" t="s"/>
      <x:c r="C1641" s="59" t="n">
        <x:v>1</x:v>
      </x:c>
      <x:c r="D1641" s="59" t="n">
        <x:v>9.28</x:v>
      </x:c>
      <x:c r="E1641" s="59" t="s"/>
      <x:c r="F1641" s="59" t="s"/>
      <x:c r="G1641" s="59">
        <x:f>PRODUCT(C1641:F1641)</x:f>
      </x:c>
      <x:c r="H1641" s="0" t="s"/>
    </x:row>
    <x:row r="1642" spans="1:8">
      <x:c r="A1642" s="58" t="s">
        <x:v>3170</x:v>
      </x:c>
      <x:c r="B1642" s="58" t="s"/>
      <x:c r="C1642" s="59" t="n">
        <x:v>1</x:v>
      </x:c>
      <x:c r="D1642" s="59" t="n">
        <x:v>9.03</x:v>
      </x:c>
      <x:c r="E1642" s="59" t="s"/>
      <x:c r="F1642" s="59" t="s"/>
      <x:c r="G1642" s="59">
        <x:f>PRODUCT(C1642:F1642)</x:f>
      </x:c>
      <x:c r="H1642" s="0" t="s"/>
    </x:row>
    <x:row r="1643" spans="1:8">
      <x:c r="A1643" s="58" t="s">
        <x:v>3199</x:v>
      </x:c>
      <x:c r="B1643" s="58" t="s"/>
      <x:c r="C1643" s="59" t="n">
        <x:v>1</x:v>
      </x:c>
      <x:c r="D1643" s="59" t="n">
        <x:v>5</x:v>
      </x:c>
      <x:c r="E1643" s="59" t="s"/>
      <x:c r="F1643" s="59" t="s"/>
      <x:c r="G1643" s="59">
        <x:f>PRODUCT(C1643:F1643)</x:f>
      </x:c>
      <x:c r="H1643" s="0" t="s"/>
    </x:row>
    <x:row r="1644" spans="1:8">
      <x:c r="A1644" s="58" t="s">
        <x:v>3251</x:v>
      </x:c>
      <x:c r="B1644" s="58" t="s"/>
      <x:c r="C1644" s="59" t="n">
        <x:v>1</x:v>
      </x:c>
      <x:c r="D1644" s="59" t="n">
        <x:v>0.5</x:v>
      </x:c>
      <x:c r="E1644" s="59" t="n">
        <x:v>1.59</x:v>
      </x:c>
      <x:c r="F1644" s="59" t="s"/>
      <x:c r="G1644" s="59">
        <x:f>PRODUCT(C1644:F1644)</x:f>
      </x:c>
      <x:c r="H1644" s="0" t="s"/>
    </x:row>
    <x:row r="1645" spans="1:8">
      <x:c r="A1645" s="58" t="s">
        <x:v>3230</x:v>
      </x:c>
      <x:c r="B1645" s="58" t="s"/>
      <x:c r="C1645" s="59" t="n">
        <x:v>1</x:v>
      </x:c>
      <x:c r="D1645" s="59" t="n">
        <x:v>18.45</x:v>
      </x:c>
      <x:c r="E1645" s="59" t="s"/>
      <x:c r="F1645" s="59" t="s"/>
      <x:c r="G1645" s="59">
        <x:f>PRODUCT(C1645:F1645)</x:f>
      </x:c>
      <x:c r="H1645" s="0" t="s"/>
    </x:row>
    <x:row r="1646" spans="1:8">
      <x:c r="A1646" s="58" t="s">
        <x:v>3169</x:v>
      </x:c>
      <x:c r="B1646" s="58" t="s"/>
      <x:c r="C1646" s="59" t="n">
        <x:v>1</x:v>
      </x:c>
      <x:c r="D1646" s="59" t="n">
        <x:v>36</x:v>
      </x:c>
      <x:c r="E1646" s="59" t="s"/>
      <x:c r="F1646" s="59" t="s"/>
      <x:c r="G1646" s="59">
        <x:f>PRODUCT(C1646:F1646)</x:f>
      </x:c>
      <x:c r="H1646" s="0" t="s"/>
    </x:row>
    <x:row r="1647" spans="1:8">
      <x:c r="A1647" s="58" t="s">
        <x:v>3252</x:v>
      </x:c>
      <x:c r="B1647" s="58" t="s"/>
      <x:c r="C1647" s="59" t="n">
        <x:v>1</x:v>
      </x:c>
      <x:c r="D1647" s="59" t="n">
        <x:v>10.71</x:v>
      </x:c>
      <x:c r="E1647" s="59" t="s"/>
      <x:c r="F1647" s="59" t="s"/>
      <x:c r="G1647" s="59">
        <x:f>PRODUCT(C1647:F1647)</x:f>
      </x:c>
      <x:c r="H1647" s="0" t="s"/>
    </x:row>
    <x:row r="1648" spans="1:8">
      <x:c r="A1648" s="58" t="s">
        <x:v>3232</x:v>
      </x:c>
      <x:c r="B1648" s="58" t="s"/>
      <x:c r="C1648" s="59" t="n">
        <x:v>1</x:v>
      </x:c>
      <x:c r="D1648" s="59" t="n">
        <x:v>2.43</x:v>
      </x:c>
      <x:c r="E1648" s="59" t="n">
        <x:v>0.2</x:v>
      </x:c>
      <x:c r="F1648" s="59" t="s"/>
      <x:c r="G1648" s="59">
        <x:f>PRODUCT(C1648:F1648)</x:f>
      </x:c>
      <x:c r="H1648" s="0" t="s"/>
    </x:row>
    <x:row r="1649" spans="1:8">
      <x:c r="A1649" s="58" t="s">
        <x:v>2918</x:v>
      </x:c>
      <x:c r="B1649" s="58" t="s"/>
      <x:c r="C1649" s="59" t="s"/>
      <x:c r="D1649" s="59" t="s"/>
      <x:c r="E1649" s="59" t="s"/>
      <x:c r="F1649" s="59" t="s"/>
      <x:c r="G1649" s="59" t="s"/>
      <x:c r="H1649" s="0" t="s"/>
    </x:row>
    <x:row r="1650" spans="1:8">
      <x:c r="A1650" s="58" t="s">
        <x:v>3253</x:v>
      </x:c>
      <x:c r="B1650" s="58" t="s"/>
      <x:c r="C1650" s="59" t="n">
        <x:v>1</x:v>
      </x:c>
      <x:c r="D1650" s="59" t="n">
        <x:v>61.15</x:v>
      </x:c>
      <x:c r="E1650" s="59" t="s"/>
      <x:c r="F1650" s="59" t="s"/>
      <x:c r="G1650" s="59">
        <x:f>PRODUCT(C1650:F1650)</x:f>
      </x:c>
      <x:c r="H1650" s="0" t="s"/>
    </x:row>
    <x:row r="1651" spans="1:8">
      <x:c r="A1651" s="58" t="s"/>
      <x:c r="B1651" s="58" t="s"/>
      <x:c r="C1651" s="59" t="n">
        <x:v>1</x:v>
      </x:c>
      <x:c r="D1651" s="59" t="n">
        <x:v>10.93</x:v>
      </x:c>
      <x:c r="E1651" s="59" t="s"/>
      <x:c r="F1651" s="59" t="s"/>
      <x:c r="G1651" s="59">
        <x:f>PRODUCT(C1651:F1651)</x:f>
      </x:c>
      <x:c r="H1651" s="0" t="s"/>
    </x:row>
    <x:row r="1652" spans="1:8">
      <x:c r="A1652" s="58" t="s"/>
      <x:c r="B1652" s="58" t="s"/>
      <x:c r="C1652" s="59" t="n">
        <x:v>1</x:v>
      </x:c>
      <x:c r="D1652" s="59" t="n">
        <x:v>7.9</x:v>
      </x:c>
      <x:c r="E1652" s="59" t="s"/>
      <x:c r="F1652" s="59" t="s"/>
      <x:c r="G1652" s="59">
        <x:f>PRODUCT(C1652:F1652)</x:f>
      </x:c>
      <x:c r="H1652" s="0" t="s"/>
    </x:row>
    <x:row r="1653" spans="1:8">
      <x:c r="A1653" s="58" t="s">
        <x:v>3288</x:v>
      </x:c>
      <x:c r="B1653" s="58" t="s"/>
      <x:c r="C1653" s="59" t="s"/>
      <x:c r="D1653" s="59" t="s"/>
      <x:c r="E1653" s="59" t="s"/>
      <x:c r="F1653" s="59" t="s"/>
      <x:c r="G1653" s="59">
        <x:f>PRODUCT(C1653:F1653)</x:f>
      </x:c>
      <x:c r="H1653" s="0" t="s"/>
    </x:row>
    <x:row r="1654" spans="1:8">
      <x:c r="A1654" s="58" t="s">
        <x:v>2917</x:v>
      </x:c>
      <x:c r="B1654" s="58" t="s"/>
      <x:c r="C1654" s="59" t="s"/>
      <x:c r="D1654" s="59" t="s"/>
      <x:c r="E1654" s="59" t="s"/>
      <x:c r="F1654" s="59" t="s"/>
      <x:c r="G1654" s="59">
        <x:f>PRODUCT(C1654:F1654)</x:f>
      </x:c>
      <x:c r="H1654" s="0" t="s"/>
    </x:row>
    <x:row r="1655" spans="1:8">
      <x:c r="A1655" s="58" t="s">
        <x:v>3188</x:v>
      </x:c>
      <x:c r="B1655" s="58" t="s"/>
      <x:c r="C1655" s="59" t="n">
        <x:v>1</x:v>
      </x:c>
      <x:c r="D1655" s="59" t="n">
        <x:v>21.73</x:v>
      </x:c>
      <x:c r="E1655" s="59" t="s"/>
      <x:c r="F1655" s="59" t="s"/>
      <x:c r="G1655" s="59">
        <x:f>PRODUCT(C1655:F1655)</x:f>
      </x:c>
      <x:c r="H1655" s="0" t="s"/>
    </x:row>
    <x:row r="1656" spans="1:8">
      <x:c r="A1656" s="58" t="s">
        <x:v>3226</x:v>
      </x:c>
      <x:c r="B1656" s="58" t="s"/>
      <x:c r="C1656" s="59" t="n">
        <x:v>1</x:v>
      </x:c>
      <x:c r="D1656" s="59" t="n">
        <x:v>23.77</x:v>
      </x:c>
      <x:c r="E1656" s="59" t="s"/>
      <x:c r="F1656" s="59" t="s"/>
      <x:c r="G1656" s="59">
        <x:f>PRODUCT(C1656:F1656)</x:f>
      </x:c>
      <x:c r="H1656" s="0" t="s"/>
    </x:row>
    <x:row r="1657" spans="1:8">
      <x:c r="A1657" s="58" t="s">
        <x:v>3261</x:v>
      </x:c>
      <x:c r="B1657" s="58" t="s"/>
      <x:c r="C1657" s="59" t="n">
        <x:v>1</x:v>
      </x:c>
      <x:c r="D1657" s="59" t="n">
        <x:v>24.54</x:v>
      </x:c>
      <x:c r="E1657" s="59" t="s"/>
      <x:c r="F1657" s="59" t="s"/>
      <x:c r="G1657" s="59">
        <x:f>PRODUCT(C1657:F1657)</x:f>
      </x:c>
      <x:c r="H1657" s="0" t="s"/>
    </x:row>
    <x:row r="1658" spans="1:8">
      <x:c r="A1658" s="58" t="s">
        <x:v>2918</x:v>
      </x:c>
      <x:c r="B1658" s="58" t="s"/>
      <x:c r="C1658" s="59" t="s"/>
      <x:c r="D1658" s="59" t="s"/>
      <x:c r="E1658" s="59" t="s"/>
      <x:c r="F1658" s="59" t="s"/>
      <x:c r="G1658" s="59">
        <x:f>PRODUCT(C1658:F1658)</x:f>
      </x:c>
      <x:c r="H1658" s="0" t="s"/>
    </x:row>
    <x:row r="1659" spans="1:8">
      <x:c r="A1659" s="58" t="s">
        <x:v>3234</x:v>
      </x:c>
      <x:c r="B1659" s="58" t="s"/>
      <x:c r="C1659" s="59" t="n">
        <x:v>1</x:v>
      </x:c>
      <x:c r="D1659" s="59" t="n">
        <x:v>9.58</x:v>
      </x:c>
      <x:c r="E1659" s="59" t="s"/>
      <x:c r="F1659" s="59" t="s"/>
      <x:c r="G1659" s="59">
        <x:f>PRODUCT(C1659:F1659)</x:f>
      </x:c>
      <x:c r="H1659" s="0" t="s"/>
    </x:row>
    <x:row r="1660" spans="1:8">
      <x:c r="A1660" s="58" t="s">
        <x:v>3173</x:v>
      </x:c>
      <x:c r="B1660" s="58" t="s"/>
      <x:c r="C1660" s="59" t="n">
        <x:v>1</x:v>
      </x:c>
      <x:c r="D1660" s="59" t="n">
        <x:v>11</x:v>
      </x:c>
      <x:c r="E1660" s="59" t="s"/>
      <x:c r="F1660" s="59" t="s"/>
      <x:c r="G1660" s="59">
        <x:f>PRODUCT(C1660:F1660)</x:f>
      </x:c>
      <x:c r="H1660" s="0" t="s"/>
    </x:row>
    <x:row r="1661" spans="1:8">
      <x:c r="A1661" s="58" t="s">
        <x:v>3174</x:v>
      </x:c>
      <x:c r="B1661" s="58" t="s"/>
      <x:c r="C1661" s="59" t="n">
        <x:v>1</x:v>
      </x:c>
      <x:c r="D1661" s="59" t="n">
        <x:v>19.4</x:v>
      </x:c>
      <x:c r="E1661" s="59" t="s"/>
      <x:c r="F1661" s="59" t="s"/>
      <x:c r="G1661" s="59">
        <x:f>PRODUCT(C1661:F1661)</x:f>
      </x:c>
      <x:c r="H1661" s="0" t="s"/>
    </x:row>
    <x:row r="1662" spans="1:8">
      <x:c r="A1662" s="58" t="s">
        <x:v>3200</x:v>
      </x:c>
      <x:c r="B1662" s="58" t="s"/>
      <x:c r="C1662" s="59" t="n">
        <x:v>1</x:v>
      </x:c>
      <x:c r="D1662" s="59" t="n">
        <x:v>12.94</x:v>
      </x:c>
      <x:c r="E1662" s="59" t="s"/>
      <x:c r="F1662" s="59" t="s"/>
      <x:c r="G1662" s="59">
        <x:f>PRODUCT(C1662:F1662)</x:f>
      </x:c>
      <x:c r="H1662" s="0" t="s"/>
    </x:row>
    <x:row r="1663" spans="1:8">
      <x:c r="A1663" s="58" t="s">
        <x:v>3258</x:v>
      </x:c>
      <x:c r="B1663" s="58" t="s"/>
      <x:c r="C1663" s="59" t="n">
        <x:v>1</x:v>
      </x:c>
      <x:c r="D1663" s="59" t="n">
        <x:v>19.2</x:v>
      </x:c>
      <x:c r="E1663" s="59" t="s"/>
      <x:c r="F1663" s="59" t="s"/>
      <x:c r="G1663" s="59">
        <x:f>PRODUCT(C1663:F1663)</x:f>
      </x:c>
      <x:c r="H1663" s="0" t="s"/>
    </x:row>
    <x:row r="1664" spans="1:8">
      <x:c r="A1664" s="58" t="s">
        <x:v>3235</x:v>
      </x:c>
      <x:c r="B1664" s="58" t="s"/>
      <x:c r="C1664" s="59" t="n">
        <x:v>1</x:v>
      </x:c>
      <x:c r="D1664" s="59" t="n">
        <x:v>10.56</x:v>
      </x:c>
      <x:c r="E1664" s="59" t="s"/>
      <x:c r="F1664" s="59" t="s"/>
      <x:c r="G1664" s="59">
        <x:f>PRODUCT(C1664:F1664)</x:f>
      </x:c>
      <x:c r="H1664" s="0" t="s"/>
    </x:row>
    <x:row r="1665" spans="1:8">
      <x:c r="A1665" s="58" t="s">
        <x:v>3236</x:v>
      </x:c>
      <x:c r="B1665" s="58" t="s"/>
      <x:c r="C1665" s="59" t="n">
        <x:v>1</x:v>
      </x:c>
      <x:c r="D1665" s="59" t="n">
        <x:v>29.44</x:v>
      </x:c>
      <x:c r="E1665" s="59" t="s"/>
      <x:c r="F1665" s="59" t="s"/>
      <x:c r="G1665" s="59">
        <x:f>PRODUCT(C1665:F1665)</x:f>
      </x:c>
      <x:c r="H1665" s="0" t="s"/>
    </x:row>
    <x:row r="1666" spans="1:8">
      <x:c r="A1666" s="58" t="s">
        <x:v>3259</x:v>
      </x:c>
      <x:c r="B1666" s="58" t="s"/>
      <x:c r="C1666" s="59" t="n">
        <x:v>2</x:v>
      </x:c>
      <x:c r="D1666" s="59" t="n">
        <x:v>10.58</x:v>
      </x:c>
      <x:c r="E1666" s="59" t="s"/>
      <x:c r="F1666" s="59" t="s"/>
      <x:c r="G1666" s="59">
        <x:f>PRODUCT(C1666:F1666)</x:f>
      </x:c>
      <x:c r="H1666" s="0" t="s"/>
    </x:row>
    <x:row r="1667" spans="1:8">
      <x:c r="A1667" s="58" t="s">
        <x:v>3260</x:v>
      </x:c>
      <x:c r="B1667" s="58" t="s"/>
      <x:c r="C1667" s="59" t="n">
        <x:v>1</x:v>
      </x:c>
      <x:c r="D1667" s="59" t="n">
        <x:v>3.5</x:v>
      </x:c>
      <x:c r="E1667" s="59" t="s"/>
      <x:c r="F1667" s="59" t="s"/>
      <x:c r="G1667" s="59">
        <x:f>PRODUCT(C1667:F1667)</x:f>
      </x:c>
      <x:c r="H1667" s="0" t="s"/>
    </x:row>
    <x:row r="1668" spans="1:8">
      <x:c r="A1668" s="58" t="s">
        <x:v>2892</x:v>
      </x:c>
      <x:c r="B1668" s="58" t="s"/>
      <x:c r="C1668" s="59" t="s"/>
      <x:c r="D1668" s="59" t="s"/>
      <x:c r="E1668" s="59" t="s"/>
      <x:c r="F1668" s="59" t="s"/>
      <x:c r="G1668" s="59">
        <x:f>PRODUCT(C1668:F1668)</x:f>
      </x:c>
      <x:c r="H1668" s="0" t="s"/>
    </x:row>
    <x:row r="1669" spans="1:8">
      <x:c r="A1669" s="58" t="s">
        <x:v>2917</x:v>
      </x:c>
      <x:c r="B1669" s="58" t="s"/>
      <x:c r="C1669" s="59" t="s"/>
      <x:c r="D1669" s="59" t="s"/>
      <x:c r="E1669" s="59" t="s"/>
      <x:c r="F1669" s="59" t="s"/>
      <x:c r="G1669" s="59">
        <x:f>PRODUCT(C1669:F1669)</x:f>
      </x:c>
      <x:c r="H1669" s="0" t="s"/>
    </x:row>
    <x:row r="1670" spans="1:8">
      <x:c r="A1670" s="58" t="s">
        <x:v>3254</x:v>
      </x:c>
      <x:c r="B1670" s="58" t="s"/>
      <x:c r="C1670" s="59" t="n">
        <x:v>1</x:v>
      </x:c>
      <x:c r="D1670" s="59" t="n">
        <x:v>10.72</x:v>
      </x:c>
      <x:c r="E1670" s="59" t="s"/>
      <x:c r="F1670" s="59" t="s"/>
      <x:c r="G1670" s="59">
        <x:f>PRODUCT(C1670:F1670)</x:f>
      </x:c>
      <x:c r="H1670" s="0" t="s"/>
    </x:row>
    <x:row r="1671" spans="1:8">
      <x:c r="A1671" s="58" t="s">
        <x:v>3255</x:v>
      </x:c>
      <x:c r="B1671" s="58" t="s"/>
      <x:c r="C1671" s="59" t="n">
        <x:v>1</x:v>
      </x:c>
      <x:c r="D1671" s="59" t="n">
        <x:v>23</x:v>
      </x:c>
      <x:c r="E1671" s="59" t="s"/>
      <x:c r="F1671" s="59" t="s"/>
      <x:c r="G1671" s="59">
        <x:f>PRODUCT(C1671:F1671)</x:f>
      </x:c>
      <x:c r="H1671" s="0" t="s"/>
    </x:row>
    <x:row r="1672" spans="1:8">
      <x:c r="A1672" s="58" t="s">
        <x:v>3256</x:v>
      </x:c>
      <x:c r="B1672" s="58" t="s"/>
      <x:c r="C1672" s="59" t="n">
        <x:v>1</x:v>
      </x:c>
      <x:c r="D1672" s="59" t="n">
        <x:v>5.89</x:v>
      </x:c>
      <x:c r="E1672" s="59" t="s"/>
      <x:c r="F1672" s="59" t="s"/>
      <x:c r="G1672" s="59">
        <x:f>PRODUCT(C1672:F1672)</x:f>
      </x:c>
      <x:c r="H1672" s="0" t="s"/>
    </x:row>
    <x:row r="1674" spans="1:8" customFormat="1" ht="45" customHeight="1">
      <x:c r="A1674" s="54" t="s">
        <x:v>3289</x:v>
      </x:c>
      <x:c r="B1674" s="55" t="s">
        <x:v>2882</x:v>
      </x:c>
      <x:c r="C1674" s="54" t="s">
        <x:v>276</x:v>
      </x:c>
      <x:c r="D1674" s="54" t="s">
        <x:v>13</x:v>
      </x:c>
      <x:c r="E1674" s="56" t="s">
        <x:v>277</x:v>
      </x:c>
      <x:c r="F1674" s="56" t="s">
        <x:v>277</x:v>
      </x:c>
      <x:c r="G1674" s="57">
        <x:f>SUM(G1675:G1765)</x:f>
      </x:c>
      <x:c r="H1674" s="0" t="s"/>
    </x:row>
    <x:row r="1675" spans="1:8">
      <x:c r="A1675" s="58" t="s">
        <x:v>2891</x:v>
      </x:c>
      <x:c r="B1675" s="58" t="s"/>
      <x:c r="C1675" s="59" t="s"/>
      <x:c r="D1675" s="59" t="s"/>
      <x:c r="E1675" s="59" t="s"/>
      <x:c r="F1675" s="59" t="s"/>
      <x:c r="G1675" s="59" t="s"/>
      <x:c r="H1675" s="0" t="s"/>
    </x:row>
    <x:row r="1676" spans="1:8">
      <x:c r="A1676" s="58" t="s">
        <x:v>3290</x:v>
      </x:c>
      <x:c r="B1676" s="58" t="s"/>
      <x:c r="C1676" s="59" t="s"/>
      <x:c r="D1676" s="59" t="s"/>
      <x:c r="E1676" s="59" t="s"/>
      <x:c r="F1676" s="59" t="s"/>
      <x:c r="G1676" s="59" t="s"/>
      <x:c r="H1676" s="0" t="s"/>
    </x:row>
    <x:row r="1677" spans="1:8">
      <x:c r="A1677" s="58" t="s">
        <x:v>2917</x:v>
      </x:c>
      <x:c r="B1677" s="58" t="s"/>
      <x:c r="C1677" s="59" t="s"/>
      <x:c r="D1677" s="59" t="s"/>
      <x:c r="E1677" s="59" t="s"/>
      <x:c r="F1677" s="59" t="s"/>
      <x:c r="G1677" s="59" t="s"/>
      <x:c r="H1677" s="0" t="s"/>
    </x:row>
    <x:row r="1678" spans="1:8">
      <x:c r="A1678" s="58" t="s">
        <x:v>3213</x:v>
      </x:c>
      <x:c r="B1678" s="58" t="s"/>
      <x:c r="C1678" s="59" t="n">
        <x:v>2</x:v>
      </x:c>
      <x:c r="D1678" s="59" t="n">
        <x:v>14.25</x:v>
      </x:c>
      <x:c r="E1678" s="59" t="n">
        <x:v>3.5</x:v>
      </x:c>
      <x:c r="F1678" s="59" t="s"/>
      <x:c r="G1678" s="59">
        <x:f>PRODUCT(C1678:F1678)</x:f>
      </x:c>
      <x:c r="H1678" s="0" t="s"/>
    </x:row>
    <x:row r="1679" spans="1:8">
      <x:c r="A1679" s="58" t="s"/>
      <x:c r="B1679" s="58" t="s"/>
      <x:c r="C1679" s="59" t="n">
        <x:v>2</x:v>
      </x:c>
      <x:c r="D1679" s="59" t="n">
        <x:v>10.17</x:v>
      </x:c>
      <x:c r="E1679" s="59" t="n">
        <x:v>3.5</x:v>
      </x:c>
      <x:c r="F1679" s="59" t="s"/>
      <x:c r="G1679" s="59">
        <x:f>PRODUCT(C1679:F1679)</x:f>
      </x:c>
      <x:c r="H1679" s="0" t="s"/>
    </x:row>
    <x:row r="1680" spans="1:8">
      <x:c r="A1680" s="58" t="s">
        <x:v>3228</x:v>
      </x:c>
      <x:c r="B1680" s="58" t="s"/>
      <x:c r="C1680" s="59" t="n">
        <x:v>2</x:v>
      </x:c>
      <x:c r="D1680" s="59" t="n">
        <x:v>2.04</x:v>
      </x:c>
      <x:c r="E1680" s="59" t="n">
        <x:v>2.8</x:v>
      </x:c>
      <x:c r="F1680" s="59" t="s"/>
      <x:c r="G1680" s="59">
        <x:f>PRODUCT(C1680:F1680)</x:f>
      </x:c>
      <x:c r="H1680" s="0" t="s"/>
    </x:row>
    <x:row r="1681" spans="1:8">
      <x:c r="A1681" s="58" t="s"/>
      <x:c r="B1681" s="58" t="s"/>
      <x:c r="C1681" s="59" t="n">
        <x:v>1</x:v>
      </x:c>
      <x:c r="D1681" s="59" t="n">
        <x:v>4.51</x:v>
      </x:c>
      <x:c r="E1681" s="59" t="n">
        <x:v>2.8</x:v>
      </x:c>
      <x:c r="F1681" s="59" t="s"/>
      <x:c r="G1681" s="59">
        <x:f>PRODUCT(C1681:F1681)</x:f>
      </x:c>
      <x:c r="H1681" s="0" t="s"/>
    </x:row>
    <x:row r="1682" spans="1:8">
      <x:c r="A1682" s="58" t="s"/>
      <x:c r="B1682" s="58" t="s"/>
      <x:c r="C1682" s="59" t="n">
        <x:v>1</x:v>
      </x:c>
      <x:c r="D1682" s="59" t="n">
        <x:v>5.54</x:v>
      </x:c>
      <x:c r="E1682" s="59" t="n">
        <x:v>2.8</x:v>
      </x:c>
      <x:c r="F1682" s="59" t="s"/>
      <x:c r="G1682" s="59">
        <x:f>PRODUCT(C1682:F1682)</x:f>
      </x:c>
      <x:c r="H1682" s="0" t="s"/>
    </x:row>
    <x:row r="1683" spans="1:8">
      <x:c r="A1683" s="58" t="s">
        <x:v>3170</x:v>
      </x:c>
      <x:c r="B1683" s="58" t="s"/>
      <x:c r="C1683" s="59" t="n">
        <x:v>1</x:v>
      </x:c>
      <x:c r="D1683" s="59" t="n">
        <x:v>3.88</x:v>
      </x:c>
      <x:c r="E1683" s="59" t="n">
        <x:v>2.8</x:v>
      </x:c>
      <x:c r="F1683" s="59" t="s"/>
      <x:c r="G1683" s="59">
        <x:f>PRODUCT(C1683:F1683)</x:f>
      </x:c>
      <x:c r="H1683" s="0" t="s"/>
    </x:row>
    <x:row r="1684" spans="1:8">
      <x:c r="A1684" s="58" t="s"/>
      <x:c r="B1684" s="58" t="s"/>
      <x:c r="C1684" s="59" t="n">
        <x:v>1</x:v>
      </x:c>
      <x:c r="D1684" s="59" t="n">
        <x:v>2.5</x:v>
      </x:c>
      <x:c r="E1684" s="59" t="n">
        <x:v>2.8</x:v>
      </x:c>
      <x:c r="F1684" s="59" t="s"/>
      <x:c r="G1684" s="59">
        <x:f>PRODUCT(C1684:F1684)</x:f>
      </x:c>
      <x:c r="H1684" s="0" t="s"/>
    </x:row>
    <x:row r="1685" spans="1:8">
      <x:c r="A1685" s="58" t="s"/>
      <x:c r="B1685" s="58" t="s"/>
      <x:c r="C1685" s="59" t="n">
        <x:v>1</x:v>
      </x:c>
      <x:c r="D1685" s="59" t="n">
        <x:v>2.56</x:v>
      </x:c>
      <x:c r="E1685" s="59" t="n">
        <x:v>2.8</x:v>
      </x:c>
      <x:c r="F1685" s="59" t="s"/>
      <x:c r="G1685" s="59">
        <x:f>PRODUCT(C1685:F1685)</x:f>
      </x:c>
      <x:c r="H1685" s="0" t="s"/>
    </x:row>
    <x:row r="1686" spans="1:8">
      <x:c r="A1686" s="58" t="s"/>
      <x:c r="B1686" s="58" t="s"/>
      <x:c r="C1686" s="59" t="n">
        <x:v>1</x:v>
      </x:c>
      <x:c r="D1686" s="59" t="n">
        <x:v>1.21</x:v>
      </x:c>
      <x:c r="E1686" s="59" t="n">
        <x:v>2.8</x:v>
      </x:c>
      <x:c r="F1686" s="59" t="s"/>
      <x:c r="G1686" s="59">
        <x:f>PRODUCT(C1686:F1686)</x:f>
      </x:c>
      <x:c r="H1686" s="0" t="s"/>
    </x:row>
    <x:row r="1687" spans="1:8">
      <x:c r="A1687" s="58" t="s"/>
      <x:c r="B1687" s="58" t="s"/>
      <x:c r="C1687" s="59" t="n">
        <x:v>1</x:v>
      </x:c>
      <x:c r="D1687" s="59" t="n">
        <x:v>2.27</x:v>
      </x:c>
      <x:c r="E1687" s="59" t="n">
        <x:v>2.8</x:v>
      </x:c>
      <x:c r="F1687" s="59" t="s"/>
      <x:c r="G1687" s="59">
        <x:f>PRODUCT(C1687:F1687)</x:f>
      </x:c>
      <x:c r="H1687" s="0" t="s"/>
    </x:row>
    <x:row r="1688" spans="1:8">
      <x:c r="A1688" s="58" t="s">
        <x:v>3199</x:v>
      </x:c>
      <x:c r="B1688" s="58" t="s"/>
      <x:c r="C1688" s="59" t="n">
        <x:v>1</x:v>
      </x:c>
      <x:c r="D1688" s="59" t="n">
        <x:v>2.5</x:v>
      </x:c>
      <x:c r="E1688" s="59" t="n">
        <x:v>2.8</x:v>
      </x:c>
      <x:c r="F1688" s="59" t="s"/>
      <x:c r="G1688" s="59">
        <x:f>PRODUCT(C1688:F1688)</x:f>
      </x:c>
      <x:c r="H1688" s="0" t="s"/>
    </x:row>
    <x:row r="1689" spans="1:8">
      <x:c r="A1689" s="58" t="s"/>
      <x:c r="B1689" s="58" t="s"/>
      <x:c r="C1689" s="59" t="n">
        <x:v>1</x:v>
      </x:c>
      <x:c r="D1689" s="59" t="n">
        <x:v>1.75</x:v>
      </x:c>
      <x:c r="E1689" s="59" t="n">
        <x:v>2.8</x:v>
      </x:c>
      <x:c r="F1689" s="59" t="s"/>
      <x:c r="G1689" s="59">
        <x:f>PRODUCT(C1689:F1689)</x:f>
      </x:c>
      <x:c r="H1689" s="0" t="s"/>
    </x:row>
    <x:row r="1690" spans="1:8">
      <x:c r="A1690" s="58" t="s"/>
      <x:c r="B1690" s="58" t="s"/>
      <x:c r="C1690" s="59" t="n">
        <x:v>1</x:v>
      </x:c>
      <x:c r="D1690" s="59" t="n">
        <x:v>2.75</x:v>
      </x:c>
      <x:c r="E1690" s="59" t="n">
        <x:v>2.8</x:v>
      </x:c>
      <x:c r="F1690" s="59" t="s"/>
      <x:c r="G1690" s="59">
        <x:f>PRODUCT(C1690:F1690)</x:f>
      </x:c>
      <x:c r="H1690" s="0" t="s"/>
    </x:row>
    <x:row r="1691" spans="1:8">
      <x:c r="A1691" s="58" t="s"/>
      <x:c r="B1691" s="58" t="s"/>
      <x:c r="C1691" s="59" t="n">
        <x:v>1</x:v>
      </x:c>
      <x:c r="D1691" s="59" t="n">
        <x:v>1.59</x:v>
      </x:c>
      <x:c r="E1691" s="59" t="n">
        <x:v>2.8</x:v>
      </x:c>
      <x:c r="F1691" s="59" t="s"/>
      <x:c r="G1691" s="59">
        <x:f>PRODUCT(C1691:F1691)</x:f>
      </x:c>
      <x:c r="H1691" s="0" t="s"/>
    </x:row>
    <x:row r="1692" spans="1:8">
      <x:c r="A1692" s="58" t="s">
        <x:v>3229</x:v>
      </x:c>
      <x:c r="B1692" s="58" t="s"/>
      <x:c r="C1692" s="59" t="n">
        <x:v>1</x:v>
      </x:c>
      <x:c r="D1692" s="59" t="n">
        <x:v>26.71</x:v>
      </x:c>
      <x:c r="E1692" s="59" t="n">
        <x:v>3.5</x:v>
      </x:c>
      <x:c r="F1692" s="59" t="s"/>
      <x:c r="G1692" s="59">
        <x:f>PRODUCT(C1692:F1692)</x:f>
      </x:c>
      <x:c r="H1692" s="0" t="s"/>
    </x:row>
    <x:row r="1693" spans="1:8">
      <x:c r="A1693" s="58" t="s">
        <x:v>3230</x:v>
      </x:c>
      <x:c r="B1693" s="58" t="s"/>
      <x:c r="C1693" s="59" t="n">
        <x:v>1</x:v>
      </x:c>
      <x:c r="D1693" s="59" t="n">
        <x:v>4.42</x:v>
      </x:c>
      <x:c r="E1693" s="59" t="n">
        <x:v>2.8</x:v>
      </x:c>
      <x:c r="F1693" s="59" t="s"/>
      <x:c r="G1693" s="59">
        <x:f>PRODUCT(C1693:F1693)</x:f>
      </x:c>
      <x:c r="H1693" s="0" t="s"/>
    </x:row>
    <x:row r="1694" spans="1:8">
      <x:c r="A1694" s="58" t="s"/>
      <x:c r="B1694" s="58" t="s"/>
      <x:c r="C1694" s="59" t="n">
        <x:v>1</x:v>
      </x:c>
      <x:c r="D1694" s="59" t="n">
        <x:v>2.18</x:v>
      </x:c>
      <x:c r="E1694" s="59" t="n">
        <x:v>2.8</x:v>
      </x:c>
      <x:c r="F1694" s="59" t="s"/>
      <x:c r="G1694" s="59">
        <x:f>PRODUCT(C1694:F1694)</x:f>
      </x:c>
      <x:c r="H1694" s="0" t="s"/>
    </x:row>
    <x:row r="1695" spans="1:8">
      <x:c r="A1695" s="58" t="s"/>
      <x:c r="B1695" s="58" t="s"/>
      <x:c r="C1695" s="59" t="n">
        <x:v>1</x:v>
      </x:c>
      <x:c r="D1695" s="59" t="n">
        <x:v>4.32</x:v>
      </x:c>
      <x:c r="E1695" s="59" t="n">
        <x:v>2.8</x:v>
      </x:c>
      <x:c r="F1695" s="59" t="s"/>
      <x:c r="G1695" s="59">
        <x:f>PRODUCT(C1695:F1695)</x:f>
      </x:c>
      <x:c r="H1695" s="0" t="s"/>
    </x:row>
    <x:row r="1696" spans="1:8">
      <x:c r="A1696" s="58" t="s"/>
      <x:c r="B1696" s="58" t="s"/>
      <x:c r="C1696" s="59" t="n">
        <x:v>1</x:v>
      </x:c>
      <x:c r="D1696" s="59" t="n">
        <x:v>1.75</x:v>
      </x:c>
      <x:c r="E1696" s="59" t="n">
        <x:v>2.8</x:v>
      </x:c>
      <x:c r="F1696" s="59" t="s"/>
      <x:c r="G1696" s="59">
        <x:f>PRODUCT(C1696:F1696)</x:f>
      </x:c>
      <x:c r="H1696" s="0" t="s"/>
    </x:row>
    <x:row r="1697" spans="1:8">
      <x:c r="A1697" s="58" t="s">
        <x:v>3231</x:v>
      </x:c>
      <x:c r="B1697" s="58" t="s"/>
      <x:c r="C1697" s="59" t="n">
        <x:v>1</x:v>
      </x:c>
      <x:c r="D1697" s="59" t="n">
        <x:v>7.13</x:v>
      </x:c>
      <x:c r="E1697" s="59" t="n">
        <x:v>2.8</x:v>
      </x:c>
      <x:c r="F1697" s="59" t="s"/>
      <x:c r="G1697" s="59">
        <x:f>PRODUCT(C1697:F1697)</x:f>
      </x:c>
      <x:c r="H1697" s="0" t="s"/>
    </x:row>
    <x:row r="1698" spans="1:8">
      <x:c r="A1698" s="58" t="s"/>
      <x:c r="B1698" s="58" t="s"/>
      <x:c r="C1698" s="59" t="n">
        <x:v>1</x:v>
      </x:c>
      <x:c r="D1698" s="59" t="n">
        <x:v>3.81</x:v>
      </x:c>
      <x:c r="E1698" s="59" t="n">
        <x:v>2.8</x:v>
      </x:c>
      <x:c r="F1698" s="59" t="s"/>
      <x:c r="G1698" s="59">
        <x:f>PRODUCT(C1698:F1698)</x:f>
      </x:c>
      <x:c r="H1698" s="0" t="s"/>
    </x:row>
    <x:row r="1699" spans="1:8">
      <x:c r="A1699" s="58" t="s"/>
      <x:c r="B1699" s="58" t="s"/>
      <x:c r="C1699" s="59" t="n">
        <x:v>1</x:v>
      </x:c>
      <x:c r="D1699" s="59" t="n">
        <x:v>6.36</x:v>
      </x:c>
      <x:c r="E1699" s="59" t="n">
        <x:v>2.8</x:v>
      </x:c>
      <x:c r="F1699" s="59" t="s"/>
      <x:c r="G1699" s="59">
        <x:f>PRODUCT(C1699:F1699)</x:f>
      </x:c>
      <x:c r="H1699" s="0" t="s"/>
    </x:row>
    <x:row r="1700" spans="1:8">
      <x:c r="A1700" s="58" t="s"/>
      <x:c r="B1700" s="58" t="s"/>
      <x:c r="C1700" s="59" t="n">
        <x:v>1</x:v>
      </x:c>
      <x:c r="D1700" s="59" t="n">
        <x:v>2.55</x:v>
      </x:c>
      <x:c r="E1700" s="59" t="n">
        <x:v>2.8</x:v>
      </x:c>
      <x:c r="F1700" s="59" t="s"/>
      <x:c r="G1700" s="59">
        <x:f>PRODUCT(C1700:F1700)</x:f>
      </x:c>
      <x:c r="H1700" s="0" t="s"/>
    </x:row>
    <x:row r="1701" spans="1:8">
      <x:c r="A1701" s="58" t="s">
        <x:v>3232</x:v>
      </x:c>
      <x:c r="B1701" s="58" t="s"/>
      <x:c r="C1701" s="59" t="n">
        <x:v>2</x:v>
      </x:c>
      <x:c r="D1701" s="59" t="n">
        <x:v>2.27</x:v>
      </x:c>
      <x:c r="E1701" s="59" t="n">
        <x:v>2.8</x:v>
      </x:c>
      <x:c r="F1701" s="59" t="s"/>
      <x:c r="G1701" s="59">
        <x:f>PRODUCT(C1701:F1701)</x:f>
      </x:c>
      <x:c r="H1701" s="0" t="s"/>
    </x:row>
    <x:row r="1702" spans="1:8">
      <x:c r="A1702" s="58" t="s"/>
      <x:c r="B1702" s="58" t="s"/>
      <x:c r="C1702" s="59" t="n">
        <x:v>2</x:v>
      </x:c>
      <x:c r="D1702" s="59" t="n">
        <x:v>1.14</x:v>
      </x:c>
      <x:c r="E1702" s="59" t="n">
        <x:v>2.8</x:v>
      </x:c>
      <x:c r="F1702" s="59" t="s"/>
      <x:c r="G1702" s="59">
        <x:f>PRODUCT(C1702:F1702)</x:f>
      </x:c>
      <x:c r="H1702" s="0" t="s"/>
    </x:row>
    <x:row r="1703" spans="1:8">
      <x:c r="A1703" s="58" t="s">
        <x:v>2918</x:v>
      </x:c>
      <x:c r="B1703" s="58" t="s"/>
      <x:c r="C1703" s="59" t="s"/>
      <x:c r="D1703" s="59" t="s"/>
      <x:c r="E1703" s="59" t="s"/>
      <x:c r="F1703" s="59" t="s"/>
      <x:c r="G1703" s="59" t="s"/>
      <x:c r="H1703" s="0" t="s"/>
    </x:row>
    <x:row r="1704" spans="1:8">
      <x:c r="A1704" s="58" t="s">
        <x:v>3233</x:v>
      </x:c>
      <x:c r="B1704" s="58" t="s"/>
      <x:c r="C1704" s="59" t="n">
        <x:v>1</x:v>
      </x:c>
      <x:c r="D1704" s="59" t="n">
        <x:v>2.52</x:v>
      </x:c>
      <x:c r="E1704" s="59" t="n">
        <x:v>3.08</x:v>
      </x:c>
      <x:c r="F1704" s="59" t="s"/>
      <x:c r="G1704" s="59">
        <x:f>PRODUCT(C1704:F1704)</x:f>
      </x:c>
      <x:c r="H1704" s="0" t="s"/>
    </x:row>
    <x:row r="1705" spans="1:8">
      <x:c r="A1705" s="58" t="s"/>
      <x:c r="B1705" s="58" t="s"/>
      <x:c r="C1705" s="59" t="n">
        <x:v>1</x:v>
      </x:c>
      <x:c r="D1705" s="59" t="n">
        <x:v>0.6</x:v>
      </x:c>
      <x:c r="E1705" s="59" t="n">
        <x:v>3.08</x:v>
      </x:c>
      <x:c r="F1705" s="59" t="s"/>
      <x:c r="G1705" s="59">
        <x:f>PRODUCT(C1705:F1705)</x:f>
      </x:c>
      <x:c r="H1705" s="0" t="s"/>
    </x:row>
    <x:row r="1706" spans="1:8">
      <x:c r="A1706" s="58" t="s">
        <x:v>3140</x:v>
      </x:c>
      <x:c r="B1706" s="58" t="s"/>
      <x:c r="C1706" s="59" t="n">
        <x:v>2</x:v>
      </x:c>
      <x:c r="D1706" s="59" t="n">
        <x:v>14.05</x:v>
      </x:c>
      <x:c r="E1706" s="59" t="n">
        <x:v>3.08</x:v>
      </x:c>
      <x:c r="F1706" s="59" t="s"/>
      <x:c r="G1706" s="59">
        <x:f>PRODUCT(C1706:F1706)</x:f>
      </x:c>
      <x:c r="H1706" s="0" t="s"/>
    </x:row>
    <x:row r="1707" spans="1:8">
      <x:c r="A1707" s="58" t="s">
        <x:v>3234</x:v>
      </x:c>
      <x:c r="B1707" s="58" t="s"/>
      <x:c r="C1707" s="59" t="n">
        <x:v>1</x:v>
      </x:c>
      <x:c r="D1707" s="59" t="n">
        <x:v>5.2</x:v>
      </x:c>
      <x:c r="E1707" s="59" t="n">
        <x:v>2.5</x:v>
      </x:c>
      <x:c r="F1707" s="59" t="s"/>
      <x:c r="G1707" s="59">
        <x:f>PRODUCT(C1707:F1707)</x:f>
      </x:c>
      <x:c r="H1707" s="0" t="s"/>
    </x:row>
    <x:row r="1708" spans="1:8">
      <x:c r="A1708" s="58" t="s"/>
      <x:c r="B1708" s="58" t="s"/>
      <x:c r="C1708" s="59" t="n">
        <x:v>1</x:v>
      </x:c>
      <x:c r="D1708" s="59" t="n">
        <x:v>3.2</x:v>
      </x:c>
      <x:c r="E1708" s="59" t="n">
        <x:v>2.5</x:v>
      </x:c>
      <x:c r="F1708" s="59" t="s"/>
      <x:c r="G1708" s="59">
        <x:f>PRODUCT(C1708:F1708)</x:f>
      </x:c>
      <x:c r="H1708" s="0" t="s"/>
    </x:row>
    <x:row r="1709" spans="1:8">
      <x:c r="A1709" s="58" t="s"/>
      <x:c r="B1709" s="58" t="s"/>
      <x:c r="C1709" s="59" t="n">
        <x:v>1</x:v>
      </x:c>
      <x:c r="D1709" s="59" t="n">
        <x:v>2.3</x:v>
      </x:c>
      <x:c r="E1709" s="59" t="n">
        <x:v>2.5</x:v>
      </x:c>
      <x:c r="F1709" s="59" t="s"/>
      <x:c r="G1709" s="59">
        <x:f>PRODUCT(C1709:F1709)</x:f>
      </x:c>
      <x:c r="H1709" s="0" t="s"/>
    </x:row>
    <x:row r="1710" spans="1:8">
      <x:c r="A1710" s="58" t="s"/>
      <x:c r="B1710" s="58" t="s"/>
      <x:c r="C1710" s="59" t="n">
        <x:v>1</x:v>
      </x:c>
      <x:c r="D1710" s="59" t="n">
        <x:v>3.05</x:v>
      </x:c>
      <x:c r="E1710" s="59" t="n">
        <x:v>2.5</x:v>
      </x:c>
      <x:c r="F1710" s="59" t="s"/>
      <x:c r="G1710" s="59">
        <x:f>PRODUCT(C1710:F1710)</x:f>
      </x:c>
      <x:c r="H1710" s="0" t="s"/>
    </x:row>
    <x:row r="1711" spans="1:8">
      <x:c r="A1711" s="58" t="s">
        <x:v>3173</x:v>
      </x:c>
      <x:c r="B1711" s="58" t="s"/>
      <x:c r="C1711" s="59" t="n">
        <x:v>1</x:v>
      </x:c>
      <x:c r="D1711" s="59" t="n">
        <x:v>4.5</x:v>
      </x:c>
      <x:c r="E1711" s="59" t="n">
        <x:v>2.5</x:v>
      </x:c>
      <x:c r="F1711" s="59" t="s"/>
      <x:c r="G1711" s="59">
        <x:f>PRODUCT(C1711:F1711)</x:f>
      </x:c>
      <x:c r="H1711" s="0" t="s"/>
    </x:row>
    <x:row r="1712" spans="1:8">
      <x:c r="A1712" s="58" t="s"/>
      <x:c r="B1712" s="58" t="s"/>
      <x:c r="C1712" s="59" t="n">
        <x:v>1</x:v>
      </x:c>
      <x:c r="D1712" s="59" t="n">
        <x:v>1.2</x:v>
      </x:c>
      <x:c r="E1712" s="59" t="n">
        <x:v>2.5</x:v>
      </x:c>
      <x:c r="F1712" s="59" t="s"/>
      <x:c r="G1712" s="59">
        <x:f>PRODUCT(C1712:F1712)</x:f>
      </x:c>
      <x:c r="H1712" s="0" t="s"/>
    </x:row>
    <x:row r="1713" spans="1:8">
      <x:c r="A1713" s="58" t="s"/>
      <x:c r="B1713" s="58" t="s"/>
      <x:c r="C1713" s="59" t="n">
        <x:v>1</x:v>
      </x:c>
      <x:c r="D1713" s="59" t="n">
        <x:v>1.97</x:v>
      </x:c>
      <x:c r="E1713" s="59" t="n">
        <x:v>2.5</x:v>
      </x:c>
      <x:c r="F1713" s="59" t="s"/>
      <x:c r="G1713" s="59">
        <x:f>PRODUCT(C1713:F1713)</x:f>
      </x:c>
      <x:c r="H1713" s="0" t="s"/>
    </x:row>
    <x:row r="1714" spans="1:8">
      <x:c r="A1714" s="58" t="s"/>
      <x:c r="B1714" s="58" t="s"/>
      <x:c r="C1714" s="59" t="n">
        <x:v>1</x:v>
      </x:c>
      <x:c r="D1714" s="59" t="n">
        <x:v>3.07</x:v>
      </x:c>
      <x:c r="E1714" s="59" t="n">
        <x:v>2.5</x:v>
      </x:c>
      <x:c r="F1714" s="59" t="s"/>
      <x:c r="G1714" s="59">
        <x:f>PRODUCT(C1714:F1714)</x:f>
      </x:c>
      <x:c r="H1714" s="0" t="s"/>
    </x:row>
    <x:row r="1715" spans="1:8">
      <x:c r="A1715" s="58" t="s"/>
      <x:c r="B1715" s="58" t="s"/>
      <x:c r="C1715" s="59" t="n">
        <x:v>1</x:v>
      </x:c>
      <x:c r="D1715" s="59" t="n">
        <x:v>3.2</x:v>
      </x:c>
      <x:c r="E1715" s="59" t="n">
        <x:v>2.5</x:v>
      </x:c>
      <x:c r="F1715" s="59" t="s"/>
      <x:c r="G1715" s="59">
        <x:f>PRODUCT(C1715:F1715)</x:f>
      </x:c>
      <x:c r="H1715" s="0" t="s"/>
    </x:row>
    <x:row r="1716" spans="1:8">
      <x:c r="A1716" s="58" t="s">
        <x:v>3174</x:v>
      </x:c>
      <x:c r="B1716" s="58" t="s"/>
      <x:c r="C1716" s="59" t="n">
        <x:v>1</x:v>
      </x:c>
      <x:c r="D1716" s="59" t="n">
        <x:v>6.98</x:v>
      </x:c>
      <x:c r="E1716" s="59" t="n">
        <x:v>2.5</x:v>
      </x:c>
      <x:c r="F1716" s="59" t="s"/>
      <x:c r="G1716" s="59">
        <x:f>PRODUCT(C1716:F1716)</x:f>
      </x:c>
      <x:c r="H1716" s="0" t="s"/>
    </x:row>
    <x:row r="1717" spans="1:8">
      <x:c r="A1717" s="58" t="s"/>
      <x:c r="B1717" s="58" t="s"/>
      <x:c r="C1717" s="59" t="n">
        <x:v>1</x:v>
      </x:c>
      <x:c r="D1717" s="59" t="n">
        <x:v>1.89</x:v>
      </x:c>
      <x:c r="E1717" s="59" t="n">
        <x:v>2.5</x:v>
      </x:c>
      <x:c r="F1717" s="59" t="s"/>
      <x:c r="G1717" s="59">
        <x:f>PRODUCT(C1717:F1717)</x:f>
      </x:c>
      <x:c r="H1717" s="0" t="s"/>
    </x:row>
    <x:row r="1718" spans="1:8">
      <x:c r="A1718" s="58" t="s"/>
      <x:c r="B1718" s="58" t="s"/>
      <x:c r="C1718" s="59" t="n">
        <x:v>1</x:v>
      </x:c>
      <x:c r="D1718" s="59" t="n">
        <x:v>3.5</x:v>
      </x:c>
      <x:c r="E1718" s="59" t="n">
        <x:v>2.5</x:v>
      </x:c>
      <x:c r="F1718" s="59" t="s"/>
      <x:c r="G1718" s="59">
        <x:f>PRODUCT(C1718:F1718)</x:f>
      </x:c>
      <x:c r="H1718" s="0" t="s"/>
    </x:row>
    <x:row r="1719" spans="1:8">
      <x:c r="A1719" s="58" t="s"/>
      <x:c r="B1719" s="58" t="s"/>
      <x:c r="C1719" s="59" t="n">
        <x:v>1</x:v>
      </x:c>
      <x:c r="D1719" s="59" t="n">
        <x:v>3.08</x:v>
      </x:c>
      <x:c r="E1719" s="59" t="n">
        <x:v>2.5</x:v>
      </x:c>
      <x:c r="F1719" s="59" t="s"/>
      <x:c r="G1719" s="59">
        <x:f>PRODUCT(C1719:F1719)</x:f>
      </x:c>
      <x:c r="H1719" s="0" t="s"/>
    </x:row>
    <x:row r="1720" spans="1:8">
      <x:c r="A1720" s="58" t="s"/>
      <x:c r="B1720" s="58" t="s"/>
      <x:c r="C1720" s="59" t="n">
        <x:v>1</x:v>
      </x:c>
      <x:c r="D1720" s="59" t="n">
        <x:v>1.88</x:v>
      </x:c>
      <x:c r="E1720" s="59" t="n">
        <x:v>2.5</x:v>
      </x:c>
      <x:c r="F1720" s="59" t="s"/>
      <x:c r="G1720" s="59">
        <x:f>PRODUCT(C1720:F1720)</x:f>
      </x:c>
      <x:c r="H1720" s="0" t="s"/>
    </x:row>
    <x:row r="1721" spans="1:8">
      <x:c r="A1721" s="58" t="s"/>
      <x:c r="B1721" s="58" t="s"/>
      <x:c r="C1721" s="59" t="n">
        <x:v>1</x:v>
      </x:c>
      <x:c r="D1721" s="59" t="n">
        <x:v>1.91</x:v>
      </x:c>
      <x:c r="E1721" s="59" t="n">
        <x:v>2.5</x:v>
      </x:c>
      <x:c r="F1721" s="59" t="s"/>
      <x:c r="G1721" s="59">
        <x:f>PRODUCT(C1721:F1721)</x:f>
      </x:c>
      <x:c r="H1721" s="0" t="s"/>
    </x:row>
    <x:row r="1722" spans="1:8">
      <x:c r="A1722" s="58" t="s"/>
      <x:c r="B1722" s="58" t="s"/>
      <x:c r="C1722" s="59" t="n">
        <x:v>1</x:v>
      </x:c>
      <x:c r="D1722" s="59" t="n">
        <x:v>1.46</x:v>
      </x:c>
      <x:c r="E1722" s="59" t="n">
        <x:v>2.5</x:v>
      </x:c>
      <x:c r="F1722" s="59" t="s"/>
      <x:c r="G1722" s="59">
        <x:f>PRODUCT(C1722:F1722)</x:f>
      </x:c>
      <x:c r="H1722" s="0" t="s"/>
    </x:row>
    <x:row r="1723" spans="1:8">
      <x:c r="A1723" s="58" t="s">
        <x:v>3200</x:v>
      </x:c>
      <x:c r="B1723" s="58" t="s"/>
      <x:c r="C1723" s="59" t="n">
        <x:v>1</x:v>
      </x:c>
      <x:c r="D1723" s="59" t="n">
        <x:v>3.5</x:v>
      </x:c>
      <x:c r="E1723" s="59" t="n">
        <x:v>2.5</x:v>
      </x:c>
      <x:c r="F1723" s="59" t="s"/>
      <x:c r="G1723" s="59">
        <x:f>PRODUCT(C1723:F1723)</x:f>
      </x:c>
      <x:c r="H1723" s="0" t="s"/>
    </x:row>
    <x:row r="1724" spans="1:8">
      <x:c r="A1724" s="58" t="s"/>
      <x:c r="B1724" s="58" t="s"/>
      <x:c r="C1724" s="59" t="n">
        <x:v>1</x:v>
      </x:c>
      <x:c r="D1724" s="59" t="n">
        <x:v>3.53</x:v>
      </x:c>
      <x:c r="E1724" s="59" t="n">
        <x:v>2.5</x:v>
      </x:c>
      <x:c r="F1724" s="59" t="s"/>
      <x:c r="G1724" s="59">
        <x:f>PRODUCT(C1724:F1724)</x:f>
      </x:c>
      <x:c r="H1724" s="0" t="s"/>
    </x:row>
    <x:row r="1725" spans="1:8">
      <x:c r="A1725" s="58" t="s"/>
      <x:c r="B1725" s="58" t="s"/>
      <x:c r="C1725" s="59" t="n">
        <x:v>2</x:v>
      </x:c>
      <x:c r="D1725" s="59" t="n">
        <x:v>4.1</x:v>
      </x:c>
      <x:c r="E1725" s="59" t="n">
        <x:v>2.5</x:v>
      </x:c>
      <x:c r="F1725" s="59" t="s"/>
      <x:c r="G1725" s="59">
        <x:f>PRODUCT(C1725:F1725)</x:f>
      </x:c>
      <x:c r="H1725" s="0" t="s"/>
    </x:row>
    <x:row r="1726" spans="1:8">
      <x:c r="A1726" s="58" t="s">
        <x:v>3202</x:v>
      </x:c>
      <x:c r="B1726" s="58" t="s"/>
      <x:c r="C1726" s="59" t="n">
        <x:v>1</x:v>
      </x:c>
      <x:c r="D1726" s="59" t="n">
        <x:v>3.53</x:v>
      </x:c>
      <x:c r="E1726" s="59" t="n">
        <x:v>2.5</x:v>
      </x:c>
      <x:c r="F1726" s="59" t="s"/>
      <x:c r="G1726" s="59">
        <x:f>PRODUCT(C1726:F1726)</x:f>
      </x:c>
      <x:c r="H1726" s="0" t="s"/>
    </x:row>
    <x:row r="1727" spans="1:8">
      <x:c r="A1727" s="58" t="s"/>
      <x:c r="B1727" s="58" t="s"/>
      <x:c r="C1727" s="59" t="n">
        <x:v>1</x:v>
      </x:c>
      <x:c r="D1727" s="59" t="n">
        <x:v>3.62</x:v>
      </x:c>
      <x:c r="E1727" s="59" t="n">
        <x:v>2.5</x:v>
      </x:c>
      <x:c r="F1727" s="59" t="s"/>
      <x:c r="G1727" s="59">
        <x:f>PRODUCT(C1727:F1727)</x:f>
      </x:c>
      <x:c r="H1727" s="0" t="s"/>
    </x:row>
    <x:row r="1728" spans="1:8">
      <x:c r="A1728" s="58" t="s"/>
      <x:c r="B1728" s="58" t="s"/>
      <x:c r="C1728" s="59" t="n">
        <x:v>1</x:v>
      </x:c>
      <x:c r="D1728" s="59" t="n">
        <x:v>3.46</x:v>
      </x:c>
      <x:c r="E1728" s="59" t="n">
        <x:v>2.5</x:v>
      </x:c>
      <x:c r="F1728" s="59" t="s"/>
      <x:c r="G1728" s="59">
        <x:f>PRODUCT(C1728:F1728)</x:f>
      </x:c>
      <x:c r="H1728" s="0" t="s"/>
    </x:row>
    <x:row r="1729" spans="1:8">
      <x:c r="A1729" s="58" t="s"/>
      <x:c r="B1729" s="58" t="s"/>
      <x:c r="C1729" s="59" t="n">
        <x:v>1</x:v>
      </x:c>
      <x:c r="D1729" s="59" t="n">
        <x:v>2.21</x:v>
      </x:c>
      <x:c r="E1729" s="59" t="n">
        <x:v>2.5</x:v>
      </x:c>
      <x:c r="F1729" s="59" t="s"/>
      <x:c r="G1729" s="59">
        <x:f>PRODUCT(C1729:F1729)</x:f>
      </x:c>
      <x:c r="H1729" s="0" t="s"/>
    </x:row>
    <x:row r="1730" spans="1:8">
      <x:c r="A1730" s="58" t="s">
        <x:v>3235</x:v>
      </x:c>
      <x:c r="B1730" s="58" t="s"/>
      <x:c r="C1730" s="59" t="n">
        <x:v>1</x:v>
      </x:c>
      <x:c r="D1730" s="59" t="n">
        <x:v>6.69</x:v>
      </x:c>
      <x:c r="E1730" s="59" t="n">
        <x:v>5.05</x:v>
      </x:c>
      <x:c r="F1730" s="59" t="s"/>
      <x:c r="G1730" s="59">
        <x:f>PRODUCT(C1730:F1730)</x:f>
      </x:c>
      <x:c r="H1730" s="0" t="s"/>
    </x:row>
    <x:row r="1731" spans="1:8">
      <x:c r="A1731" s="58" t="s"/>
      <x:c r="B1731" s="58" t="s"/>
      <x:c r="C1731" s="59" t="n">
        <x:v>1</x:v>
      </x:c>
      <x:c r="D1731" s="59" t="n">
        <x:v>4.92</x:v>
      </x:c>
      <x:c r="E1731" s="59" t="n">
        <x:v>5.05</x:v>
      </x:c>
      <x:c r="F1731" s="59" t="s"/>
      <x:c r="G1731" s="59">
        <x:f>PRODUCT(C1731:F1731)</x:f>
      </x:c>
      <x:c r="H1731" s="0" t="s"/>
    </x:row>
    <x:row r="1732" spans="1:8">
      <x:c r="A1732" s="58" t="s"/>
      <x:c r="B1732" s="58" t="s"/>
      <x:c r="C1732" s="59" t="n">
        <x:v>1</x:v>
      </x:c>
      <x:c r="D1732" s="59" t="n">
        <x:v>2.58</x:v>
      </x:c>
      <x:c r="E1732" s="59" t="n">
        <x:v>5.05</x:v>
      </x:c>
      <x:c r="F1732" s="59" t="s"/>
      <x:c r="G1732" s="59">
        <x:f>PRODUCT(C1732:F1732)</x:f>
      </x:c>
      <x:c r="H1732" s="0" t="s"/>
    </x:row>
    <x:row r="1733" spans="1:8">
      <x:c r="A1733" s="58" t="s"/>
      <x:c r="B1733" s="58" t="s"/>
      <x:c r="C1733" s="59" t="n">
        <x:v>1</x:v>
      </x:c>
      <x:c r="D1733" s="59" t="n">
        <x:v>0.3</x:v>
      </x:c>
      <x:c r="E1733" s="59" t="n">
        <x:v>5.05</x:v>
      </x:c>
      <x:c r="F1733" s="59" t="s"/>
      <x:c r="G1733" s="59">
        <x:f>PRODUCT(C1733:F1733)</x:f>
      </x:c>
      <x:c r="H1733" s="0" t="s"/>
    </x:row>
    <x:row r="1734" spans="1:8">
      <x:c r="A1734" s="58" t="s">
        <x:v>3236</x:v>
      </x:c>
      <x:c r="B1734" s="58" t="s"/>
      <x:c r="C1734" s="59" t="n">
        <x:v>1</x:v>
      </x:c>
      <x:c r="D1734" s="59" t="n">
        <x:v>8.64</x:v>
      </x:c>
      <x:c r="E1734" s="59" t="n">
        <x:v>5.05</x:v>
      </x:c>
      <x:c r="F1734" s="59" t="s"/>
      <x:c r="G1734" s="59">
        <x:f>PRODUCT(C1734:F1734)</x:f>
      </x:c>
      <x:c r="H1734" s="0" t="s"/>
    </x:row>
    <x:row r="1735" spans="1:8">
      <x:c r="A1735" s="58" t="s"/>
      <x:c r="B1735" s="58" t="s"/>
      <x:c r="C1735" s="59" t="n">
        <x:v>1</x:v>
      </x:c>
      <x:c r="D1735" s="59" t="n">
        <x:v>8.17</x:v>
      </x:c>
      <x:c r="E1735" s="59" t="n">
        <x:v>5.05</x:v>
      </x:c>
      <x:c r="F1735" s="59" t="s"/>
      <x:c r="G1735" s="59">
        <x:f>PRODUCT(C1735:F1735)</x:f>
      </x:c>
      <x:c r="H1735" s="0" t="s"/>
    </x:row>
    <x:row r="1736" spans="1:8">
      <x:c r="A1736" s="58" t="s"/>
      <x:c r="B1736" s="58" t="s"/>
      <x:c r="C1736" s="59" t="n">
        <x:v>1</x:v>
      </x:c>
      <x:c r="D1736" s="59" t="n">
        <x:v>5.98</x:v>
      </x:c>
      <x:c r="E1736" s="59" t="n">
        <x:v>5.05</x:v>
      </x:c>
      <x:c r="F1736" s="59" t="s"/>
      <x:c r="G1736" s="59">
        <x:f>PRODUCT(C1736:F1736)</x:f>
      </x:c>
      <x:c r="H1736" s="0" t="s"/>
    </x:row>
    <x:row r="1737" spans="1:8">
      <x:c r="A1737" s="58" t="s"/>
      <x:c r="B1737" s="58" t="s"/>
      <x:c r="C1737" s="59" t="n">
        <x:v>1</x:v>
      </x:c>
      <x:c r="D1737" s="59" t="n">
        <x:v>7.17</x:v>
      </x:c>
      <x:c r="E1737" s="59" t="n">
        <x:v>5.05</x:v>
      </x:c>
      <x:c r="F1737" s="59" t="s"/>
      <x:c r="G1737" s="59">
        <x:f>PRODUCT(C1737:F1737)</x:f>
      </x:c>
      <x:c r="H1737" s="0" t="s"/>
    </x:row>
    <x:row r="1738" spans="1:8">
      <x:c r="A1738" s="58" t="s">
        <x:v>3237</x:v>
      </x:c>
      <x:c r="B1738" s="58" t="s"/>
      <x:c r="C1738" s="59" t="n">
        <x:v>2</x:v>
      </x:c>
      <x:c r="D1738" s="59" t="n">
        <x:v>15.93</x:v>
      </x:c>
      <x:c r="E1738" s="59" t="n">
        <x:v>2.5</x:v>
      </x:c>
      <x:c r="F1738" s="59" t="s"/>
      <x:c r="G1738" s="59">
        <x:f>PRODUCT(C1738:F1738)</x:f>
      </x:c>
      <x:c r="H1738" s="0" t="s"/>
    </x:row>
    <x:row r="1739" spans="1:8">
      <x:c r="A1739" s="58" t="s"/>
      <x:c r="B1739" s="58" t="s"/>
      <x:c r="C1739" s="59" t="n">
        <x:v>2</x:v>
      </x:c>
      <x:c r="D1739" s="59" t="n">
        <x:v>2.82</x:v>
      </x:c>
      <x:c r="E1739" s="59" t="n">
        <x:v>2.5</x:v>
      </x:c>
      <x:c r="F1739" s="59" t="s"/>
      <x:c r="G1739" s="59">
        <x:f>PRODUCT(C1739:F1739)</x:f>
      </x:c>
      <x:c r="H1739" s="0" t="s"/>
    </x:row>
    <x:row r="1740" spans="1:8">
      <x:c r="A1740" s="58" t="s">
        <x:v>3291</x:v>
      </x:c>
      <x:c r="B1740" s="58" t="s"/>
      <x:c r="C1740" s="59" t="s"/>
      <x:c r="D1740" s="59" t="s"/>
      <x:c r="E1740" s="59" t="s"/>
      <x:c r="F1740" s="59" t="s"/>
      <x:c r="G1740" s="59">
        <x:f>PRODUCT(C1740:F1740)</x:f>
      </x:c>
      <x:c r="H1740" s="0" t="s"/>
    </x:row>
    <x:row r="1741" spans="1:8">
      <x:c r="A1741" s="58" t="s">
        <x:v>2917</x:v>
      </x:c>
      <x:c r="B1741" s="58" t="s"/>
      <x:c r="C1741" s="59" t="s"/>
      <x:c r="D1741" s="59" t="s"/>
      <x:c r="E1741" s="59" t="s"/>
      <x:c r="F1741" s="59" t="s"/>
      <x:c r="G1741" s="59">
        <x:f>PRODUCT(C1741:F1741)</x:f>
      </x:c>
      <x:c r="H1741" s="0" t="s"/>
    </x:row>
    <x:row r="1742" spans="1:8">
      <x:c r="A1742" s="58" t="s">
        <x:v>3199</x:v>
      </x:c>
      <x:c r="B1742" s="58" t="s"/>
      <x:c r="C1742" s="59" t="n">
        <x:v>2</x:v>
      </x:c>
      <x:c r="D1742" s="59" t="n">
        <x:v>2.5</x:v>
      </x:c>
      <x:c r="E1742" s="59" t="n">
        <x:v>2.8</x:v>
      </x:c>
      <x:c r="F1742" s="59" t="s"/>
      <x:c r="G1742" s="59">
        <x:f>PRODUCT(C1742:F1742)</x:f>
      </x:c>
      <x:c r="H1742" s="0" t="s"/>
    </x:row>
    <x:row r="1743" spans="1:8">
      <x:c r="A1743" s="58" t="s">
        <x:v>3171</x:v>
      </x:c>
      <x:c r="B1743" s="58" t="s"/>
      <x:c r="C1743" s="59" t="n">
        <x:v>1</x:v>
      </x:c>
      <x:c r="D1743" s="59" t="n">
        <x:v>2.11</x:v>
      </x:c>
      <x:c r="E1743" s="59" t="n">
        <x:v>2.5</x:v>
      </x:c>
      <x:c r="F1743" s="59" t="s"/>
      <x:c r="G1743" s="59">
        <x:f>PRODUCT(C1743:F1743)</x:f>
      </x:c>
      <x:c r="H1743" s="0" t="s"/>
    </x:row>
    <x:row r="1744" spans="1:8">
      <x:c r="A1744" s="58" t="s">
        <x:v>3187</x:v>
      </x:c>
      <x:c r="B1744" s="58" t="s"/>
      <x:c r="C1744" s="59" t="n">
        <x:v>1</x:v>
      </x:c>
      <x:c r="D1744" s="59" t="n">
        <x:v>0.6</x:v>
      </x:c>
      <x:c r="E1744" s="59" t="n">
        <x:v>2.5</x:v>
      </x:c>
      <x:c r="F1744" s="59" t="s"/>
      <x:c r="G1744" s="59">
        <x:f>PRODUCT(C1744:F1744)</x:f>
      </x:c>
      <x:c r="H1744" s="0" t="s"/>
    </x:row>
    <x:row r="1745" spans="1:8">
      <x:c r="A1745" s="58" t="s">
        <x:v>3196</x:v>
      </x:c>
      <x:c r="B1745" s="58" t="s"/>
      <x:c r="C1745" s="59" t="n">
        <x:v>2</x:v>
      </x:c>
      <x:c r="D1745" s="59" t="n">
        <x:v>7.82</x:v>
      </x:c>
      <x:c r="E1745" s="59" t="n">
        <x:v>2.5</x:v>
      </x:c>
      <x:c r="F1745" s="59" t="s"/>
      <x:c r="G1745" s="59">
        <x:f>PRODUCT(C1745:F1745)</x:f>
      </x:c>
      <x:c r="H1745" s="0" t="s"/>
    </x:row>
    <x:row r="1746" spans="1:8">
      <x:c r="A1746" s="58" t="s">
        <x:v>3292</x:v>
      </x:c>
      <x:c r="B1746" s="58" t="s"/>
      <x:c r="C1746" s="59" t="n">
        <x:v>1</x:v>
      </x:c>
      <x:c r="D1746" s="59" t="n">
        <x:v>1</x:v>
      </x:c>
      <x:c r="E1746" s="59" t="n">
        <x:v>2.8</x:v>
      </x:c>
      <x:c r="F1746" s="59" t="s"/>
      <x:c r="G1746" s="59">
        <x:f>PRODUCT(C1746:F1746)</x:f>
      </x:c>
      <x:c r="H1746" s="0" t="s"/>
    </x:row>
    <x:row r="1747" spans="1:8">
      <x:c r="A1747" s="58" t="s">
        <x:v>2918</x:v>
      </x:c>
      <x:c r="B1747" s="58" t="s"/>
      <x:c r="C1747" s="59" t="s"/>
      <x:c r="D1747" s="59" t="s"/>
      <x:c r="E1747" s="59" t="s"/>
      <x:c r="F1747" s="59" t="s"/>
      <x:c r="G1747" s="59">
        <x:f>PRODUCT(C1747:F1747)</x:f>
      </x:c>
      <x:c r="H1747" s="0" t="s"/>
    </x:row>
    <x:row r="1748" spans="1:8">
      <x:c r="A1748" s="58" t="s">
        <x:v>3180</x:v>
      </x:c>
      <x:c r="B1748" s="58" t="s"/>
      <x:c r="C1748" s="59" t="n">
        <x:v>1</x:v>
      </x:c>
      <x:c r="D1748" s="59" t="n">
        <x:v>2.11</x:v>
      </x:c>
      <x:c r="E1748" s="59" t="n">
        <x:v>2.5</x:v>
      </x:c>
      <x:c r="F1748" s="59" t="s"/>
      <x:c r="G1748" s="59">
        <x:f>PRODUCT(C1748:F1748)</x:f>
      </x:c>
      <x:c r="H1748" s="0" t="s"/>
    </x:row>
    <x:row r="1749" spans="1:8">
      <x:c r="A1749" s="58" t="s">
        <x:v>3202</x:v>
      </x:c>
      <x:c r="B1749" s="58" t="s"/>
      <x:c r="C1749" s="59" t="n">
        <x:v>2</x:v>
      </x:c>
      <x:c r="D1749" s="59" t="n">
        <x:v>4.33</x:v>
      </x:c>
      <x:c r="E1749" s="59" t="n">
        <x:v>2.5</x:v>
      </x:c>
      <x:c r="F1749" s="59" t="s"/>
      <x:c r="G1749" s="59">
        <x:f>PRODUCT(C1749:F1749)</x:f>
      </x:c>
      <x:c r="H1749" s="0" t="s"/>
    </x:row>
    <x:row r="1750" spans="1:8">
      <x:c r="A1750" s="58" t="s">
        <x:v>3235</x:v>
      </x:c>
      <x:c r="B1750" s="58" t="s"/>
      <x:c r="C1750" s="59" t="n">
        <x:v>1</x:v>
      </x:c>
      <x:c r="D1750" s="59" t="n">
        <x:v>4.99</x:v>
      </x:c>
      <x:c r="E1750" s="59" t="n">
        <x:v>5.05</x:v>
      </x:c>
      <x:c r="F1750" s="59" t="s"/>
      <x:c r="G1750" s="59">
        <x:f>PRODUCT(C1750:F1750)</x:f>
      </x:c>
      <x:c r="H1750" s="0" t="s"/>
    </x:row>
    <x:row r="1751" spans="1:8">
      <x:c r="A1751" s="58" t="s"/>
      <x:c r="B1751" s="58" t="s"/>
      <x:c r="C1751" s="59" t="n">
        <x:v>1</x:v>
      </x:c>
      <x:c r="D1751" s="59" t="n">
        <x:v>1</x:v>
      </x:c>
      <x:c r="E1751" s="59" t="n">
        <x:v>5.05</x:v>
      </x:c>
      <x:c r="F1751" s="59" t="s"/>
      <x:c r="G1751" s="59">
        <x:f>PRODUCT(C1751:F1751)</x:f>
      </x:c>
      <x:c r="H1751" s="0" t="s"/>
    </x:row>
    <x:row r="1752" spans="1:8">
      <x:c r="A1752" s="58" t="s"/>
      <x:c r="B1752" s="58" t="s"/>
      <x:c r="C1752" s="59" t="n">
        <x:v>1</x:v>
      </x:c>
      <x:c r="D1752" s="59" t="n">
        <x:v>2</x:v>
      </x:c>
      <x:c r="E1752" s="59" t="n">
        <x:v>5.05</x:v>
      </x:c>
      <x:c r="F1752" s="59" t="s"/>
      <x:c r="G1752" s="59">
        <x:f>PRODUCT(C1752:F1752)</x:f>
      </x:c>
      <x:c r="H1752" s="0" t="s"/>
    </x:row>
    <x:row r="1753" spans="1:8">
      <x:c r="A1753" s="58" t="s">
        <x:v>3236</x:v>
      </x:c>
      <x:c r="B1753" s="58" t="s"/>
      <x:c r="C1753" s="59" t="n">
        <x:v>1</x:v>
      </x:c>
      <x:c r="D1753" s="59" t="n">
        <x:v>2</x:v>
      </x:c>
      <x:c r="E1753" s="59" t="n">
        <x:v>3.5</x:v>
      </x:c>
      <x:c r="F1753" s="59" t="s"/>
      <x:c r="G1753" s="59">
        <x:f>PRODUCT(C1753:F1753)</x:f>
      </x:c>
      <x:c r="H1753" s="0" t="s"/>
    </x:row>
    <x:row r="1754" spans="1:8">
      <x:c r="A1754" s="58" t="s">
        <x:v>3174</x:v>
      </x:c>
      <x:c r="B1754" s="58" t="s"/>
      <x:c r="C1754" s="59" t="n">
        <x:v>1</x:v>
      </x:c>
      <x:c r="D1754" s="59" t="n">
        <x:v>2</x:v>
      </x:c>
      <x:c r="E1754" s="59" t="n">
        <x:v>3.5</x:v>
      </x:c>
      <x:c r="F1754" s="59" t="s"/>
      <x:c r="G1754" s="59">
        <x:f>PRODUCT(C1754:F1754)</x:f>
      </x:c>
      <x:c r="H1754" s="0" t="s"/>
    </x:row>
    <x:row r="1755" spans="1:8">
      <x:c r="A1755" s="58" t="s">
        <x:v>2892</x:v>
      </x:c>
      <x:c r="B1755" s="58" t="s"/>
      <x:c r="C1755" s="59" t="s"/>
      <x:c r="D1755" s="59" t="s"/>
      <x:c r="E1755" s="59" t="s"/>
      <x:c r="F1755" s="59" t="s"/>
      <x:c r="G1755" s="59">
        <x:f>PRODUCT(C1755:F1755)</x:f>
      </x:c>
      <x:c r="H1755" s="0" t="s"/>
    </x:row>
    <x:row r="1756" spans="1:8">
      <x:c r="A1756" s="58" t="s">
        <x:v>2917</x:v>
      </x:c>
      <x:c r="B1756" s="58" t="s"/>
      <x:c r="C1756" s="59" t="s"/>
      <x:c r="D1756" s="59" t="s"/>
      <x:c r="E1756" s="59" t="s"/>
      <x:c r="F1756" s="59" t="s"/>
      <x:c r="G1756" s="59">
        <x:f>PRODUCT(C1756:F1756)</x:f>
      </x:c>
      <x:c r="H1756" s="0" t="s"/>
    </x:row>
    <x:row r="1757" spans="1:8">
      <x:c r="A1757" s="58" t="s">
        <x:v>3238</x:v>
      </x:c>
      <x:c r="B1757" s="58" t="s"/>
      <x:c r="C1757" s="59" t="n">
        <x:v>1</x:v>
      </x:c>
      <x:c r="D1757" s="59" t="n">
        <x:v>2.15</x:v>
      </x:c>
      <x:c r="E1757" s="59" t="n">
        <x:v>2.5</x:v>
      </x:c>
      <x:c r="F1757" s="59" t="s"/>
      <x:c r="G1757" s="59">
        <x:f>PRODUCT(C1757:F1757)</x:f>
      </x:c>
      <x:c r="H1757" s="0" t="s"/>
    </x:row>
    <x:row r="1758" spans="1:8">
      <x:c r="A1758" s="58" t="s"/>
      <x:c r="B1758" s="58" t="s"/>
      <x:c r="C1758" s="59" t="n">
        <x:v>2</x:v>
      </x:c>
      <x:c r="D1758" s="59" t="n">
        <x:v>4.94</x:v>
      </x:c>
      <x:c r="E1758" s="59" t="n">
        <x:v>2.5</x:v>
      </x:c>
      <x:c r="F1758" s="59" t="s"/>
      <x:c r="G1758" s="59">
        <x:f>PRODUCT(C1758:F1758)</x:f>
      </x:c>
      <x:c r="H1758" s="0" t="s"/>
    </x:row>
    <x:row r="1759" spans="1:8">
      <x:c r="A1759" s="58" t="s">
        <x:v>3196</x:v>
      </x:c>
      <x:c r="B1759" s="58" t="s"/>
      <x:c r="C1759" s="59" t="n">
        <x:v>2</x:v>
      </x:c>
      <x:c r="D1759" s="59" t="n">
        <x:v>7.82</x:v>
      </x:c>
      <x:c r="E1759" s="59" t="n">
        <x:v>2.5</x:v>
      </x:c>
      <x:c r="F1759" s="59" t="s"/>
      <x:c r="G1759" s="59">
        <x:f>PRODUCT(C1759:F1759)</x:f>
      </x:c>
      <x:c r="H1759" s="0" t="s"/>
    </x:row>
    <x:row r="1760" spans="1:8">
      <x:c r="A1760" s="58" t="s"/>
      <x:c r="B1760" s="58" t="s"/>
      <x:c r="C1760" s="59" t="n">
        <x:v>2</x:v>
      </x:c>
      <x:c r="D1760" s="59" t="n">
        <x:v>1.8</x:v>
      </x:c>
      <x:c r="E1760" s="59" t="n">
        <x:v>2.5</x:v>
      </x:c>
      <x:c r="F1760" s="59" t="s"/>
      <x:c r="G1760" s="59">
        <x:f>PRODUCT(C1760:F1760)</x:f>
      </x:c>
      <x:c r="H1760" s="0" t="s"/>
    </x:row>
    <x:row r="1761" spans="1:8">
      <x:c r="A1761" s="58" t="s"/>
      <x:c r="B1761" s="58" t="s"/>
      <x:c r="C1761" s="59" t="n">
        <x:v>2</x:v>
      </x:c>
      <x:c r="D1761" s="59" t="n">
        <x:v>4.2</x:v>
      </x:c>
      <x:c r="E1761" s="59" t="n">
        <x:v>2.5</x:v>
      </x:c>
      <x:c r="F1761" s="59" t="s"/>
      <x:c r="G1761" s="59">
        <x:f>PRODUCT(C1761:F1761)</x:f>
      </x:c>
      <x:c r="H1761" s="0" t="s"/>
    </x:row>
    <x:row r="1762" spans="1:8">
      <x:c r="A1762" s="58" t="s"/>
      <x:c r="B1762" s="58" t="s"/>
      <x:c r="C1762" s="59" t="n">
        <x:v>2</x:v>
      </x:c>
      <x:c r="D1762" s="59" t="n">
        <x:v>3.04</x:v>
      </x:c>
      <x:c r="E1762" s="59" t="n">
        <x:v>2.5</x:v>
      </x:c>
      <x:c r="F1762" s="59" t="s"/>
      <x:c r="G1762" s="59">
        <x:f>PRODUCT(C1762:F1762)</x:f>
      </x:c>
      <x:c r="H1762" s="0" t="s"/>
    </x:row>
    <x:row r="1763" spans="1:8">
      <x:c r="A1763" s="58" t="s">
        <x:v>3239</x:v>
      </x:c>
      <x:c r="B1763" s="58" t="s"/>
      <x:c r="C1763" s="59" t="n">
        <x:v>2</x:v>
      </x:c>
      <x:c r="D1763" s="59" t="n">
        <x:v>3.4</x:v>
      </x:c>
      <x:c r="E1763" s="59" t="n">
        <x:v>3</x:v>
      </x:c>
      <x:c r="F1763" s="59" t="s"/>
      <x:c r="G1763" s="59">
        <x:f>PRODUCT(C1763:F1763)</x:f>
      </x:c>
      <x:c r="H1763" s="0" t="s"/>
    </x:row>
    <x:row r="1764" spans="1:8">
      <x:c r="A1764" s="58" t="s"/>
      <x:c r="B1764" s="58" t="s"/>
      <x:c r="C1764" s="59" t="n">
        <x:v>4</x:v>
      </x:c>
      <x:c r="D1764" s="59" t="n">
        <x:v>2.81</x:v>
      </x:c>
      <x:c r="E1764" s="59" t="n">
        <x:v>3</x:v>
      </x:c>
      <x:c r="F1764" s="59" t="s"/>
      <x:c r="G1764" s="59">
        <x:f>PRODUCT(C1764:F1764)</x:f>
      </x:c>
      <x:c r="H1764" s="0" t="s"/>
    </x:row>
    <x:row r="1765" spans="1:8">
      <x:c r="A1765" s="58" t="s"/>
      <x:c r="B1765" s="58" t="s"/>
      <x:c r="C1765" s="59" t="n">
        <x:v>2</x:v>
      </x:c>
      <x:c r="D1765" s="59" t="n">
        <x:v>1.15</x:v>
      </x:c>
      <x:c r="E1765" s="59" t="n">
        <x:v>3</x:v>
      </x:c>
      <x:c r="F1765" s="59" t="s"/>
      <x:c r="G1765" s="59">
        <x:f>PRODUCT(C1765:F1765)</x:f>
      </x:c>
      <x:c r="H1765" s="0" t="s"/>
    </x:row>
    <x:row r="1767" spans="1:8" customFormat="1" ht="45" customHeight="1">
      <x:c r="A1767" s="54" t="s">
        <x:v>3293</x:v>
      </x:c>
      <x:c r="B1767" s="55" t="s">
        <x:v>2882</x:v>
      </x:c>
      <x:c r="C1767" s="54" t="s">
        <x:v>278</x:v>
      </x:c>
      <x:c r="D1767" s="54" t="s">
        <x:v>13</x:v>
      </x:c>
      <x:c r="E1767" s="56" t="s">
        <x:v>279</x:v>
      </x:c>
      <x:c r="F1767" s="56" t="s">
        <x:v>279</x:v>
      </x:c>
      <x:c r="G1767" s="57">
        <x:f>SUM(G1768:G1789)</x:f>
      </x:c>
      <x:c r="H1767" s="0" t="s"/>
    </x:row>
    <x:row r="1768" spans="1:8">
      <x:c r="A1768" s="58" t="s">
        <x:v>2891</x:v>
      </x:c>
      <x:c r="B1768" s="58" t="s"/>
      <x:c r="C1768" s="59" t="s"/>
      <x:c r="D1768" s="59" t="s"/>
      <x:c r="E1768" s="59" t="s"/>
      <x:c r="F1768" s="59" t="s"/>
      <x:c r="G1768" s="59" t="s"/>
      <x:c r="H1768" s="0" t="s"/>
    </x:row>
    <x:row r="1769" spans="1:8">
      <x:c r="A1769" s="58" t="s">
        <x:v>3294</x:v>
      </x:c>
      <x:c r="B1769" s="58" t="s"/>
      <x:c r="C1769" s="59" t="s"/>
      <x:c r="D1769" s="59" t="s"/>
      <x:c r="E1769" s="59" t="s"/>
      <x:c r="F1769" s="59" t="s"/>
      <x:c r="G1769" s="59">
        <x:f>PRODUCT(C1769:F1769)</x:f>
      </x:c>
      <x:c r="H1769" s="0" t="s"/>
    </x:row>
    <x:row r="1770" spans="1:8">
      <x:c r="A1770" s="58" t="s">
        <x:v>2917</x:v>
      </x:c>
      <x:c r="B1770" s="58" t="s"/>
      <x:c r="C1770" s="59" t="s"/>
      <x:c r="D1770" s="59" t="s"/>
      <x:c r="E1770" s="59" t="s"/>
      <x:c r="F1770" s="59" t="s"/>
      <x:c r="G1770" s="59" t="s"/>
      <x:c r="H1770" s="0" t="s"/>
    </x:row>
    <x:row r="1771" spans="1:8">
      <x:c r="A1771" s="58" t="s">
        <x:v>3199</x:v>
      </x:c>
      <x:c r="B1771" s="58" t="s"/>
      <x:c r="C1771" s="59" t="n">
        <x:v>1</x:v>
      </x:c>
      <x:c r="D1771" s="59" t="n">
        <x:v>1.59</x:v>
      </x:c>
      <x:c r="E1771" s="59" t="n">
        <x:v>2.8</x:v>
      </x:c>
      <x:c r="F1771" s="59" t="s"/>
      <x:c r="G1771" s="59">
        <x:f>PRODUCT(C1771:F1771)</x:f>
      </x:c>
      <x:c r="H1771" s="0" t="s"/>
    </x:row>
    <x:row r="1772" spans="1:8">
      <x:c r="A1772" s="58" t="s"/>
      <x:c r="B1772" s="58" t="s"/>
      <x:c r="C1772" s="59" t="n">
        <x:v>1</x:v>
      </x:c>
      <x:c r="D1772" s="59" t="n">
        <x:v>1.45</x:v>
      </x:c>
      <x:c r="E1772" s="59" t="n">
        <x:v>2.8</x:v>
      </x:c>
      <x:c r="F1772" s="59" t="s"/>
      <x:c r="G1772" s="59">
        <x:f>PRODUCT(C1772:F1772)</x:f>
      </x:c>
      <x:c r="H1772" s="0" t="s"/>
    </x:row>
    <x:row r="1773" spans="1:8">
      <x:c r="A1773" s="58" t="s"/>
      <x:c r="B1773" s="58" t="s"/>
      <x:c r="C1773" s="59" t="n">
        <x:v>2</x:v>
      </x:c>
      <x:c r="D1773" s="59" t="n">
        <x:v>0.3</x:v>
      </x:c>
      <x:c r="E1773" s="59" t="n">
        <x:v>2.8</x:v>
      </x:c>
      <x:c r="F1773" s="59" t="s"/>
      <x:c r="G1773" s="59">
        <x:f>PRODUCT(C1773:F1773)</x:f>
      </x:c>
      <x:c r="H1773" s="0" t="s"/>
    </x:row>
    <x:row r="1774" spans="1:8">
      <x:c r="A1774" s="58" t="s">
        <x:v>2918</x:v>
      </x:c>
      <x:c r="B1774" s="58" t="s"/>
      <x:c r="C1774" s="59" t="s"/>
      <x:c r="D1774" s="59" t="s"/>
      <x:c r="E1774" s="59" t="s"/>
      <x:c r="F1774" s="59" t="s"/>
      <x:c r="G1774" s="59" t="s"/>
      <x:c r="H1774" s="0" t="s"/>
    </x:row>
    <x:row r="1775" spans="1:8">
      <x:c r="A1775" s="58" t="s">
        <x:v>3266</x:v>
      </x:c>
      <x:c r="B1775" s="58" t="s"/>
      <x:c r="C1775" s="59" t="n">
        <x:v>1</x:v>
      </x:c>
      <x:c r="D1775" s="59" t="n">
        <x:v>15.93</x:v>
      </x:c>
      <x:c r="E1775" s="59" t="n">
        <x:v>2.5</x:v>
      </x:c>
      <x:c r="F1775" s="59" t="s"/>
      <x:c r="G1775" s="59">
        <x:f>PRODUCT(C1775:F1775)</x:f>
      </x:c>
      <x:c r="H1775" s="0" t="s"/>
    </x:row>
    <x:row r="1776" spans="1:8">
      <x:c r="A1776" s="58" t="s"/>
      <x:c r="B1776" s="58" t="s"/>
      <x:c r="C1776" s="59" t="n">
        <x:v>2</x:v>
      </x:c>
      <x:c r="D1776" s="59" t="n">
        <x:v>0.3</x:v>
      </x:c>
      <x:c r="E1776" s="59" t="n">
        <x:v>2.5</x:v>
      </x:c>
      <x:c r="F1776" s="59" t="s"/>
      <x:c r="G1776" s="59">
        <x:f>PRODUCT(C1776:F1776)</x:f>
      </x:c>
      <x:c r="H1776" s="0" t="s"/>
    </x:row>
    <x:row r="1777" spans="1:8">
      <x:c r="A1777" s="58" t="s">
        <x:v>3285</x:v>
      </x:c>
      <x:c r="B1777" s="58" t="s"/>
      <x:c r="C1777" s="59" t="n">
        <x:v>1</x:v>
      </x:c>
      <x:c r="D1777" s="59" t="n">
        <x:v>11.1</x:v>
      </x:c>
      <x:c r="E1777" s="59" t="n">
        <x:v>2.7</x:v>
      </x:c>
      <x:c r="F1777" s="59" t="s"/>
      <x:c r="G1777" s="59">
        <x:f>PRODUCT(C1777:F1777)</x:f>
      </x:c>
      <x:c r="H1777" s="0" t="s"/>
    </x:row>
    <x:row r="1778" spans="1:8">
      <x:c r="A1778" s="58" t="s"/>
      <x:c r="B1778" s="58" t="s"/>
      <x:c r="C1778" s="59" t="n">
        <x:v>1</x:v>
      </x:c>
      <x:c r="D1778" s="59" t="n">
        <x:v>0.3</x:v>
      </x:c>
      <x:c r="E1778" s="59" t="n">
        <x:v>2.7</x:v>
      </x:c>
      <x:c r="F1778" s="59" t="s"/>
      <x:c r="G1778" s="59">
        <x:f>PRODUCT(C1778:F1778)</x:f>
      </x:c>
      <x:c r="H1778" s="0" t="s"/>
    </x:row>
    <x:row r="1779" spans="1:8">
      <x:c r="A1779" s="58" t="s"/>
      <x:c r="B1779" s="58" t="s"/>
      <x:c r="C1779" s="59" t="n">
        <x:v>1</x:v>
      </x:c>
      <x:c r="D1779" s="59" t="n">
        <x:v>1.2</x:v>
      </x:c>
      <x:c r="E1779" s="59" t="n">
        <x:v>2.3</x:v>
      </x:c>
      <x:c r="F1779" s="59" t="s"/>
      <x:c r="G1779" s="59">
        <x:f>PRODUCT(C1779:F1779)</x:f>
      </x:c>
      <x:c r="H1779" s="0" t="s"/>
    </x:row>
    <x:row r="1780" spans="1:8">
      <x:c r="A1780" s="58" t="s"/>
      <x:c r="B1780" s="58" t="s"/>
      <x:c r="C1780" s="59" t="n">
        <x:v>1</x:v>
      </x:c>
      <x:c r="D1780" s="59" t="n">
        <x:v>1.3</x:v>
      </x:c>
      <x:c r="E1780" s="59" t="n">
        <x:v>2.3</x:v>
      </x:c>
      <x:c r="F1780" s="59" t="s"/>
      <x:c r="G1780" s="59">
        <x:f>PRODUCT(C1780:F1780)</x:f>
      </x:c>
      <x:c r="H1780" s="0" t="s"/>
    </x:row>
    <x:row r="1781" spans="1:8">
      <x:c r="A1781" s="58" t="s">
        <x:v>3174</x:v>
      </x:c>
      <x:c r="B1781" s="58" t="s"/>
      <x:c r="C1781" s="59" t="n">
        <x:v>1</x:v>
      </x:c>
      <x:c r="D1781" s="59" t="n">
        <x:v>1.91</x:v>
      </x:c>
      <x:c r="E1781" s="59" t="n">
        <x:v>2.5</x:v>
      </x:c>
      <x:c r="F1781" s="59" t="s"/>
      <x:c r="G1781" s="59">
        <x:f>PRODUCT(C1781:F1781)</x:f>
      </x:c>
      <x:c r="H1781" s="0" t="s"/>
    </x:row>
    <x:row r="1782" spans="1:8">
      <x:c r="A1782" s="58" t="s"/>
      <x:c r="B1782" s="58" t="s"/>
      <x:c r="C1782" s="59" t="n">
        <x:v>1</x:v>
      </x:c>
      <x:c r="D1782" s="59" t="n">
        <x:v>1.86</x:v>
      </x:c>
      <x:c r="E1782" s="59" t="n">
        <x:v>2.5</x:v>
      </x:c>
      <x:c r="F1782" s="59" t="s"/>
      <x:c r="G1782" s="59">
        <x:f>PRODUCT(C1782:F1782)</x:f>
      </x:c>
      <x:c r="H1782" s="0" t="s"/>
    </x:row>
    <x:row r="1783" spans="1:8">
      <x:c r="A1783" s="58" t="s">
        <x:v>2892</x:v>
      </x:c>
      <x:c r="B1783" s="58" t="s"/>
      <x:c r="C1783" s="59" t="s"/>
      <x:c r="D1783" s="59" t="s"/>
      <x:c r="E1783" s="59" t="s"/>
      <x:c r="F1783" s="59" t="s"/>
      <x:c r="G1783" s="59" t="s"/>
      <x:c r="H1783" s="0" t="s"/>
    </x:row>
    <x:row r="1784" spans="1:8">
      <x:c r="A1784" s="58" t="s">
        <x:v>2917</x:v>
      </x:c>
      <x:c r="B1784" s="58" t="s"/>
      <x:c r="C1784" s="59" t="s"/>
      <x:c r="D1784" s="59" t="s"/>
      <x:c r="E1784" s="59" t="s"/>
      <x:c r="F1784" s="59" t="s"/>
      <x:c r="G1784" s="59" t="s"/>
      <x:c r="H1784" s="0" t="s"/>
    </x:row>
    <x:row r="1785" spans="1:8">
      <x:c r="A1785" s="58" t="s">
        <x:v>3255</x:v>
      </x:c>
      <x:c r="B1785" s="58" t="s"/>
      <x:c r="C1785" s="59" t="n">
        <x:v>1</x:v>
      </x:c>
      <x:c r="D1785" s="59" t="n">
        <x:v>6.62</x:v>
      </x:c>
      <x:c r="E1785" s="59" t="n">
        <x:v>2.5</x:v>
      </x:c>
      <x:c r="F1785" s="59" t="s"/>
      <x:c r="G1785" s="59">
        <x:f>PRODUCT(C1785:F1785)</x:f>
      </x:c>
      <x:c r="H1785" s="0" t="s"/>
    </x:row>
    <x:row r="1786" spans="1:8">
      <x:c r="A1786" s="58" t="s"/>
      <x:c r="B1786" s="58" t="s"/>
      <x:c r="C1786" s="59" t="n">
        <x:v>1</x:v>
      </x:c>
      <x:c r="D1786" s="59" t="n">
        <x:v>2.67</x:v>
      </x:c>
      <x:c r="E1786" s="59" t="n">
        <x:v>2.5</x:v>
      </x:c>
      <x:c r="F1786" s="59" t="s"/>
      <x:c r="G1786" s="59">
        <x:f>PRODUCT(C1786:F1786)</x:f>
      </x:c>
      <x:c r="H1786" s="0" t="s"/>
    </x:row>
    <x:row r="1787" spans="1:8">
      <x:c r="A1787" s="58" t="s"/>
      <x:c r="B1787" s="58" t="s"/>
      <x:c r="C1787" s="59" t="n">
        <x:v>1</x:v>
      </x:c>
      <x:c r="D1787" s="59" t="n">
        <x:v>1.59</x:v>
      </x:c>
      <x:c r="E1787" s="59" t="n">
        <x:v>2.5</x:v>
      </x:c>
      <x:c r="F1787" s="59" t="s"/>
      <x:c r="G1787" s="59">
        <x:f>PRODUCT(C1787:F1787)</x:f>
      </x:c>
      <x:c r="H1787" s="0" t="s"/>
    </x:row>
    <x:row r="1788" spans="1:8">
      <x:c r="A1788" s="58" t="s"/>
      <x:c r="B1788" s="58" t="s"/>
      <x:c r="C1788" s="59" t="n">
        <x:v>1</x:v>
      </x:c>
      <x:c r="D1788" s="59" t="n">
        <x:v>1.88</x:v>
      </x:c>
      <x:c r="E1788" s="59" t="n">
        <x:v>2.5</x:v>
      </x:c>
      <x:c r="F1788" s="59" t="s"/>
      <x:c r="G1788" s="59">
        <x:f>PRODUCT(C1788:F1788)</x:f>
      </x:c>
      <x:c r="H1788" s="0" t="s"/>
    </x:row>
    <x:row r="1789" spans="1:8">
      <x:c r="A1789" s="58" t="s"/>
      <x:c r="B1789" s="58" t="s"/>
      <x:c r="C1789" s="59" t="n">
        <x:v>2</x:v>
      </x:c>
      <x:c r="D1789" s="59" t="n">
        <x:v>0.31</x:v>
      </x:c>
      <x:c r="E1789" s="59" t="n">
        <x:v>2.5</x:v>
      </x:c>
      <x:c r="F1789" s="59" t="s"/>
      <x:c r="G1789" s="59">
        <x:f>PRODUCT(C1789:F1789)</x:f>
      </x:c>
      <x:c r="H1789" s="0" t="s"/>
    </x:row>
    <x:row r="1791" spans="1:8" customFormat="1" ht="45" customHeight="1">
      <x:c r="A1791" s="54" t="s">
        <x:v>3295</x:v>
      </x:c>
      <x:c r="B1791" s="55" t="s">
        <x:v>2882</x:v>
      </x:c>
      <x:c r="C1791" s="54" t="s">
        <x:v>280</x:v>
      </x:c>
      <x:c r="D1791" s="54" t="s">
        <x:v>13</x:v>
      </x:c>
      <x:c r="E1791" s="56" t="s">
        <x:v>281</x:v>
      </x:c>
      <x:c r="F1791" s="56" t="s">
        <x:v>281</x:v>
      </x:c>
      <x:c r="G1791" s="57">
        <x:f>SUM(G1792:G1805)</x:f>
      </x:c>
      <x:c r="H1791" s="0" t="s"/>
    </x:row>
    <x:row r="1792" spans="1:8">
      <x:c r="A1792" s="58" t="s">
        <x:v>2891</x:v>
      </x:c>
      <x:c r="B1792" s="58" t="s"/>
      <x:c r="C1792" s="59" t="s"/>
      <x:c r="D1792" s="59" t="s"/>
      <x:c r="E1792" s="59" t="s"/>
      <x:c r="F1792" s="59" t="s"/>
      <x:c r="G1792" s="59" t="s"/>
      <x:c r="H1792" s="0" t="s"/>
    </x:row>
    <x:row r="1793" spans="1:8">
      <x:c r="A1793" s="58" t="s">
        <x:v>2917</x:v>
      </x:c>
      <x:c r="B1793" s="58" t="s"/>
      <x:c r="C1793" s="59" t="s"/>
      <x:c r="D1793" s="59" t="s"/>
      <x:c r="E1793" s="59" t="s"/>
      <x:c r="F1793" s="59" t="s"/>
      <x:c r="G1793" s="59">
        <x:f>PRODUCT(C1793:F1793)</x:f>
      </x:c>
      <x:c r="H1793" s="0" t="s"/>
    </x:row>
    <x:row r="1794" spans="1:8">
      <x:c r="A1794" s="58" t="s">
        <x:v>3296</x:v>
      </x:c>
      <x:c r="B1794" s="58" t="s"/>
      <x:c r="C1794" s="59" t="n">
        <x:v>1</x:v>
      </x:c>
      <x:c r="D1794" s="59" t="n">
        <x:v>3.06</x:v>
      </x:c>
      <x:c r="E1794" s="59" t="n">
        <x:v>0.6</x:v>
      </x:c>
      <x:c r="F1794" s="59" t="s"/>
      <x:c r="G1794" s="59">
        <x:f>PRODUCT(C1794:F1794)</x:f>
      </x:c>
      <x:c r="H1794" s="0" t="s"/>
    </x:row>
    <x:row r="1795" spans="1:8">
      <x:c r="A1795" s="58" t="s"/>
      <x:c r="B1795" s="58" t="s"/>
      <x:c r="C1795" s="59" t="n">
        <x:v>2</x:v>
      </x:c>
      <x:c r="D1795" s="59" t="n">
        <x:v>3.06</x:v>
      </x:c>
      <x:c r="E1795" s="59" t="n">
        <x:v>0.2</x:v>
      </x:c>
      <x:c r="F1795" s="59" t="s"/>
      <x:c r="G1795" s="59">
        <x:f>PRODUCT(C1795:F1795)</x:f>
      </x:c>
      <x:c r="H1795" s="0" t="s"/>
    </x:row>
    <x:row r="1796" spans="1:8">
      <x:c r="A1796" s="58" t="s"/>
      <x:c r="B1796" s="58" t="s"/>
      <x:c r="C1796" s="59" t="n">
        <x:v>2</x:v>
      </x:c>
      <x:c r="D1796" s="59" t="n">
        <x:v>0.6</x:v>
      </x:c>
      <x:c r="E1796" s="59" t="n">
        <x:v>0.2</x:v>
      </x:c>
      <x:c r="F1796" s="59" t="s"/>
      <x:c r="G1796" s="59">
        <x:f>PRODUCT(C1796:F1796)</x:f>
      </x:c>
      <x:c r="H1796" s="0" t="s"/>
    </x:row>
    <x:row r="1797" spans="1:8">
      <x:c r="A1797" s="58" t="s">
        <x:v>2918</x:v>
      </x:c>
      <x:c r="B1797" s="58" t="s"/>
      <x:c r="C1797" s="59" t="s"/>
      <x:c r="D1797" s="59" t="s"/>
      <x:c r="E1797" s="59" t="s"/>
      <x:c r="F1797" s="59" t="s"/>
      <x:c r="G1797" s="59" t="s"/>
      <x:c r="H1797" s="0" t="s"/>
    </x:row>
    <x:row r="1798" spans="1:8">
      <x:c r="A1798" s="58" t="s">
        <x:v>3297</x:v>
      </x:c>
      <x:c r="B1798" s="58" t="s"/>
      <x:c r="C1798" s="59" t="n">
        <x:v>2</x:v>
      </x:c>
      <x:c r="D1798" s="59" t="n">
        <x:v>2.06</x:v>
      </x:c>
      <x:c r="E1798" s="59" t="n">
        <x:v>0.6</x:v>
      </x:c>
      <x:c r="F1798" s="59" t="s"/>
      <x:c r="G1798" s="59">
        <x:f>PRODUCT(C1798:F1798)</x:f>
      </x:c>
      <x:c r="H1798" s="0" t="s"/>
    </x:row>
    <x:row r="1799" spans="1:8">
      <x:c r="A1799" s="58" t="s"/>
      <x:c r="B1799" s="58" t="s"/>
      <x:c r="C1799" s="59" t="n">
        <x:v>4</x:v>
      </x:c>
      <x:c r="D1799" s="59" t="n">
        <x:v>2.06</x:v>
      </x:c>
      <x:c r="E1799" s="59" t="n">
        <x:v>0.2</x:v>
      </x:c>
      <x:c r="F1799" s="59" t="s"/>
      <x:c r="G1799" s="59">
        <x:f>PRODUCT(C1799:F1799)</x:f>
      </x:c>
      <x:c r="H1799" s="0" t="s"/>
    </x:row>
    <x:row r="1800" spans="1:8">
      <x:c r="A1800" s="58" t="s"/>
      <x:c r="B1800" s="58" t="s"/>
      <x:c r="C1800" s="59" t="n">
        <x:v>4</x:v>
      </x:c>
      <x:c r="D1800" s="59" t="n">
        <x:v>0.6</x:v>
      </x:c>
      <x:c r="E1800" s="59" t="n">
        <x:v>0.2</x:v>
      </x:c>
      <x:c r="F1800" s="59" t="s"/>
      <x:c r="G1800" s="59">
        <x:f>PRODUCT(C1800:F1800)</x:f>
      </x:c>
      <x:c r="H1800" s="0" t="s"/>
    </x:row>
    <x:row r="1801" spans="1:8">
      <x:c r="A1801" s="58" t="s">
        <x:v>2913</x:v>
      </x:c>
      <x:c r="B1801" s="58" t="s"/>
      <x:c r="C1801" s="59" t="s"/>
      <x:c r="D1801" s="59" t="s"/>
      <x:c r="E1801" s="59" t="s"/>
      <x:c r="F1801" s="59" t="s"/>
      <x:c r="G1801" s="59">
        <x:f>PRODUCT(C1801:F1801)</x:f>
      </x:c>
      <x:c r="H1801" s="0" t="s"/>
    </x:row>
    <x:row r="1802" spans="1:8">
      <x:c r="A1802" s="58" t="s">
        <x:v>2917</x:v>
      </x:c>
      <x:c r="B1802" s="58" t="s"/>
      <x:c r="C1802" s="59" t="s"/>
      <x:c r="D1802" s="59" t="s"/>
      <x:c r="E1802" s="59" t="s"/>
      <x:c r="F1802" s="59" t="s"/>
      <x:c r="G1802" s="59" t="s"/>
      <x:c r="H1802" s="0" t="s"/>
    </x:row>
    <x:row r="1803" spans="1:8">
      <x:c r="A1803" s="58" t="s">
        <x:v>3296</x:v>
      </x:c>
      <x:c r="B1803" s="58" t="s"/>
      <x:c r="C1803" s="59" t="n">
        <x:v>4</x:v>
      </x:c>
      <x:c r="D1803" s="59" t="n">
        <x:v>1</x:v>
      </x:c>
      <x:c r="E1803" s="59" t="n">
        <x:v>0.6</x:v>
      </x:c>
      <x:c r="F1803" s="59" t="s"/>
      <x:c r="G1803" s="59">
        <x:f>PRODUCT(C1803:F1803)</x:f>
      </x:c>
      <x:c r="H1803" s="0" t="s"/>
    </x:row>
    <x:row r="1804" spans="1:8">
      <x:c r="A1804" s="58" t="s"/>
      <x:c r="B1804" s="58" t="s"/>
      <x:c r="C1804" s="59" t="n">
        <x:v>8</x:v>
      </x:c>
      <x:c r="D1804" s="59" t="n">
        <x:v>0.6</x:v>
      </x:c>
      <x:c r="E1804" s="59" t="n">
        <x:v>0.2</x:v>
      </x:c>
      <x:c r="F1804" s="59" t="s"/>
      <x:c r="G1804" s="59">
        <x:f>PRODUCT(C1804:F1804)</x:f>
      </x:c>
      <x:c r="H1804" s="0" t="s"/>
    </x:row>
    <x:row r="1805" spans="1:8">
      <x:c r="A1805" s="58" t="s"/>
      <x:c r="B1805" s="58" t="s"/>
      <x:c r="C1805" s="59" t="n">
        <x:v>8</x:v>
      </x:c>
      <x:c r="D1805" s="59" t="n">
        <x:v>1</x:v>
      </x:c>
      <x:c r="E1805" s="59" t="n">
        <x:v>0.2</x:v>
      </x:c>
      <x:c r="F1805" s="59" t="s"/>
      <x:c r="G1805" s="59">
        <x:f>PRODUCT(C1805:F1805)</x:f>
      </x:c>
      <x:c r="H1805" s="0" t="s"/>
    </x:row>
    <x:row r="1807" spans="1:8" customFormat="1" ht="45" customHeight="1">
      <x:c r="A1807" s="54" t="s">
        <x:v>3298</x:v>
      </x:c>
      <x:c r="B1807" s="55" t="s">
        <x:v>2882</x:v>
      </x:c>
      <x:c r="C1807" s="54" t="s">
        <x:v>282</x:v>
      </x:c>
      <x:c r="D1807" s="54" t="s">
        <x:v>18</x:v>
      </x:c>
      <x:c r="E1807" s="56" t="s">
        <x:v>283</x:v>
      </x:c>
      <x:c r="F1807" s="56" t="s">
        <x:v>283</x:v>
      </x:c>
      <x:c r="G1807" s="57">
        <x:f>SUM(G1808:G1812)</x:f>
      </x:c>
      <x:c r="H1807" s="0" t="s"/>
    </x:row>
    <x:row r="1808" spans="1:8">
      <x:c r="A1808" s="58" t="s">
        <x:v>2891</x:v>
      </x:c>
      <x:c r="B1808" s="58" t="s"/>
      <x:c r="C1808" s="59" t="s"/>
      <x:c r="D1808" s="59" t="s"/>
      <x:c r="E1808" s="59" t="s"/>
      <x:c r="F1808" s="59" t="s"/>
      <x:c r="G1808" s="59" t="s"/>
      <x:c r="H1808" s="0" t="s"/>
    </x:row>
    <x:row r="1809" spans="1:8">
      <x:c r="A1809" s="58" t="s">
        <x:v>2917</x:v>
      </x:c>
      <x:c r="B1809" s="58" t="s"/>
      <x:c r="C1809" s="59" t="n">
        <x:v>3</x:v>
      </x:c>
      <x:c r="D1809" s="59" t="s"/>
      <x:c r="E1809" s="59" t="s"/>
      <x:c r="F1809" s="59" t="s"/>
      <x:c r="G1809" s="59">
        <x:f>PRODUCT(C1809:F1809)</x:f>
      </x:c>
      <x:c r="H1809" s="0" t="s"/>
    </x:row>
    <x:row r="1810" spans="1:8">
      <x:c r="A1810" s="58" t="s">
        <x:v>2918</x:v>
      </x:c>
      <x:c r="B1810" s="58" t="s"/>
      <x:c r="C1810" s="59" t="n">
        <x:v>4</x:v>
      </x:c>
      <x:c r="D1810" s="59" t="s"/>
      <x:c r="E1810" s="59" t="s"/>
      <x:c r="F1810" s="59" t="s"/>
      <x:c r="G1810" s="59">
        <x:f>PRODUCT(C1810:F1810)</x:f>
      </x:c>
      <x:c r="H1810" s="0" t="s"/>
    </x:row>
    <x:row r="1811" spans="1:8">
      <x:c r="A1811" s="58" t="s">
        <x:v>2892</x:v>
      </x:c>
      <x:c r="B1811" s="58" t="s"/>
      <x:c r="C1811" s="59" t="s"/>
      <x:c r="D1811" s="59" t="s"/>
      <x:c r="E1811" s="59" t="s"/>
      <x:c r="F1811" s="59" t="s"/>
      <x:c r="G1811" s="59" t="s"/>
      <x:c r="H1811" s="0" t="s"/>
    </x:row>
    <x:row r="1812" spans="1:8">
      <x:c r="A1812" s="58" t="s">
        <x:v>2917</x:v>
      </x:c>
      <x:c r="B1812" s="58" t="s"/>
      <x:c r="C1812" s="59" t="n">
        <x:v>4</x:v>
      </x:c>
      <x:c r="D1812" s="59" t="s"/>
      <x:c r="E1812" s="59" t="s"/>
      <x:c r="F1812" s="59" t="s"/>
      <x:c r="G1812" s="59">
        <x:f>PRODUCT(C1812:F1812)</x:f>
      </x:c>
      <x:c r="H1812" s="0" t="s"/>
    </x:row>
    <x:row r="1814" spans="1:8" customFormat="1" ht="45" customHeight="1">
      <x:c r="A1814" s="54" t="s">
        <x:v>3299</x:v>
      </x:c>
      <x:c r="B1814" s="55" t="s">
        <x:v>2882</x:v>
      </x:c>
      <x:c r="C1814" s="54" t="s">
        <x:v>284</x:v>
      </x:c>
      <x:c r="D1814" s="54" t="s">
        <x:v>13</x:v>
      </x:c>
      <x:c r="E1814" s="56" t="s">
        <x:v>285</x:v>
      </x:c>
      <x:c r="F1814" s="56" t="s">
        <x:v>285</x:v>
      </x:c>
      <x:c r="G1814" s="57">
        <x:f>SUM(G1815:G1822)</x:f>
      </x:c>
      <x:c r="H1814" s="0" t="s"/>
    </x:row>
    <x:row r="1815" spans="1:8">
      <x:c r="A1815" s="58" t="s">
        <x:v>2891</x:v>
      </x:c>
      <x:c r="B1815" s="58" t="s"/>
      <x:c r="C1815" s="59" t="s"/>
      <x:c r="D1815" s="59" t="s"/>
      <x:c r="E1815" s="59" t="s"/>
      <x:c r="F1815" s="59" t="s"/>
      <x:c r="G1815" s="59" t="s"/>
      <x:c r="H1815" s="0" t="s"/>
    </x:row>
    <x:row r="1816" spans="1:8">
      <x:c r="A1816" s="58" t="s">
        <x:v>2917</x:v>
      </x:c>
      <x:c r="B1816" s="58" t="s"/>
      <x:c r="C1816" s="59" t="s"/>
      <x:c r="D1816" s="59" t="s"/>
      <x:c r="E1816" s="59" t="s"/>
      <x:c r="F1816" s="59" t="s"/>
      <x:c r="G1816" s="59">
        <x:f>PRODUCT(C1816:F1816)</x:f>
      </x:c>
      <x:c r="H1816" s="0" t="s"/>
    </x:row>
    <x:row r="1817" spans="1:8">
      <x:c r="A1817" s="58" t="s">
        <x:v>3296</x:v>
      </x:c>
      <x:c r="B1817" s="58" t="s"/>
      <x:c r="C1817" s="59" t="n">
        <x:v>1</x:v>
      </x:c>
      <x:c r="D1817" s="59" t="n">
        <x:v>3.06</x:v>
      </x:c>
      <x:c r="E1817" s="59" t="n">
        <x:v>1.5</x:v>
      </x:c>
      <x:c r="F1817" s="59" t="s"/>
      <x:c r="G1817" s="59">
        <x:f>PRODUCT(C1817:F1817)</x:f>
      </x:c>
      <x:c r="H1817" s="0" t="s"/>
    </x:row>
    <x:row r="1818" spans="1:8">
      <x:c r="A1818" s="58" t="s">
        <x:v>2918</x:v>
      </x:c>
      <x:c r="B1818" s="58" t="s"/>
      <x:c r="C1818" s="59" t="s"/>
      <x:c r="D1818" s="59" t="s"/>
      <x:c r="E1818" s="59" t="s"/>
      <x:c r="F1818" s="59" t="s"/>
      <x:c r="G1818" s="59" t="s"/>
      <x:c r="H1818" s="0" t="s"/>
    </x:row>
    <x:row r="1819" spans="1:8">
      <x:c r="A1819" s="58" t="s">
        <x:v>3297</x:v>
      </x:c>
      <x:c r="B1819" s="58" t="s"/>
      <x:c r="C1819" s="59" t="n">
        <x:v>2</x:v>
      </x:c>
      <x:c r="D1819" s="59" t="n">
        <x:v>2.06</x:v>
      </x:c>
      <x:c r="E1819" s="59" t="n">
        <x:v>1.5</x:v>
      </x:c>
      <x:c r="F1819" s="59" t="s"/>
      <x:c r="G1819" s="59">
        <x:f>PRODUCT(C1819:F1819)</x:f>
      </x:c>
      <x:c r="H1819" s="0" t="s"/>
    </x:row>
    <x:row r="1820" spans="1:8">
      <x:c r="A1820" s="58" t="s">
        <x:v>2892</x:v>
      </x:c>
      <x:c r="B1820" s="58" t="s"/>
      <x:c r="C1820" s="59" t="s"/>
      <x:c r="D1820" s="59" t="s"/>
      <x:c r="E1820" s="59" t="s"/>
      <x:c r="F1820" s="59" t="s"/>
      <x:c r="G1820" s="59">
        <x:f>PRODUCT(C1820:F1820)</x:f>
      </x:c>
      <x:c r="H1820" s="0" t="s"/>
    </x:row>
    <x:row r="1821" spans="1:8">
      <x:c r="A1821" s="58" t="s">
        <x:v>2917</x:v>
      </x:c>
      <x:c r="B1821" s="58" t="s"/>
      <x:c r="C1821" s="59" t="s"/>
      <x:c r="D1821" s="59" t="s"/>
      <x:c r="E1821" s="59" t="s"/>
      <x:c r="F1821" s="59" t="s"/>
      <x:c r="G1821" s="59">
        <x:f>PRODUCT(C1821:F1821)</x:f>
      </x:c>
      <x:c r="H1821" s="0" t="s"/>
    </x:row>
    <x:row r="1822" spans="1:8">
      <x:c r="A1822" s="58" t="s">
        <x:v>3296</x:v>
      </x:c>
      <x:c r="B1822" s="58" t="s"/>
      <x:c r="C1822" s="59" t="n">
        <x:v>4</x:v>
      </x:c>
      <x:c r="D1822" s="59" t="n">
        <x:v>1</x:v>
      </x:c>
      <x:c r="E1822" s="59" t="n">
        <x:v>1.5</x:v>
      </x:c>
      <x:c r="F1822" s="59" t="s"/>
      <x:c r="G1822" s="59">
        <x:f>PRODUCT(C1822:F1822)</x:f>
      </x:c>
      <x:c r="H1822" s="0" t="s"/>
    </x:row>
    <x:row r="1824" spans="1:8" customFormat="1" ht="45" customHeight="1">
      <x:c r="A1824" s="54" t="s">
        <x:v>3300</x:v>
      </x:c>
      <x:c r="B1824" s="55" t="s">
        <x:v>2882</x:v>
      </x:c>
      <x:c r="C1824" s="54" t="s">
        <x:v>286</x:v>
      </x:c>
      <x:c r="D1824" s="54" t="s">
        <x:v>13</x:v>
      </x:c>
      <x:c r="E1824" s="56" t="s">
        <x:v>287</x:v>
      </x:c>
      <x:c r="F1824" s="56" t="s">
        <x:v>287</x:v>
      </x:c>
      <x:c r="G1824" s="57">
        <x:f>SUM(G1825:G1826)</x:f>
      </x:c>
      <x:c r="H1824" s="0" t="s"/>
    </x:row>
    <x:row r="1825" spans="1:8">
      <x:c r="A1825" s="58" t="s">
        <x:v>2891</x:v>
      </x:c>
      <x:c r="B1825" s="58" t="s"/>
      <x:c r="C1825" s="59" t="s"/>
      <x:c r="D1825" s="59" t="s"/>
      <x:c r="E1825" s="59" t="s"/>
      <x:c r="F1825" s="59" t="s"/>
      <x:c r="G1825" s="59" t="s"/>
      <x:c r="H1825" s="0" t="s"/>
    </x:row>
    <x:row r="1826" spans="1:8">
      <x:c r="A1826" s="58" t="s">
        <x:v>3172</x:v>
      </x:c>
      <x:c r="B1826" s="58" t="s"/>
      <x:c r="C1826" s="59" t="n">
        <x:v>1</x:v>
      </x:c>
      <x:c r="D1826" s="59" t="n">
        <x:v>3.5</x:v>
      </x:c>
      <x:c r="E1826" s="59" t="s"/>
      <x:c r="F1826" s="59" t="n">
        <x:v>2</x:v>
      </x:c>
      <x:c r="G1826" s="59">
        <x:f>PRODUCT(C1826:F1826)</x:f>
      </x:c>
      <x:c r="H1826" s="0" t="s"/>
    </x:row>
    <x:row r="1828" spans="1:8">
      <x:c r="B1828" s="0" t="s">
        <x:v>2880</x:v>
      </x:c>
      <x:c r="C1828" s="52" t="s">
        <x:v>5</x:v>
      </x:c>
      <x:c r="D1828" s="53" t="s">
        <x:v>6</x:v>
      </x:c>
      <x:c r="E1828" s="52" t="s">
        <x:v>7</x:v>
      </x:c>
    </x:row>
    <x:row r="1829" spans="1:8">
      <x:c r="B1829" s="0" t="s">
        <x:v>2880</x:v>
      </x:c>
      <x:c r="C1829" s="52" t="s">
        <x:v>8</x:v>
      </x:c>
      <x:c r="D1829" s="53" t="s">
        <x:v>288</x:v>
      </x:c>
      <x:c r="E1829" s="52" t="s">
        <x:v>289</x:v>
      </x:c>
    </x:row>
    <x:row r="1831" spans="1:8" customFormat="1" ht="45" customHeight="1">
      <x:c r="A1831" s="54" t="s">
        <x:v>3301</x:v>
      </x:c>
      <x:c r="B1831" s="55" t="s">
        <x:v>2882</x:v>
      </x:c>
      <x:c r="C1831" s="54" t="s">
        <x:v>291</x:v>
      </x:c>
      <x:c r="D1831" s="54" t="s">
        <x:v>13</x:v>
      </x:c>
      <x:c r="E1831" s="56" t="s">
        <x:v>292</x:v>
      </x:c>
      <x:c r="F1831" s="56" t="s">
        <x:v>292</x:v>
      </x:c>
      <x:c r="G1831" s="57">
        <x:f>SUM(G1832:G1835)</x:f>
      </x:c>
      <x:c r="H1831" s="0" t="s"/>
    </x:row>
    <x:row r="1832" spans="1:8">
      <x:c r="A1832" s="58" t="s">
        <x:v>2891</x:v>
      </x:c>
      <x:c r="B1832" s="58" t="s"/>
      <x:c r="C1832" s="59" t="s"/>
      <x:c r="D1832" s="59" t="s"/>
      <x:c r="E1832" s="59" t="s"/>
      <x:c r="F1832" s="59" t="s"/>
      <x:c r="G1832" s="59" t="s"/>
      <x:c r="H1832" s="0" t="s"/>
    </x:row>
    <x:row r="1833" spans="1:8">
      <x:c r="A1833" s="58" t="s">
        <x:v>2917</x:v>
      </x:c>
      <x:c r="B1833" s="58" t="s"/>
      <x:c r="C1833" s="59" t="n">
        <x:v>1</x:v>
      </x:c>
      <x:c r="D1833" s="59" t="n">
        <x:v>380.91</x:v>
      </x:c>
      <x:c r="E1833" s="59" t="s"/>
      <x:c r="F1833" s="59" t="s"/>
      <x:c r="G1833" s="59">
        <x:f>PRODUCT(C1833:F1833)</x:f>
      </x:c>
      <x:c r="H1833" s="0" t="s"/>
    </x:row>
    <x:row r="1834" spans="1:8">
      <x:c r="A1834" s="58" t="s">
        <x:v>2892</x:v>
      </x:c>
      <x:c r="B1834" s="58" t="s"/>
      <x:c r="C1834" s="59" t="s"/>
      <x:c r="D1834" s="59" t="s"/>
      <x:c r="E1834" s="59" t="s"/>
      <x:c r="F1834" s="59" t="s"/>
      <x:c r="G1834" s="59" t="s"/>
      <x:c r="H1834" s="0" t="s"/>
    </x:row>
    <x:row r="1835" spans="1:8">
      <x:c r="A1835" s="58" t="s">
        <x:v>2917</x:v>
      </x:c>
      <x:c r="B1835" s="58" t="s"/>
      <x:c r="C1835" s="59" t="n">
        <x:v>1</x:v>
      </x:c>
      <x:c r="D1835" s="59" t="n">
        <x:v>102.07</x:v>
      </x:c>
      <x:c r="E1835" s="59" t="s"/>
      <x:c r="F1835" s="59" t="s"/>
      <x:c r="G1835" s="59">
        <x:f>PRODUCT(C1835:F1835)</x:f>
      </x:c>
      <x:c r="H1835" s="0" t="s"/>
    </x:row>
    <x:row r="1837" spans="1:8" customFormat="1" ht="45" customHeight="1">
      <x:c r="A1837" s="54" t="s">
        <x:v>3302</x:v>
      </x:c>
      <x:c r="B1837" s="55" t="s">
        <x:v>2882</x:v>
      </x:c>
      <x:c r="C1837" s="54" t="s">
        <x:v>293</x:v>
      </x:c>
      <x:c r="D1837" s="54" t="s">
        <x:v>13</x:v>
      </x:c>
      <x:c r="E1837" s="56" t="s">
        <x:v>294</x:v>
      </x:c>
      <x:c r="F1837" s="56" t="s">
        <x:v>294</x:v>
      </x:c>
      <x:c r="G1837" s="57">
        <x:f>SUM(G1838:G1841)</x:f>
      </x:c>
      <x:c r="H1837" s="0" t="s"/>
    </x:row>
    <x:row r="1838" spans="1:8">
      <x:c r="A1838" s="58" t="s">
        <x:v>2891</x:v>
      </x:c>
      <x:c r="B1838" s="58" t="s"/>
      <x:c r="C1838" s="59" t="s"/>
      <x:c r="D1838" s="59" t="s"/>
      <x:c r="E1838" s="59" t="s"/>
      <x:c r="F1838" s="59" t="s"/>
      <x:c r="G1838" s="59" t="s"/>
      <x:c r="H1838" s="0" t="s"/>
    </x:row>
    <x:row r="1839" spans="1:8">
      <x:c r="A1839" s="58" t="s">
        <x:v>2917</x:v>
      </x:c>
      <x:c r="B1839" s="58" t="s"/>
      <x:c r="C1839" s="59" t="n">
        <x:v>1</x:v>
      </x:c>
      <x:c r="D1839" s="59" t="n">
        <x:v>380.91</x:v>
      </x:c>
      <x:c r="E1839" s="59" t="s"/>
      <x:c r="F1839" s="59" t="s"/>
      <x:c r="G1839" s="59">
        <x:f>PRODUCT(C1839:F1839)</x:f>
      </x:c>
      <x:c r="H1839" s="0" t="s"/>
    </x:row>
    <x:row r="1840" spans="1:8">
      <x:c r="A1840" s="58" t="s">
        <x:v>2892</x:v>
      </x:c>
      <x:c r="B1840" s="58" t="s"/>
      <x:c r="C1840" s="59" t="s"/>
      <x:c r="D1840" s="59" t="s"/>
      <x:c r="E1840" s="59" t="s"/>
      <x:c r="F1840" s="59" t="s"/>
      <x:c r="G1840" s="59" t="s"/>
      <x:c r="H1840" s="0" t="s"/>
    </x:row>
    <x:row r="1841" spans="1:8">
      <x:c r="A1841" s="58" t="s">
        <x:v>2917</x:v>
      </x:c>
      <x:c r="B1841" s="58" t="s"/>
      <x:c r="C1841" s="59" t="n">
        <x:v>1</x:v>
      </x:c>
      <x:c r="D1841" s="59" t="n">
        <x:v>102.07</x:v>
      </x:c>
      <x:c r="E1841" s="59" t="s"/>
      <x:c r="F1841" s="59" t="s"/>
      <x:c r="G1841" s="59">
        <x:f>PRODUCT(C1841:F1841)</x:f>
      </x:c>
      <x:c r="H1841" s="0" t="s"/>
    </x:row>
    <x:row r="1843" spans="1:8" customFormat="1" ht="45" customHeight="1">
      <x:c r="A1843" s="54" t="s">
        <x:v>3303</x:v>
      </x:c>
      <x:c r="B1843" s="55" t="s">
        <x:v>2882</x:v>
      </x:c>
      <x:c r="C1843" s="54" t="s">
        <x:v>295</x:v>
      </x:c>
      <x:c r="D1843" s="54" t="s">
        <x:v>13</x:v>
      </x:c>
      <x:c r="E1843" s="56" t="s">
        <x:v>296</x:v>
      </x:c>
      <x:c r="F1843" s="56" t="s">
        <x:v>296</x:v>
      </x:c>
      <x:c r="G1843" s="57">
        <x:f>SUM(G1844:G1847)</x:f>
      </x:c>
      <x:c r="H1843" s="0" t="s"/>
    </x:row>
    <x:row r="1844" spans="1:8">
      <x:c r="A1844" s="58" t="s">
        <x:v>2891</x:v>
      </x:c>
      <x:c r="B1844" s="58" t="s"/>
      <x:c r="C1844" s="59" t="s"/>
      <x:c r="D1844" s="59" t="s"/>
      <x:c r="E1844" s="59" t="s"/>
      <x:c r="F1844" s="59" t="s"/>
      <x:c r="G1844" s="59" t="s"/>
      <x:c r="H1844" s="0" t="s"/>
    </x:row>
    <x:row r="1845" spans="1:8">
      <x:c r="A1845" s="58" t="s">
        <x:v>2917</x:v>
      </x:c>
      <x:c r="B1845" s="58" t="s"/>
      <x:c r="C1845" s="59" t="n">
        <x:v>1</x:v>
      </x:c>
      <x:c r="D1845" s="59" t="n">
        <x:v>380.91</x:v>
      </x:c>
      <x:c r="E1845" s="59" t="s"/>
      <x:c r="F1845" s="59" t="s"/>
      <x:c r="G1845" s="59">
        <x:f>PRODUCT(C1845:F1845)</x:f>
      </x:c>
      <x:c r="H1845" s="0" t="s"/>
    </x:row>
    <x:row r="1846" spans="1:8">
      <x:c r="A1846" s="58" t="s">
        <x:v>2892</x:v>
      </x:c>
      <x:c r="B1846" s="58" t="s"/>
      <x:c r="C1846" s="59" t="s"/>
      <x:c r="D1846" s="59" t="s"/>
      <x:c r="E1846" s="59" t="s"/>
      <x:c r="F1846" s="59" t="s"/>
      <x:c r="G1846" s="59" t="s"/>
      <x:c r="H1846" s="0" t="s"/>
    </x:row>
    <x:row r="1847" spans="1:8">
      <x:c r="A1847" s="58" t="s">
        <x:v>2917</x:v>
      </x:c>
      <x:c r="B1847" s="58" t="s"/>
      <x:c r="C1847" s="59" t="n">
        <x:v>1</x:v>
      </x:c>
      <x:c r="D1847" s="59" t="n">
        <x:v>102.07</x:v>
      </x:c>
      <x:c r="E1847" s="59" t="s"/>
      <x:c r="F1847" s="59" t="s"/>
      <x:c r="G1847" s="59">
        <x:f>PRODUCT(C1847:F1847)</x:f>
      </x:c>
      <x:c r="H1847" s="0" t="s"/>
    </x:row>
    <x:row r="1849" spans="1:8" customFormat="1" ht="45" customHeight="1">
      <x:c r="A1849" s="54" t="s">
        <x:v>3304</x:v>
      </x:c>
      <x:c r="B1849" s="55" t="s">
        <x:v>2882</x:v>
      </x:c>
      <x:c r="C1849" s="54" t="s">
        <x:v>297</x:v>
      </x:c>
      <x:c r="D1849" s="54" t="s">
        <x:v>13</x:v>
      </x:c>
      <x:c r="E1849" s="56" t="s">
        <x:v>298</x:v>
      </x:c>
      <x:c r="F1849" s="56" t="s">
        <x:v>298</x:v>
      </x:c>
      <x:c r="G1849" s="57">
        <x:f>SUM(G1850:G1853)</x:f>
      </x:c>
      <x:c r="H1849" s="0" t="s"/>
    </x:row>
    <x:row r="1850" spans="1:8">
      <x:c r="A1850" s="58" t="s">
        <x:v>2891</x:v>
      </x:c>
      <x:c r="B1850" s="58" t="s"/>
      <x:c r="C1850" s="59" t="s"/>
      <x:c r="D1850" s="59" t="s"/>
      <x:c r="E1850" s="59" t="s"/>
      <x:c r="F1850" s="59" t="s"/>
      <x:c r="G1850" s="59" t="s"/>
      <x:c r="H1850" s="0" t="s"/>
    </x:row>
    <x:row r="1851" spans="1:8">
      <x:c r="A1851" s="58" t="s">
        <x:v>2917</x:v>
      </x:c>
      <x:c r="B1851" s="58" t="s"/>
      <x:c r="C1851" s="59" t="n">
        <x:v>1</x:v>
      </x:c>
      <x:c r="D1851" s="59" t="n">
        <x:v>380.91</x:v>
      </x:c>
      <x:c r="E1851" s="59" t="s"/>
      <x:c r="F1851" s="59" t="s"/>
      <x:c r="G1851" s="59">
        <x:f>PRODUCT(C1851:F1851)</x:f>
      </x:c>
      <x:c r="H1851" s="0" t="s"/>
    </x:row>
    <x:row r="1852" spans="1:8">
      <x:c r="A1852" s="58" t="s">
        <x:v>2892</x:v>
      </x:c>
      <x:c r="B1852" s="58" t="s"/>
      <x:c r="C1852" s="59" t="s"/>
      <x:c r="D1852" s="59" t="s"/>
      <x:c r="E1852" s="59" t="s"/>
      <x:c r="F1852" s="59" t="s"/>
      <x:c r="G1852" s="59" t="s"/>
      <x:c r="H1852" s="0" t="s"/>
    </x:row>
    <x:row r="1853" spans="1:8">
      <x:c r="A1853" s="58" t="s">
        <x:v>2917</x:v>
      </x:c>
      <x:c r="B1853" s="58" t="s"/>
      <x:c r="C1853" s="59" t="n">
        <x:v>1</x:v>
      </x:c>
      <x:c r="D1853" s="59" t="n">
        <x:v>102.07</x:v>
      </x:c>
      <x:c r="E1853" s="59" t="s"/>
      <x:c r="F1853" s="59" t="s"/>
      <x:c r="G1853" s="59">
        <x:f>PRODUCT(C1853:F1853)</x:f>
      </x:c>
      <x:c r="H1853" s="0" t="s"/>
    </x:row>
    <x:row r="1855" spans="1:8" customFormat="1" ht="45" customHeight="1">
      <x:c r="A1855" s="54" t="s">
        <x:v>3305</x:v>
      </x:c>
      <x:c r="B1855" s="55" t="s">
        <x:v>2882</x:v>
      </x:c>
      <x:c r="C1855" s="54" t="s">
        <x:v>299</x:v>
      </x:c>
      <x:c r="D1855" s="54" t="s">
        <x:v>13</x:v>
      </x:c>
      <x:c r="E1855" s="56" t="s">
        <x:v>300</x:v>
      </x:c>
      <x:c r="F1855" s="56" t="s">
        <x:v>300</x:v>
      </x:c>
      <x:c r="G1855" s="57">
        <x:f>SUM(G1856:G1860)</x:f>
      </x:c>
      <x:c r="H1855" s="0" t="s"/>
    </x:row>
    <x:row r="1856" spans="1:8">
      <x:c r="A1856" s="58" t="s">
        <x:v>2891</x:v>
      </x:c>
      <x:c r="B1856" s="58" t="s"/>
      <x:c r="C1856" s="59" t="s"/>
      <x:c r="D1856" s="59" t="s"/>
      <x:c r="E1856" s="59" t="s"/>
      <x:c r="F1856" s="59" t="s"/>
      <x:c r="G1856" s="59" t="s"/>
      <x:c r="H1856" s="0" t="s"/>
    </x:row>
    <x:row r="1857" spans="1:8">
      <x:c r="A1857" s="58" t="s">
        <x:v>2917</x:v>
      </x:c>
      <x:c r="B1857" s="58" t="s"/>
      <x:c r="C1857" s="59" t="n">
        <x:v>1</x:v>
      </x:c>
      <x:c r="D1857" s="59" t="n">
        <x:v>380.91</x:v>
      </x:c>
      <x:c r="E1857" s="59" t="s"/>
      <x:c r="F1857" s="59" t="s"/>
      <x:c r="G1857" s="59">
        <x:f>PRODUCT(C1857:F1857)</x:f>
      </x:c>
      <x:c r="H1857" s="0" t="s"/>
    </x:row>
    <x:row r="1858" spans="1:8">
      <x:c r="A1858" s="58" t="s">
        <x:v>2918</x:v>
      </x:c>
      <x:c r="B1858" s="58" t="s"/>
      <x:c r="C1858" s="59" t="n">
        <x:v>1</x:v>
      </x:c>
      <x:c r="D1858" s="59" t="n">
        <x:v>311.31</x:v>
      </x:c>
      <x:c r="E1858" s="59" t="s"/>
      <x:c r="F1858" s="59" t="s"/>
      <x:c r="G1858" s="59">
        <x:f>PRODUCT(C1858:F1858)</x:f>
      </x:c>
      <x:c r="H1858" s="0" t="s"/>
    </x:row>
    <x:row r="1859" spans="1:8">
      <x:c r="A1859" s="58" t="s">
        <x:v>2892</x:v>
      </x:c>
      <x:c r="B1859" s="58" t="s"/>
      <x:c r="C1859" s="59" t="s"/>
      <x:c r="D1859" s="59" t="s"/>
      <x:c r="E1859" s="59" t="s"/>
      <x:c r="F1859" s="59" t="s"/>
      <x:c r="G1859" s="59">
        <x:f>PRODUCT(C1859:F1859)</x:f>
      </x:c>
      <x:c r="H1859" s="0" t="s"/>
    </x:row>
    <x:row r="1860" spans="1:8">
      <x:c r="A1860" s="58" t="s">
        <x:v>2917</x:v>
      </x:c>
      <x:c r="B1860" s="58" t="s"/>
      <x:c r="C1860" s="59" t="n">
        <x:v>1</x:v>
      </x:c>
      <x:c r="D1860" s="59" t="n">
        <x:v>102.07</x:v>
      </x:c>
      <x:c r="E1860" s="59" t="s"/>
      <x:c r="F1860" s="59" t="s"/>
      <x:c r="G1860" s="59">
        <x:f>PRODUCT(C1860:F1860)</x:f>
      </x:c>
      <x:c r="H1860" s="0" t="s"/>
    </x:row>
    <x:row r="1862" spans="1:8" customFormat="1" ht="45" customHeight="1">
      <x:c r="A1862" s="54" t="s">
        <x:v>3306</x:v>
      </x:c>
      <x:c r="B1862" s="55" t="s">
        <x:v>2882</x:v>
      </x:c>
      <x:c r="C1862" s="54" t="s">
        <x:v>301</x:v>
      </x:c>
      <x:c r="D1862" s="54" t="s">
        <x:v>13</x:v>
      </x:c>
      <x:c r="E1862" s="56" t="s">
        <x:v>302</x:v>
      </x:c>
      <x:c r="F1862" s="56" t="s">
        <x:v>302</x:v>
      </x:c>
      <x:c r="G1862" s="57">
        <x:f>SUM(G1863:G1864)</x:f>
      </x:c>
      <x:c r="H1862" s="0" t="s"/>
    </x:row>
    <x:row r="1863" spans="1:8">
      <x:c r="A1863" s="58" t="s">
        <x:v>2891</x:v>
      </x:c>
      <x:c r="B1863" s="58" t="s"/>
      <x:c r="C1863" s="59" t="s"/>
      <x:c r="D1863" s="59" t="s"/>
      <x:c r="E1863" s="59" t="s"/>
      <x:c r="F1863" s="59" t="s"/>
      <x:c r="G1863" s="59" t="s"/>
      <x:c r="H1863" s="0" t="s"/>
    </x:row>
    <x:row r="1864" spans="1:8">
      <x:c r="A1864" s="58" t="s">
        <x:v>2918</x:v>
      </x:c>
      <x:c r="B1864" s="58" t="s"/>
      <x:c r="C1864" s="59" t="n">
        <x:v>1</x:v>
      </x:c>
      <x:c r="D1864" s="59" t="n">
        <x:v>311.31</x:v>
      </x:c>
      <x:c r="E1864" s="59" t="s"/>
      <x:c r="F1864" s="59" t="s"/>
      <x:c r="G1864" s="59">
        <x:f>PRODUCT(C1864:F1864)</x:f>
      </x:c>
      <x:c r="H1864" s="0" t="s"/>
    </x:row>
    <x:row r="1866" spans="1:8" customFormat="1" ht="45" customHeight="1">
      <x:c r="A1866" s="54" t="s">
        <x:v>3307</x:v>
      </x:c>
      <x:c r="B1866" s="55" t="s">
        <x:v>2882</x:v>
      </x:c>
      <x:c r="C1866" s="54" t="s">
        <x:v>303</x:v>
      </x:c>
      <x:c r="D1866" s="54" t="s">
        <x:v>13</x:v>
      </x:c>
      <x:c r="E1866" s="56" t="s">
        <x:v>304</x:v>
      </x:c>
      <x:c r="F1866" s="56" t="s">
        <x:v>304</x:v>
      </x:c>
      <x:c r="G1866" s="57">
        <x:f>SUM(G1867:G1873)</x:f>
      </x:c>
      <x:c r="H1866" s="0" t="s"/>
    </x:row>
    <x:row r="1867" spans="1:8">
      <x:c r="A1867" s="58" t="s">
        <x:v>2892</x:v>
      </x:c>
      <x:c r="B1867" s="58" t="s"/>
      <x:c r="C1867" s="59" t="s"/>
      <x:c r="D1867" s="59" t="s"/>
      <x:c r="E1867" s="59" t="s"/>
      <x:c r="F1867" s="59" t="s"/>
      <x:c r="G1867" s="59" t="s"/>
      <x:c r="H1867" s="0" t="s"/>
    </x:row>
    <x:row r="1868" spans="1:8">
      <x:c r="A1868" s="58" t="s">
        <x:v>2917</x:v>
      </x:c>
      <x:c r="B1868" s="58" t="s"/>
      <x:c r="C1868" s="59" t="s"/>
      <x:c r="D1868" s="59" t="s"/>
      <x:c r="E1868" s="59" t="s"/>
      <x:c r="F1868" s="59" t="s"/>
      <x:c r="G1868" s="59">
        <x:f>PRODUCT(C1868:F1868)</x:f>
      </x:c>
      <x:c r="H1868" s="0" t="s"/>
    </x:row>
    <x:row r="1869" spans="1:8">
      <x:c r="A1869" s="58" t="s">
        <x:v>3188</x:v>
      </x:c>
      <x:c r="B1869" s="58" t="s"/>
      <x:c r="C1869" s="59" t="n">
        <x:v>1</x:v>
      </x:c>
      <x:c r="D1869" s="59" t="n">
        <x:v>21.73</x:v>
      </x:c>
      <x:c r="E1869" s="59" t="s"/>
      <x:c r="F1869" s="59" t="s"/>
      <x:c r="G1869" s="59">
        <x:f>PRODUCT(C1869:F1869)</x:f>
      </x:c>
      <x:c r="H1869" s="0" t="s"/>
    </x:row>
    <x:row r="1870" spans="1:8">
      <x:c r="A1870" s="58" t="s">
        <x:v>3226</x:v>
      </x:c>
      <x:c r="B1870" s="58" t="s"/>
      <x:c r="C1870" s="59" t="n">
        <x:v>1</x:v>
      </x:c>
      <x:c r="D1870" s="59" t="n">
        <x:v>23.77</x:v>
      </x:c>
      <x:c r="E1870" s="59" t="s"/>
      <x:c r="F1870" s="59" t="s"/>
      <x:c r="G1870" s="59">
        <x:f>PRODUCT(C1870:F1870)</x:f>
      </x:c>
      <x:c r="H1870" s="0" t="s"/>
    </x:row>
    <x:row r="1871" spans="1:8">
      <x:c r="A1871" s="58" t="s">
        <x:v>3177</x:v>
      </x:c>
      <x:c r="B1871" s="58" t="s"/>
      <x:c r="C1871" s="59" t="n">
        <x:v>1</x:v>
      </x:c>
      <x:c r="D1871" s="59" t="n">
        <x:v>1.68</x:v>
      </x:c>
      <x:c r="E1871" s="59" t="s"/>
      <x:c r="F1871" s="59" t="s"/>
      <x:c r="G1871" s="59">
        <x:f>PRODUCT(C1871:F1871)</x:f>
      </x:c>
      <x:c r="H1871" s="0" t="s"/>
    </x:row>
    <x:row r="1872" spans="1:8">
      <x:c r="A1872" s="58" t="s">
        <x:v>3187</x:v>
      </x:c>
      <x:c r="B1872" s="58" t="s"/>
      <x:c r="C1872" s="59" t="n">
        <x:v>1</x:v>
      </x:c>
      <x:c r="D1872" s="59" t="n">
        <x:v>4.35</x:v>
      </x:c>
      <x:c r="E1872" s="59" t="s"/>
      <x:c r="F1872" s="59" t="s"/>
      <x:c r="G1872" s="59">
        <x:f>PRODUCT(C1872:F1872)</x:f>
      </x:c>
      <x:c r="H1872" s="0" t="s"/>
    </x:row>
    <x:row r="1873" spans="1:8">
      <x:c r="A1873" s="58" t="s">
        <x:v>3225</x:v>
      </x:c>
      <x:c r="B1873" s="58" t="s"/>
      <x:c r="C1873" s="59" t="n">
        <x:v>1</x:v>
      </x:c>
      <x:c r="D1873" s="59" t="n">
        <x:v>4.55</x:v>
      </x:c>
      <x:c r="E1873" s="59" t="s"/>
      <x:c r="F1873" s="59" t="s"/>
      <x:c r="G1873" s="59">
        <x:f>PRODUCT(C1873:F1873)</x:f>
      </x:c>
      <x:c r="H1873" s="0" t="s"/>
    </x:row>
    <x:row r="1875" spans="1:8" customFormat="1" ht="45" customHeight="1">
      <x:c r="A1875" s="54" t="s">
        <x:v>3308</x:v>
      </x:c>
      <x:c r="B1875" s="55" t="s">
        <x:v>2882</x:v>
      </x:c>
      <x:c r="C1875" s="54" t="s">
        <x:v>305</x:v>
      </x:c>
      <x:c r="D1875" s="54" t="s">
        <x:v>13</x:v>
      </x:c>
      <x:c r="E1875" s="56" t="s">
        <x:v>306</x:v>
      </x:c>
      <x:c r="F1875" s="56" t="s">
        <x:v>306</x:v>
      </x:c>
      <x:c r="G1875" s="57">
        <x:f>SUM(G1876:G1888)</x:f>
      </x:c>
      <x:c r="H1875" s="0" t="s"/>
    </x:row>
    <x:row r="1876" spans="1:8">
      <x:c r="A1876" s="58" t="s">
        <x:v>2891</x:v>
      </x:c>
      <x:c r="B1876" s="58" t="s"/>
      <x:c r="C1876" s="59" t="s"/>
      <x:c r="D1876" s="59" t="s"/>
      <x:c r="E1876" s="59" t="s"/>
      <x:c r="F1876" s="59" t="s"/>
      <x:c r="G1876" s="59" t="s"/>
      <x:c r="H1876" s="0" t="s"/>
    </x:row>
    <x:row r="1877" spans="1:8">
      <x:c r="A1877" s="58" t="s">
        <x:v>2918</x:v>
      </x:c>
      <x:c r="B1877" s="58" t="s"/>
      <x:c r="C1877" s="59" t="s"/>
      <x:c r="D1877" s="59" t="s"/>
      <x:c r="E1877" s="59" t="s"/>
      <x:c r="F1877" s="59" t="s"/>
      <x:c r="G1877" s="59" t="s"/>
      <x:c r="H1877" s="0" t="s"/>
    </x:row>
    <x:row r="1878" spans="1:8">
      <x:c r="A1878" s="58" t="s">
        <x:v>3234</x:v>
      </x:c>
      <x:c r="B1878" s="58" t="s"/>
      <x:c r="C1878" s="59" t="n">
        <x:v>1</x:v>
      </x:c>
      <x:c r="D1878" s="59" t="n">
        <x:v>9.58</x:v>
      </x:c>
      <x:c r="E1878" s="59" t="s"/>
      <x:c r="F1878" s="59" t="s"/>
      <x:c r="G1878" s="59">
        <x:f>PRODUCT(C1878:F1878)</x:f>
      </x:c>
      <x:c r="H1878" s="0" t="s"/>
    </x:row>
    <x:row r="1879" spans="1:8">
      <x:c r="A1879" s="58" t="s">
        <x:v>3173</x:v>
      </x:c>
      <x:c r="B1879" s="58" t="s"/>
      <x:c r="C1879" s="59" t="n">
        <x:v>1</x:v>
      </x:c>
      <x:c r="D1879" s="59" t="n">
        <x:v>11</x:v>
      </x:c>
      <x:c r="E1879" s="59" t="s"/>
      <x:c r="F1879" s="59" t="s"/>
      <x:c r="G1879" s="59">
        <x:f>PRODUCT(C1879:F1879)</x:f>
      </x:c>
      <x:c r="H1879" s="0" t="s"/>
    </x:row>
    <x:row r="1880" spans="1:8">
      <x:c r="A1880" s="58" t="s">
        <x:v>3174</x:v>
      </x:c>
      <x:c r="B1880" s="58" t="s"/>
      <x:c r="C1880" s="59" t="n">
        <x:v>1</x:v>
      </x:c>
      <x:c r="D1880" s="59" t="n">
        <x:v>19.4</x:v>
      </x:c>
      <x:c r="E1880" s="59" t="s"/>
      <x:c r="F1880" s="59" t="s"/>
      <x:c r="G1880" s="59">
        <x:f>PRODUCT(C1880:F1880)</x:f>
      </x:c>
      <x:c r="H1880" s="0" t="s"/>
    </x:row>
    <x:row r="1881" spans="1:8">
      <x:c r="A1881" s="58" t="s">
        <x:v>3200</x:v>
      </x:c>
      <x:c r="B1881" s="58" t="s"/>
      <x:c r="C1881" s="59" t="n">
        <x:v>1</x:v>
      </x:c>
      <x:c r="D1881" s="59" t="n">
        <x:v>12.94</x:v>
      </x:c>
      <x:c r="E1881" s="59" t="s"/>
      <x:c r="F1881" s="59" t="s"/>
      <x:c r="G1881" s="59">
        <x:f>PRODUCT(C1881:F1881)</x:f>
      </x:c>
      <x:c r="H1881" s="0" t="s"/>
    </x:row>
    <x:row r="1882" spans="1:8">
      <x:c r="A1882" s="58" t="s">
        <x:v>3202</x:v>
      </x:c>
      <x:c r="B1882" s="58" t="s"/>
      <x:c r="C1882" s="59" t="n">
        <x:v>1</x:v>
      </x:c>
      <x:c r="D1882" s="59" t="n">
        <x:v>19.2</x:v>
      </x:c>
      <x:c r="E1882" s="59" t="s"/>
      <x:c r="F1882" s="59" t="s"/>
      <x:c r="G1882" s="59">
        <x:f>PRODUCT(C1882:F1882)</x:f>
      </x:c>
      <x:c r="H1882" s="0" t="s"/>
    </x:row>
    <x:row r="1883" spans="1:8">
      <x:c r="A1883" s="58" t="s">
        <x:v>3235</x:v>
      </x:c>
      <x:c r="B1883" s="58" t="s"/>
      <x:c r="C1883" s="59" t="n">
        <x:v>1</x:v>
      </x:c>
      <x:c r="D1883" s="59" t="n">
        <x:v>38.25</x:v>
      </x:c>
      <x:c r="E1883" s="59" t="s"/>
      <x:c r="F1883" s="59" t="s"/>
      <x:c r="G1883" s="59">
        <x:f>PRODUCT(C1883:F1883)</x:f>
      </x:c>
      <x:c r="H1883" s="0" t="s"/>
    </x:row>
    <x:row r="1884" spans="1:8">
      <x:c r="A1884" s="58" t="s">
        <x:v>3236</x:v>
      </x:c>
      <x:c r="B1884" s="58" t="s"/>
      <x:c r="C1884" s="59" t="n">
        <x:v>1</x:v>
      </x:c>
      <x:c r="D1884" s="59" t="n">
        <x:v>58.29</x:v>
      </x:c>
      <x:c r="E1884" s="59" t="s"/>
      <x:c r="F1884" s="59" t="s"/>
      <x:c r="G1884" s="59">
        <x:f>PRODUCT(C1884:F1884)</x:f>
      </x:c>
      <x:c r="H1884" s="0" t="s"/>
    </x:row>
    <x:row r="1885" spans="1:8">
      <x:c r="A1885" s="58" t="s">
        <x:v>3266</x:v>
      </x:c>
      <x:c r="B1885" s="58" t="s"/>
      <x:c r="C1885" s="59" t="n">
        <x:v>1</x:v>
      </x:c>
      <x:c r="D1885" s="59" t="n">
        <x:v>19.3</x:v>
      </x:c>
      <x:c r="E1885" s="59" t="s"/>
      <x:c r="F1885" s="59" t="s"/>
      <x:c r="G1885" s="59">
        <x:f>PRODUCT(C1885:F1885)</x:f>
      </x:c>
      <x:c r="H1885" s="0" t="s"/>
    </x:row>
    <x:row r="1886" spans="1:8">
      <x:c r="A1886" s="58" t="s"/>
      <x:c r="B1886" s="58" t="s"/>
      <x:c r="C1886" s="59" t="n">
        <x:v>1</x:v>
      </x:c>
      <x:c r="D1886" s="59" t="n">
        <x:v>19.07</x:v>
      </x:c>
      <x:c r="E1886" s="59" t="s"/>
      <x:c r="F1886" s="59" t="s"/>
      <x:c r="G1886" s="59">
        <x:f>PRODUCT(C1886:F1886)</x:f>
      </x:c>
      <x:c r="H1886" s="0" t="s"/>
    </x:row>
    <x:row r="1887" spans="1:8">
      <x:c r="A1887" s="58" t="s">
        <x:v>3260</x:v>
      </x:c>
      <x:c r="B1887" s="58" t="s"/>
      <x:c r="C1887" s="59" t="n">
        <x:v>1</x:v>
      </x:c>
      <x:c r="D1887" s="59" t="n">
        <x:v>7.1</x:v>
      </x:c>
      <x:c r="E1887" s="59" t="s"/>
      <x:c r="F1887" s="59" t="s"/>
      <x:c r="G1887" s="59">
        <x:f>PRODUCT(C1887:F1887)</x:f>
      </x:c>
      <x:c r="H1887" s="0" t="s"/>
    </x:row>
    <x:row r="1888" spans="1:8">
      <x:c r="A1888" s="58" t="s">
        <x:v>3309</x:v>
      </x:c>
      <x:c r="B1888" s="58" t="s"/>
      <x:c r="C1888" s="59" t="n">
        <x:v>1</x:v>
      </x:c>
      <x:c r="D1888" s="59" t="n">
        <x:v>47.87</x:v>
      </x:c>
      <x:c r="E1888" s="59" t="s"/>
      <x:c r="F1888" s="59" t="s"/>
      <x:c r="G1888" s="59">
        <x:f>PRODUCT(C1888:F1888)</x:f>
      </x:c>
      <x:c r="H1888" s="0" t="s"/>
    </x:row>
    <x:row r="1890" spans="1:8" customFormat="1" ht="45" customHeight="1">
      <x:c r="A1890" s="54" t="s">
        <x:v>3310</x:v>
      </x:c>
      <x:c r="B1890" s="55" t="s">
        <x:v>2882</x:v>
      </x:c>
      <x:c r="C1890" s="54" t="s">
        <x:v>307</x:v>
      </x:c>
      <x:c r="D1890" s="54" t="s">
        <x:v>13</x:v>
      </x:c>
      <x:c r="E1890" s="56" t="s">
        <x:v>308</x:v>
      </x:c>
      <x:c r="F1890" s="56" t="s">
        <x:v>308</x:v>
      </x:c>
      <x:c r="G1890" s="57">
        <x:f>SUM(G1891:G1901)</x:f>
      </x:c>
      <x:c r="H1890" s="0" t="s"/>
    </x:row>
    <x:row r="1891" spans="1:8">
      <x:c r="A1891" s="58" t="s">
        <x:v>2913</x:v>
      </x:c>
      <x:c r="B1891" s="58" t="s"/>
      <x:c r="C1891" s="59" t="s"/>
      <x:c r="D1891" s="59" t="s"/>
      <x:c r="E1891" s="59" t="s"/>
      <x:c r="F1891" s="59" t="s"/>
      <x:c r="G1891" s="59" t="s"/>
      <x:c r="H1891" s="0" t="s"/>
    </x:row>
    <x:row r="1892" spans="1:8">
      <x:c r="A1892" s="58" t="s">
        <x:v>2917</x:v>
      </x:c>
      <x:c r="B1892" s="58" t="s"/>
      <x:c r="C1892" s="59" t="s"/>
      <x:c r="D1892" s="59" t="s"/>
      <x:c r="E1892" s="59" t="s"/>
      <x:c r="F1892" s="59" t="s"/>
      <x:c r="G1892" s="59">
        <x:f>PRODUCT(C1892:F1892)</x:f>
      </x:c>
      <x:c r="H1892" s="0" t="s"/>
    </x:row>
    <x:row r="1893" spans="1:8">
      <x:c r="A1893" s="58" t="s">
        <x:v>3176</x:v>
      </x:c>
      <x:c r="B1893" s="58" t="s"/>
      <x:c r="C1893" s="59" t="n">
        <x:v>1</x:v>
      </x:c>
      <x:c r="D1893" s="59" t="n">
        <x:v>7.25</x:v>
      </x:c>
      <x:c r="E1893" s="59" t="s"/>
      <x:c r="F1893" s="59" t="s"/>
      <x:c r="G1893" s="59">
        <x:f>PRODUCT(C1893:F1893)</x:f>
      </x:c>
      <x:c r="H1893" s="0" t="s"/>
    </x:row>
    <x:row r="1894" spans="1:8">
      <x:c r="A1894" s="58" t="s">
        <x:v>3187</x:v>
      </x:c>
      <x:c r="B1894" s="58" t="s"/>
      <x:c r="C1894" s="59" t="n">
        <x:v>1</x:v>
      </x:c>
      <x:c r="D1894" s="59" t="n">
        <x:v>4.35</x:v>
      </x:c>
      <x:c r="E1894" s="59" t="s"/>
      <x:c r="F1894" s="59" t="s"/>
      <x:c r="G1894" s="59">
        <x:f>PRODUCT(C1894:F1894)</x:f>
      </x:c>
      <x:c r="H1894" s="0" t="s"/>
    </x:row>
    <x:row r="1895" spans="1:8">
      <x:c r="A1895" s="58" t="s">
        <x:v>3238</x:v>
      </x:c>
      <x:c r="B1895" s="58" t="s"/>
      <x:c r="C1895" s="59" t="n">
        <x:v>1</x:v>
      </x:c>
      <x:c r="D1895" s="59" t="n">
        <x:v>10.72</x:v>
      </x:c>
      <x:c r="E1895" s="59" t="s"/>
      <x:c r="F1895" s="59" t="s"/>
      <x:c r="G1895" s="59">
        <x:f>PRODUCT(C1895:F1895)</x:f>
      </x:c>
      <x:c r="H1895" s="0" t="s"/>
    </x:row>
    <x:row r="1896" spans="1:8">
      <x:c r="A1896" s="58" t="s">
        <x:v>3311</x:v>
      </x:c>
      <x:c r="B1896" s="58" t="s"/>
      <x:c r="C1896" s="59" t="n">
        <x:v>1</x:v>
      </x:c>
      <x:c r="D1896" s="59" t="n">
        <x:v>23</x:v>
      </x:c>
      <x:c r="E1896" s="59" t="s"/>
      <x:c r="F1896" s="59" t="s"/>
      <x:c r="G1896" s="59">
        <x:f>PRODUCT(C1896:F1896)</x:f>
      </x:c>
      <x:c r="H1896" s="0" t="s"/>
    </x:row>
    <x:row r="1897" spans="1:8">
      <x:c r="A1897" s="58" t="s">
        <x:v>3188</x:v>
      </x:c>
      <x:c r="B1897" s="58" t="s"/>
      <x:c r="C1897" s="59" t="n">
        <x:v>1</x:v>
      </x:c>
      <x:c r="D1897" s="59" t="n">
        <x:v>21.73</x:v>
      </x:c>
      <x:c r="E1897" s="59" t="s"/>
      <x:c r="F1897" s="59" t="s"/>
      <x:c r="G1897" s="59">
        <x:f>PRODUCT(C1897:F1897)</x:f>
      </x:c>
      <x:c r="H1897" s="0" t="s"/>
    </x:row>
    <x:row r="1898" spans="1:8">
      <x:c r="A1898" s="58" t="s">
        <x:v>3226</x:v>
      </x:c>
      <x:c r="B1898" s="58" t="s"/>
      <x:c r="C1898" s="59" t="n">
        <x:v>1</x:v>
      </x:c>
      <x:c r="D1898" s="59" t="n">
        <x:v>23.77</x:v>
      </x:c>
      <x:c r="E1898" s="59" t="s"/>
      <x:c r="F1898" s="59" t="s"/>
      <x:c r="G1898" s="59">
        <x:f>PRODUCT(C1898:F1898)</x:f>
      </x:c>
      <x:c r="H1898" s="0" t="s"/>
    </x:row>
    <x:row r="1899" spans="1:8">
      <x:c r="A1899" s="58" t="s">
        <x:v>3177</x:v>
      </x:c>
      <x:c r="B1899" s="58" t="s"/>
      <x:c r="C1899" s="59" t="n">
        <x:v>1</x:v>
      </x:c>
      <x:c r="D1899" s="59" t="n">
        <x:v>1.68</x:v>
      </x:c>
      <x:c r="E1899" s="59" t="s"/>
      <x:c r="F1899" s="59" t="s"/>
      <x:c r="G1899" s="59">
        <x:f>PRODUCT(C1899:F1899)</x:f>
      </x:c>
      <x:c r="H1899" s="0" t="s"/>
    </x:row>
    <x:row r="1900" spans="1:8">
      <x:c r="A1900" s="58" t="s">
        <x:v>3312</x:v>
      </x:c>
      <x:c r="B1900" s="58" t="s"/>
      <x:c r="C1900" s="59" t="n">
        <x:v>1</x:v>
      </x:c>
      <x:c r="D1900" s="59" t="n">
        <x:v>14.2</x:v>
      </x:c>
      <x:c r="E1900" s="59" t="s"/>
      <x:c r="F1900" s="59" t="s"/>
      <x:c r="G1900" s="59">
        <x:f>PRODUCT(C1900:F1900)</x:f>
      </x:c>
      <x:c r="H1900" s="0" t="s"/>
    </x:row>
    <x:row r="1901" spans="1:8">
      <x:c r="A1901" s="58" t="s">
        <x:v>3225</x:v>
      </x:c>
      <x:c r="B1901" s="58" t="s"/>
      <x:c r="C1901" s="59" t="n">
        <x:v>1</x:v>
      </x:c>
      <x:c r="D1901" s="59" t="n">
        <x:v>4.55</x:v>
      </x:c>
      <x:c r="E1901" s="59" t="s"/>
      <x:c r="F1901" s="59" t="s"/>
      <x:c r="G1901" s="59">
        <x:f>PRODUCT(C1901:F1901)</x:f>
      </x:c>
      <x:c r="H1901" s="0" t="s"/>
    </x:row>
    <x:row r="1903" spans="1:8" customFormat="1" ht="45" customHeight="1">
      <x:c r="A1903" s="54" t="s">
        <x:v>3313</x:v>
      </x:c>
      <x:c r="B1903" s="55" t="s">
        <x:v>2882</x:v>
      </x:c>
      <x:c r="C1903" s="54" t="s">
        <x:v>207</x:v>
      </x:c>
      <x:c r="D1903" s="54" t="s">
        <x:v>50</x:v>
      </x:c>
      <x:c r="E1903" s="56" t="s">
        <x:v>208</x:v>
      </x:c>
      <x:c r="F1903" s="56" t="s">
        <x:v>208</x:v>
      </x:c>
      <x:c r="G1903" s="57">
        <x:f>SUM(G1904:G1920)</x:f>
      </x:c>
      <x:c r="H1903" s="0" t="s"/>
    </x:row>
    <x:row r="1904" spans="1:8">
      <x:c r="A1904" s="58" t="s">
        <x:v>2913</x:v>
      </x:c>
      <x:c r="B1904" s="58" t="s"/>
      <x:c r="C1904" s="59" t="s"/>
      <x:c r="D1904" s="59" t="s"/>
      <x:c r="E1904" s="59" t="s"/>
      <x:c r="F1904" s="59" t="s"/>
      <x:c r="G1904" s="59" t="s"/>
      <x:c r="H1904" s="0" t="s"/>
    </x:row>
    <x:row r="1905" spans="1:8">
      <x:c r="A1905" s="58" t="s">
        <x:v>2917</x:v>
      </x:c>
      <x:c r="B1905" s="58" t="s"/>
      <x:c r="C1905" s="59" t="s"/>
      <x:c r="D1905" s="59" t="s"/>
      <x:c r="E1905" s="59" t="s"/>
      <x:c r="F1905" s="59" t="s"/>
      <x:c r="G1905" s="59">
        <x:f>PRODUCT(C1905:F1905)</x:f>
      </x:c>
      <x:c r="H1905" s="0" t="s"/>
    </x:row>
    <x:row r="1906" spans="1:8">
      <x:c r="A1906" s="58" t="s">
        <x:v>3187</x:v>
      </x:c>
      <x:c r="B1906" s="58" t="s"/>
      <x:c r="C1906" s="59" t="n">
        <x:v>4</x:v>
      </x:c>
      <x:c r="D1906" s="59" t="n">
        <x:v>2.15</x:v>
      </x:c>
      <x:c r="E1906" s="59" t="s"/>
      <x:c r="F1906" s="59" t="s"/>
      <x:c r="G1906" s="59">
        <x:f>PRODUCT(C1906:F1906)</x:f>
      </x:c>
      <x:c r="H1906" s="0" t="s"/>
    </x:row>
    <x:row r="1907" spans="1:8">
      <x:c r="A1907" s="58" t="s">
        <x:v>3177</x:v>
      </x:c>
      <x:c r="B1907" s="58" t="s"/>
      <x:c r="C1907" s="59" t="n">
        <x:v>2</x:v>
      </x:c>
      <x:c r="D1907" s="59" t="n">
        <x:v>1.68</x:v>
      </x:c>
      <x:c r="E1907" s="59" t="s"/>
      <x:c r="F1907" s="59" t="s"/>
      <x:c r="G1907" s="59">
        <x:f>PRODUCT(C1907:F1907)</x:f>
      </x:c>
      <x:c r="H1907" s="0" t="s"/>
    </x:row>
    <x:row r="1908" spans="1:8">
      <x:c r="A1908" s="58" t="s"/>
      <x:c r="B1908" s="58" t="s"/>
      <x:c r="C1908" s="59" t="n">
        <x:v>2</x:v>
      </x:c>
      <x:c r="D1908" s="59" t="n">
        <x:v>0.83</x:v>
      </x:c>
      <x:c r="E1908" s="59" t="s"/>
      <x:c r="F1908" s="59" t="s"/>
      <x:c r="G1908" s="59">
        <x:f>PRODUCT(C1908:F1908)</x:f>
      </x:c>
      <x:c r="H1908" s="0" t="s"/>
    </x:row>
    <x:row r="1909" spans="1:8">
      <x:c r="A1909" s="58" t="s">
        <x:v>3188</x:v>
      </x:c>
      <x:c r="B1909" s="58" t="s"/>
      <x:c r="C1909" s="59" t="n">
        <x:v>2</x:v>
      </x:c>
      <x:c r="D1909" s="59" t="n">
        <x:v>2.59</x:v>
      </x:c>
      <x:c r="E1909" s="59" t="s"/>
      <x:c r="F1909" s="59" t="s"/>
      <x:c r="G1909" s="59">
        <x:f>PRODUCT(C1909:F1909)</x:f>
      </x:c>
      <x:c r="H1909" s="0" t="s"/>
    </x:row>
    <x:row r="1910" spans="1:8">
      <x:c r="A1910" s="58" t="s"/>
      <x:c r="B1910" s="58" t="s"/>
      <x:c r="C1910" s="59" t="n">
        <x:v>2</x:v>
      </x:c>
      <x:c r="D1910" s="59" t="n">
        <x:v>1.53</x:v>
      </x:c>
      <x:c r="E1910" s="59" t="s"/>
      <x:c r="F1910" s="59" t="s"/>
      <x:c r="G1910" s="59">
        <x:f>PRODUCT(C1910:F1910)</x:f>
      </x:c>
      <x:c r="H1910" s="0" t="s"/>
    </x:row>
    <x:row r="1911" spans="1:8">
      <x:c r="A1911" s="58" t="s"/>
      <x:c r="B1911" s="58" t="s"/>
      <x:c r="C1911" s="59" t="n">
        <x:v>2</x:v>
      </x:c>
      <x:c r="D1911" s="59" t="n">
        <x:v>6.62</x:v>
      </x:c>
      <x:c r="E1911" s="59" t="s"/>
      <x:c r="F1911" s="59" t="s"/>
      <x:c r="G1911" s="59">
        <x:f>PRODUCT(C1911:F1911)</x:f>
      </x:c>
      <x:c r="H1911" s="0" t="s"/>
    </x:row>
    <x:row r="1912" spans="1:8">
      <x:c r="A1912" s="58" t="s">
        <x:v>3225</x:v>
      </x:c>
      <x:c r="B1912" s="58" t="s"/>
      <x:c r="C1912" s="59" t="n">
        <x:v>2</x:v>
      </x:c>
      <x:c r="D1912" s="59" t="n">
        <x:v>2.66</x:v>
      </x:c>
      <x:c r="E1912" s="59" t="s"/>
      <x:c r="F1912" s="59" t="s"/>
      <x:c r="G1912" s="59">
        <x:f>PRODUCT(C1912:F1912)</x:f>
      </x:c>
      <x:c r="H1912" s="0" t="s"/>
    </x:row>
    <x:row r="1913" spans="1:8">
      <x:c r="A1913" s="58" t="s"/>
      <x:c r="B1913" s="58" t="s"/>
      <x:c r="C1913" s="59" t="n">
        <x:v>2</x:v>
      </x:c>
      <x:c r="D1913" s="59" t="n">
        <x:v>1.7</x:v>
      </x:c>
      <x:c r="E1913" s="59" t="s"/>
      <x:c r="F1913" s="59" t="s"/>
      <x:c r="G1913" s="59">
        <x:f>PRODUCT(C1913:F1913)</x:f>
      </x:c>
      <x:c r="H1913" s="0" t="s"/>
    </x:row>
    <x:row r="1914" spans="1:8">
      <x:c r="A1914" s="58" t="s">
        <x:v>3226</x:v>
      </x:c>
      <x:c r="B1914" s="58" t="s"/>
      <x:c r="C1914" s="59" t="n">
        <x:v>1</x:v>
      </x:c>
      <x:c r="D1914" s="59" t="n">
        <x:v>5.49</x:v>
      </x:c>
      <x:c r="E1914" s="59" t="s"/>
      <x:c r="F1914" s="59" t="s"/>
      <x:c r="G1914" s="59">
        <x:f>PRODUCT(C1914:F1914)</x:f>
      </x:c>
      <x:c r="H1914" s="0" t="s"/>
    </x:row>
    <x:row r="1915" spans="1:8">
      <x:c r="A1915" s="58" t="s"/>
      <x:c r="B1915" s="58" t="s"/>
      <x:c r="C1915" s="59" t="n">
        <x:v>1</x:v>
      </x:c>
      <x:c r="D1915" s="59" t="n">
        <x:v>4.46</x:v>
      </x:c>
      <x:c r="E1915" s="59" t="s"/>
      <x:c r="F1915" s="59" t="s"/>
      <x:c r="G1915" s="59">
        <x:f>PRODUCT(C1915:F1915)</x:f>
      </x:c>
      <x:c r="H1915" s="0" t="s"/>
    </x:row>
    <x:row r="1916" spans="1:8">
      <x:c r="A1916" s="58" t="s"/>
      <x:c r="B1916" s="58" t="s"/>
      <x:c r="C1916" s="59" t="n">
        <x:v>1</x:v>
      </x:c>
      <x:c r="D1916" s="59" t="n">
        <x:v>3.15</x:v>
      </x:c>
      <x:c r="E1916" s="59" t="s"/>
      <x:c r="F1916" s="59" t="s"/>
      <x:c r="G1916" s="59">
        <x:f>PRODUCT(C1916:F1916)</x:f>
      </x:c>
      <x:c r="H1916" s="0" t="s"/>
    </x:row>
    <x:row r="1917" spans="1:8">
      <x:c r="A1917" s="58" t="s"/>
      <x:c r="B1917" s="58" t="s"/>
      <x:c r="C1917" s="59" t="n">
        <x:v>1</x:v>
      </x:c>
      <x:c r="D1917" s="59" t="n">
        <x:v>4.26</x:v>
      </x:c>
      <x:c r="E1917" s="59" t="s"/>
      <x:c r="F1917" s="59" t="s"/>
      <x:c r="G1917" s="59">
        <x:f>PRODUCT(C1917:F1917)</x:f>
      </x:c>
      <x:c r="H1917" s="0" t="s"/>
    </x:row>
    <x:row r="1918" spans="1:8">
      <x:c r="A1918" s="58" t="s"/>
      <x:c r="B1918" s="58" t="s"/>
      <x:c r="C1918" s="59" t="n">
        <x:v>2</x:v>
      </x:c>
      <x:c r="D1918" s="59" t="n">
        <x:v>2.83</x:v>
      </x:c>
      <x:c r="E1918" s="59" t="s"/>
      <x:c r="F1918" s="59" t="s"/>
      <x:c r="G1918" s="59">
        <x:f>PRODUCT(C1918:F1918)</x:f>
      </x:c>
      <x:c r="H1918" s="0" t="s"/>
    </x:row>
    <x:row r="1919" spans="1:8">
      <x:c r="A1919" s="58" t="s"/>
      <x:c r="B1919" s="58" t="s"/>
      <x:c r="C1919" s="59" t="n">
        <x:v>2</x:v>
      </x:c>
      <x:c r="D1919" s="59" t="n">
        <x:v>1.54</x:v>
      </x:c>
      <x:c r="E1919" s="59" t="s"/>
      <x:c r="F1919" s="59" t="s"/>
      <x:c r="G1919" s="59">
        <x:f>PRODUCT(C1919:F1919)</x:f>
      </x:c>
      <x:c r="H1919" s="0" t="s"/>
    </x:row>
    <x:row r="1920" spans="1:8">
      <x:c r="A1920" s="58" t="s"/>
      <x:c r="B1920" s="58" t="s"/>
      <x:c r="C1920" s="59" t="n">
        <x:v>2</x:v>
      </x:c>
      <x:c r="D1920" s="59" t="n">
        <x:v>0.5</x:v>
      </x:c>
      <x:c r="E1920" s="59" t="s"/>
      <x:c r="F1920" s="59" t="s"/>
      <x:c r="G1920" s="59">
        <x:f>PRODUCT(C1920:F1920)</x:f>
      </x:c>
      <x:c r="H1920" s="0" t="s"/>
    </x:row>
    <x:row r="1922" spans="1:8" customFormat="1" ht="45" customHeight="1">
      <x:c r="A1922" s="54" t="s">
        <x:v>3314</x:v>
      </x:c>
      <x:c r="B1922" s="55" t="s">
        <x:v>2882</x:v>
      </x:c>
      <x:c r="C1922" s="54" t="s">
        <x:v>309</x:v>
      </x:c>
      <x:c r="D1922" s="54" t="s">
        <x:v>50</x:v>
      </x:c>
      <x:c r="E1922" s="56" t="s">
        <x:v>310</x:v>
      </x:c>
      <x:c r="F1922" s="56" t="s">
        <x:v>310</x:v>
      </x:c>
      <x:c r="G1922" s="57">
        <x:f>SUM(G1923:G2013)</x:f>
      </x:c>
      <x:c r="H1922" s="0" t="s"/>
    </x:row>
    <x:row r="1923" spans="1:8">
      <x:c r="A1923" s="58" t="s">
        <x:v>2891</x:v>
      </x:c>
      <x:c r="B1923" s="58" t="s"/>
      <x:c r="C1923" s="59" t="s"/>
      <x:c r="D1923" s="59" t="s"/>
      <x:c r="E1923" s="59" t="s"/>
      <x:c r="F1923" s="59" t="s"/>
      <x:c r="G1923" s="59" t="s"/>
      <x:c r="H1923" s="0" t="s"/>
    </x:row>
    <x:row r="1924" spans="1:8">
      <x:c r="A1924" s="58" t="s">
        <x:v>3290</x:v>
      </x:c>
      <x:c r="B1924" s="58" t="s"/>
      <x:c r="C1924" s="59" t="s"/>
      <x:c r="D1924" s="59" t="s"/>
      <x:c r="E1924" s="59" t="s"/>
      <x:c r="F1924" s="59" t="s"/>
      <x:c r="G1924" s="59" t="s"/>
      <x:c r="H1924" s="0" t="s"/>
    </x:row>
    <x:row r="1925" spans="1:8">
      <x:c r="A1925" s="58" t="s">
        <x:v>2917</x:v>
      </x:c>
      <x:c r="B1925" s="58" t="s"/>
      <x:c r="C1925" s="59" t="s"/>
      <x:c r="D1925" s="59" t="s"/>
      <x:c r="E1925" s="59" t="s"/>
      <x:c r="F1925" s="59" t="s"/>
      <x:c r="G1925" s="59" t="s"/>
      <x:c r="H1925" s="0" t="s"/>
    </x:row>
    <x:row r="1926" spans="1:8">
      <x:c r="A1926" s="58" t="s">
        <x:v>3213</x:v>
      </x:c>
      <x:c r="B1926" s="58" t="s"/>
      <x:c r="C1926" s="59" t="n">
        <x:v>2</x:v>
      </x:c>
      <x:c r="D1926" s="59" t="n">
        <x:v>14.25</x:v>
      </x:c>
      <x:c r="E1926" s="59" t="s"/>
      <x:c r="F1926" s="59" t="s"/>
      <x:c r="G1926" s="59">
        <x:f>PRODUCT(C1926:F1926)</x:f>
      </x:c>
      <x:c r="H1926" s="0" t="s"/>
    </x:row>
    <x:row r="1927" spans="1:8">
      <x:c r="A1927" s="58" t="s"/>
      <x:c r="B1927" s="58" t="s"/>
      <x:c r="C1927" s="59" t="n">
        <x:v>2</x:v>
      </x:c>
      <x:c r="D1927" s="59" t="n">
        <x:v>10.17</x:v>
      </x:c>
      <x:c r="E1927" s="59" t="s"/>
      <x:c r="F1927" s="59" t="s"/>
      <x:c r="G1927" s="59">
        <x:f>PRODUCT(C1927:F1927)</x:f>
      </x:c>
      <x:c r="H1927" s="0" t="s"/>
    </x:row>
    <x:row r="1928" spans="1:8">
      <x:c r="A1928" s="58" t="s">
        <x:v>3228</x:v>
      </x:c>
      <x:c r="B1928" s="58" t="s"/>
      <x:c r="C1928" s="59" t="n">
        <x:v>2</x:v>
      </x:c>
      <x:c r="D1928" s="59" t="n">
        <x:v>2.04</x:v>
      </x:c>
      <x:c r="E1928" s="59" t="s"/>
      <x:c r="F1928" s="59" t="s"/>
      <x:c r="G1928" s="59">
        <x:f>PRODUCT(C1928:F1928)</x:f>
      </x:c>
      <x:c r="H1928" s="0" t="s"/>
    </x:row>
    <x:row r="1929" spans="1:8">
      <x:c r="A1929" s="58" t="s"/>
      <x:c r="B1929" s="58" t="s"/>
      <x:c r="C1929" s="59" t="n">
        <x:v>1</x:v>
      </x:c>
      <x:c r="D1929" s="59" t="n">
        <x:v>4.51</x:v>
      </x:c>
      <x:c r="E1929" s="59" t="s"/>
      <x:c r="F1929" s="59" t="s"/>
      <x:c r="G1929" s="59">
        <x:f>PRODUCT(C1929:F1929)</x:f>
      </x:c>
      <x:c r="H1929" s="0" t="s"/>
    </x:row>
    <x:row r="1930" spans="1:8">
      <x:c r="A1930" s="58" t="s"/>
      <x:c r="B1930" s="58" t="s"/>
      <x:c r="C1930" s="59" t="n">
        <x:v>1</x:v>
      </x:c>
      <x:c r="D1930" s="59" t="n">
        <x:v>5.54</x:v>
      </x:c>
      <x:c r="E1930" s="59" t="s"/>
      <x:c r="F1930" s="59" t="s"/>
      <x:c r="G1930" s="59">
        <x:f>PRODUCT(C1930:F1930)</x:f>
      </x:c>
      <x:c r="H1930" s="0" t="s"/>
    </x:row>
    <x:row r="1931" spans="1:8">
      <x:c r="A1931" s="58" t="s">
        <x:v>3170</x:v>
      </x:c>
      <x:c r="B1931" s="58" t="s"/>
      <x:c r="C1931" s="59" t="n">
        <x:v>1</x:v>
      </x:c>
      <x:c r="D1931" s="59" t="n">
        <x:v>3.88</x:v>
      </x:c>
      <x:c r="E1931" s="59" t="s"/>
      <x:c r="F1931" s="59" t="s"/>
      <x:c r="G1931" s="59">
        <x:f>PRODUCT(C1931:F1931)</x:f>
      </x:c>
      <x:c r="H1931" s="0" t="s"/>
    </x:row>
    <x:row r="1932" spans="1:8">
      <x:c r="A1932" s="58" t="s"/>
      <x:c r="B1932" s="58" t="s"/>
      <x:c r="C1932" s="59" t="n">
        <x:v>1</x:v>
      </x:c>
      <x:c r="D1932" s="59" t="n">
        <x:v>2.5</x:v>
      </x:c>
      <x:c r="E1932" s="59" t="s"/>
      <x:c r="F1932" s="59" t="s"/>
      <x:c r="G1932" s="59">
        <x:f>PRODUCT(C1932:F1932)</x:f>
      </x:c>
      <x:c r="H1932" s="0" t="s"/>
    </x:row>
    <x:row r="1933" spans="1:8">
      <x:c r="A1933" s="58" t="s"/>
      <x:c r="B1933" s="58" t="s"/>
      <x:c r="C1933" s="59" t="n">
        <x:v>1</x:v>
      </x:c>
      <x:c r="D1933" s="59" t="n">
        <x:v>2.56</x:v>
      </x:c>
      <x:c r="E1933" s="59" t="s"/>
      <x:c r="F1933" s="59" t="s"/>
      <x:c r="G1933" s="59">
        <x:f>PRODUCT(C1933:F1933)</x:f>
      </x:c>
      <x:c r="H1933" s="0" t="s"/>
    </x:row>
    <x:row r="1934" spans="1:8">
      <x:c r="A1934" s="58" t="s"/>
      <x:c r="B1934" s="58" t="s"/>
      <x:c r="C1934" s="59" t="n">
        <x:v>1</x:v>
      </x:c>
      <x:c r="D1934" s="59" t="n">
        <x:v>1.21</x:v>
      </x:c>
      <x:c r="E1934" s="59" t="s"/>
      <x:c r="F1934" s="59" t="s"/>
      <x:c r="G1934" s="59">
        <x:f>PRODUCT(C1934:F1934)</x:f>
      </x:c>
      <x:c r="H1934" s="0" t="s"/>
    </x:row>
    <x:row r="1935" spans="1:8">
      <x:c r="A1935" s="58" t="s"/>
      <x:c r="B1935" s="58" t="s"/>
      <x:c r="C1935" s="59" t="n">
        <x:v>1</x:v>
      </x:c>
      <x:c r="D1935" s="59" t="n">
        <x:v>2.27</x:v>
      </x:c>
      <x:c r="E1935" s="59" t="s"/>
      <x:c r="F1935" s="59" t="s"/>
      <x:c r="G1935" s="59">
        <x:f>PRODUCT(C1935:F1935)</x:f>
      </x:c>
      <x:c r="H1935" s="0" t="s"/>
    </x:row>
    <x:row r="1936" spans="1:8">
      <x:c r="A1936" s="58" t="s">
        <x:v>3199</x:v>
      </x:c>
      <x:c r="B1936" s="58" t="s"/>
      <x:c r="C1936" s="59" t="n">
        <x:v>1</x:v>
      </x:c>
      <x:c r="D1936" s="59" t="n">
        <x:v>2.5</x:v>
      </x:c>
      <x:c r="E1936" s="59" t="s"/>
      <x:c r="F1936" s="59" t="s"/>
      <x:c r="G1936" s="59">
        <x:f>PRODUCT(C1936:F1936)</x:f>
      </x:c>
      <x:c r="H1936" s="0" t="s"/>
    </x:row>
    <x:row r="1937" spans="1:8">
      <x:c r="A1937" s="58" t="s"/>
      <x:c r="B1937" s="58" t="s"/>
      <x:c r="C1937" s="59" t="n">
        <x:v>1</x:v>
      </x:c>
      <x:c r="D1937" s="59" t="n">
        <x:v>1.75</x:v>
      </x:c>
      <x:c r="E1937" s="59" t="s"/>
      <x:c r="F1937" s="59" t="s"/>
      <x:c r="G1937" s="59">
        <x:f>PRODUCT(C1937:F1937)</x:f>
      </x:c>
      <x:c r="H1937" s="0" t="s"/>
    </x:row>
    <x:row r="1938" spans="1:8">
      <x:c r="A1938" s="58" t="s"/>
      <x:c r="B1938" s="58" t="s"/>
      <x:c r="C1938" s="59" t="n">
        <x:v>1</x:v>
      </x:c>
      <x:c r="D1938" s="59" t="n">
        <x:v>2.75</x:v>
      </x:c>
      <x:c r="E1938" s="59" t="s"/>
      <x:c r="F1938" s="59" t="s"/>
      <x:c r="G1938" s="59">
        <x:f>PRODUCT(C1938:F1938)</x:f>
      </x:c>
      <x:c r="H1938" s="0" t="s"/>
    </x:row>
    <x:row r="1939" spans="1:8">
      <x:c r="A1939" s="58" t="s"/>
      <x:c r="B1939" s="58" t="s"/>
      <x:c r="C1939" s="59" t="n">
        <x:v>1</x:v>
      </x:c>
      <x:c r="D1939" s="59" t="n">
        <x:v>1.59</x:v>
      </x:c>
      <x:c r="E1939" s="59" t="s"/>
      <x:c r="F1939" s="59" t="s"/>
      <x:c r="G1939" s="59">
        <x:f>PRODUCT(C1939:F1939)</x:f>
      </x:c>
      <x:c r="H1939" s="0" t="s"/>
    </x:row>
    <x:row r="1940" spans="1:8">
      <x:c r="A1940" s="58" t="s">
        <x:v>3229</x:v>
      </x:c>
      <x:c r="B1940" s="58" t="s"/>
      <x:c r="C1940" s="59" t="n">
        <x:v>1</x:v>
      </x:c>
      <x:c r="D1940" s="59" t="n">
        <x:v>26.71</x:v>
      </x:c>
      <x:c r="E1940" s="59" t="s"/>
      <x:c r="F1940" s="59" t="s"/>
      <x:c r="G1940" s="59">
        <x:f>PRODUCT(C1940:F1940)</x:f>
      </x:c>
      <x:c r="H1940" s="0" t="s"/>
    </x:row>
    <x:row r="1941" spans="1:8">
      <x:c r="A1941" s="58" t="s">
        <x:v>3230</x:v>
      </x:c>
      <x:c r="B1941" s="58" t="s"/>
      <x:c r="C1941" s="59" t="n">
        <x:v>1</x:v>
      </x:c>
      <x:c r="D1941" s="59" t="n">
        <x:v>4.42</x:v>
      </x:c>
      <x:c r="E1941" s="59" t="s"/>
      <x:c r="F1941" s="59" t="s"/>
      <x:c r="G1941" s="59">
        <x:f>PRODUCT(C1941:F1941)</x:f>
      </x:c>
      <x:c r="H1941" s="0" t="s"/>
    </x:row>
    <x:row r="1942" spans="1:8">
      <x:c r="A1942" s="58" t="s"/>
      <x:c r="B1942" s="58" t="s"/>
      <x:c r="C1942" s="59" t="n">
        <x:v>1</x:v>
      </x:c>
      <x:c r="D1942" s="59" t="n">
        <x:v>2.18</x:v>
      </x:c>
      <x:c r="E1942" s="59" t="s"/>
      <x:c r="F1942" s="59" t="s"/>
      <x:c r="G1942" s="59">
        <x:f>PRODUCT(C1942:F1942)</x:f>
      </x:c>
      <x:c r="H1942" s="0" t="s"/>
    </x:row>
    <x:row r="1943" spans="1:8">
      <x:c r="A1943" s="58" t="s"/>
      <x:c r="B1943" s="58" t="s"/>
      <x:c r="C1943" s="59" t="n">
        <x:v>1</x:v>
      </x:c>
      <x:c r="D1943" s="59" t="n">
        <x:v>4.32</x:v>
      </x:c>
      <x:c r="E1943" s="59" t="s"/>
      <x:c r="F1943" s="59" t="s"/>
      <x:c r="G1943" s="59">
        <x:f>PRODUCT(C1943:F1943)</x:f>
      </x:c>
      <x:c r="H1943" s="0" t="s"/>
    </x:row>
    <x:row r="1944" spans="1:8">
      <x:c r="A1944" s="58" t="s"/>
      <x:c r="B1944" s="58" t="s"/>
      <x:c r="C1944" s="59" t="n">
        <x:v>1</x:v>
      </x:c>
      <x:c r="D1944" s="59" t="n">
        <x:v>1.75</x:v>
      </x:c>
      <x:c r="E1944" s="59" t="s"/>
      <x:c r="F1944" s="59" t="s"/>
      <x:c r="G1944" s="59">
        <x:f>PRODUCT(C1944:F1944)</x:f>
      </x:c>
      <x:c r="H1944" s="0" t="s"/>
    </x:row>
    <x:row r="1945" spans="1:8">
      <x:c r="A1945" s="58" t="s">
        <x:v>3231</x:v>
      </x:c>
      <x:c r="B1945" s="58" t="s"/>
      <x:c r="C1945" s="59" t="n">
        <x:v>1</x:v>
      </x:c>
      <x:c r="D1945" s="59" t="n">
        <x:v>7.13</x:v>
      </x:c>
      <x:c r="E1945" s="59" t="s"/>
      <x:c r="F1945" s="59" t="s"/>
      <x:c r="G1945" s="59">
        <x:f>PRODUCT(C1945:F1945)</x:f>
      </x:c>
      <x:c r="H1945" s="0" t="s"/>
    </x:row>
    <x:row r="1946" spans="1:8">
      <x:c r="A1946" s="58" t="s"/>
      <x:c r="B1946" s="58" t="s"/>
      <x:c r="C1946" s="59" t="n">
        <x:v>1</x:v>
      </x:c>
      <x:c r="D1946" s="59" t="n">
        <x:v>3.81</x:v>
      </x:c>
      <x:c r="E1946" s="59" t="s"/>
      <x:c r="F1946" s="59" t="s"/>
      <x:c r="G1946" s="59">
        <x:f>PRODUCT(C1946:F1946)</x:f>
      </x:c>
      <x:c r="H1946" s="0" t="s"/>
    </x:row>
    <x:row r="1947" spans="1:8">
      <x:c r="A1947" s="58" t="s"/>
      <x:c r="B1947" s="58" t="s"/>
      <x:c r="C1947" s="59" t="n">
        <x:v>1</x:v>
      </x:c>
      <x:c r="D1947" s="59" t="n">
        <x:v>6.36</x:v>
      </x:c>
      <x:c r="E1947" s="59" t="s"/>
      <x:c r="F1947" s="59" t="s"/>
      <x:c r="G1947" s="59">
        <x:f>PRODUCT(C1947:F1947)</x:f>
      </x:c>
      <x:c r="H1947" s="0" t="s"/>
    </x:row>
    <x:row r="1948" spans="1:8">
      <x:c r="A1948" s="58" t="s"/>
      <x:c r="B1948" s="58" t="s"/>
      <x:c r="C1948" s="59" t="n">
        <x:v>1</x:v>
      </x:c>
      <x:c r="D1948" s="59" t="n">
        <x:v>2.55</x:v>
      </x:c>
      <x:c r="E1948" s="59" t="s"/>
      <x:c r="F1948" s="59" t="s"/>
      <x:c r="G1948" s="59">
        <x:f>PRODUCT(C1948:F1948)</x:f>
      </x:c>
      <x:c r="H1948" s="0" t="s"/>
    </x:row>
    <x:row r="1949" spans="1:8">
      <x:c r="A1949" s="58" t="s">
        <x:v>3232</x:v>
      </x:c>
      <x:c r="B1949" s="58" t="s"/>
      <x:c r="C1949" s="59" t="n">
        <x:v>2</x:v>
      </x:c>
      <x:c r="D1949" s="59" t="n">
        <x:v>2.27</x:v>
      </x:c>
      <x:c r="E1949" s="59" t="s"/>
      <x:c r="F1949" s="59" t="s"/>
      <x:c r="G1949" s="59">
        <x:f>PRODUCT(C1949:F1949)</x:f>
      </x:c>
      <x:c r="H1949" s="0" t="s"/>
    </x:row>
    <x:row r="1950" spans="1:8">
      <x:c r="A1950" s="58" t="s"/>
      <x:c r="B1950" s="58" t="s"/>
      <x:c r="C1950" s="59" t="n">
        <x:v>2</x:v>
      </x:c>
      <x:c r="D1950" s="59" t="n">
        <x:v>1.14</x:v>
      </x:c>
      <x:c r="E1950" s="59" t="s"/>
      <x:c r="F1950" s="59" t="s"/>
      <x:c r="G1950" s="59">
        <x:f>PRODUCT(C1950:F1950)</x:f>
      </x:c>
      <x:c r="H1950" s="0" t="s"/>
    </x:row>
    <x:row r="1951" spans="1:8">
      <x:c r="A1951" s="58" t="s">
        <x:v>2918</x:v>
      </x:c>
      <x:c r="B1951" s="58" t="s"/>
      <x:c r="C1951" s="59" t="s"/>
      <x:c r="D1951" s="59" t="s"/>
      <x:c r="E1951" s="59" t="s"/>
      <x:c r="F1951" s="59" t="s"/>
      <x:c r="G1951" s="59" t="s"/>
      <x:c r="H1951" s="0" t="s"/>
    </x:row>
    <x:row r="1952" spans="1:8">
      <x:c r="A1952" s="58" t="s">
        <x:v>3233</x:v>
      </x:c>
      <x:c r="B1952" s="58" t="s"/>
      <x:c r="C1952" s="59" t="n">
        <x:v>1</x:v>
      </x:c>
      <x:c r="D1952" s="59" t="n">
        <x:v>2.52</x:v>
      </x:c>
      <x:c r="E1952" s="59" t="s"/>
      <x:c r="F1952" s="59" t="s"/>
      <x:c r="G1952" s="59">
        <x:f>PRODUCT(C1952:F1952)</x:f>
      </x:c>
      <x:c r="H1952" s="0" t="s"/>
    </x:row>
    <x:row r="1953" spans="1:8">
      <x:c r="A1953" s="58" t="s"/>
      <x:c r="B1953" s="58" t="s"/>
      <x:c r="C1953" s="59" t="n">
        <x:v>1</x:v>
      </x:c>
      <x:c r="D1953" s="59" t="n">
        <x:v>0.6</x:v>
      </x:c>
      <x:c r="E1953" s="59" t="s"/>
      <x:c r="F1953" s="59" t="s"/>
      <x:c r="G1953" s="59">
        <x:f>PRODUCT(C1953:F1953)</x:f>
      </x:c>
      <x:c r="H1953" s="0" t="s"/>
    </x:row>
    <x:row r="1954" spans="1:8">
      <x:c r="A1954" s="58" t="s">
        <x:v>3140</x:v>
      </x:c>
      <x:c r="B1954" s="58" t="s"/>
      <x:c r="C1954" s="59" t="n">
        <x:v>2</x:v>
      </x:c>
      <x:c r="D1954" s="59" t="n">
        <x:v>14.05</x:v>
      </x:c>
      <x:c r="E1954" s="59" t="s"/>
      <x:c r="F1954" s="59" t="s"/>
      <x:c r="G1954" s="59">
        <x:f>PRODUCT(C1954:F1954)</x:f>
      </x:c>
      <x:c r="H1954" s="0" t="s"/>
    </x:row>
    <x:row r="1955" spans="1:8">
      <x:c r="A1955" s="58" t="s">
        <x:v>3234</x:v>
      </x:c>
      <x:c r="B1955" s="58" t="s"/>
      <x:c r="C1955" s="59" t="n">
        <x:v>1</x:v>
      </x:c>
      <x:c r="D1955" s="59" t="n">
        <x:v>5.2</x:v>
      </x:c>
      <x:c r="E1955" s="59" t="s"/>
      <x:c r="F1955" s="59" t="s"/>
      <x:c r="G1955" s="59">
        <x:f>PRODUCT(C1955:F1955)</x:f>
      </x:c>
      <x:c r="H1955" s="0" t="s"/>
    </x:row>
    <x:row r="1956" spans="1:8">
      <x:c r="A1956" s="58" t="s"/>
      <x:c r="B1956" s="58" t="s"/>
      <x:c r="C1956" s="59" t="n">
        <x:v>1</x:v>
      </x:c>
      <x:c r="D1956" s="59" t="n">
        <x:v>3.2</x:v>
      </x:c>
      <x:c r="E1956" s="59" t="s"/>
      <x:c r="F1956" s="59" t="s"/>
      <x:c r="G1956" s="59">
        <x:f>PRODUCT(C1956:F1956)</x:f>
      </x:c>
      <x:c r="H1956" s="0" t="s"/>
    </x:row>
    <x:row r="1957" spans="1:8">
      <x:c r="A1957" s="58" t="s"/>
      <x:c r="B1957" s="58" t="s"/>
      <x:c r="C1957" s="59" t="n">
        <x:v>1</x:v>
      </x:c>
      <x:c r="D1957" s="59" t="n">
        <x:v>2.3</x:v>
      </x:c>
      <x:c r="E1957" s="59" t="s"/>
      <x:c r="F1957" s="59" t="s"/>
      <x:c r="G1957" s="59">
        <x:f>PRODUCT(C1957:F1957)</x:f>
      </x:c>
      <x:c r="H1957" s="0" t="s"/>
    </x:row>
    <x:row r="1958" spans="1:8">
      <x:c r="A1958" s="58" t="s"/>
      <x:c r="B1958" s="58" t="s"/>
      <x:c r="C1958" s="59" t="n">
        <x:v>1</x:v>
      </x:c>
      <x:c r="D1958" s="59" t="n">
        <x:v>3.05</x:v>
      </x:c>
      <x:c r="E1958" s="59" t="s"/>
      <x:c r="F1958" s="59" t="s"/>
      <x:c r="G1958" s="59">
        <x:f>PRODUCT(C1958:F1958)</x:f>
      </x:c>
      <x:c r="H1958" s="0" t="s"/>
    </x:row>
    <x:row r="1959" spans="1:8">
      <x:c r="A1959" s="58" t="s">
        <x:v>3173</x:v>
      </x:c>
      <x:c r="B1959" s="58" t="s"/>
      <x:c r="C1959" s="59" t="n">
        <x:v>1</x:v>
      </x:c>
      <x:c r="D1959" s="59" t="n">
        <x:v>4.5</x:v>
      </x:c>
      <x:c r="E1959" s="59" t="s"/>
      <x:c r="F1959" s="59" t="s"/>
      <x:c r="G1959" s="59">
        <x:f>PRODUCT(C1959:F1959)</x:f>
      </x:c>
      <x:c r="H1959" s="0" t="s"/>
    </x:row>
    <x:row r="1960" spans="1:8">
      <x:c r="A1960" s="58" t="s"/>
      <x:c r="B1960" s="58" t="s"/>
      <x:c r="C1960" s="59" t="n">
        <x:v>1</x:v>
      </x:c>
      <x:c r="D1960" s="59" t="n">
        <x:v>1.2</x:v>
      </x:c>
      <x:c r="E1960" s="59" t="s"/>
      <x:c r="F1960" s="59" t="s"/>
      <x:c r="G1960" s="59">
        <x:f>PRODUCT(C1960:F1960)</x:f>
      </x:c>
      <x:c r="H1960" s="0" t="s"/>
    </x:row>
    <x:row r="1961" spans="1:8">
      <x:c r="A1961" s="58" t="s"/>
      <x:c r="B1961" s="58" t="s"/>
      <x:c r="C1961" s="59" t="n">
        <x:v>1</x:v>
      </x:c>
      <x:c r="D1961" s="59" t="n">
        <x:v>1.97</x:v>
      </x:c>
      <x:c r="E1961" s="59" t="s"/>
      <x:c r="F1961" s="59" t="s"/>
      <x:c r="G1961" s="59">
        <x:f>PRODUCT(C1961:F1961)</x:f>
      </x:c>
      <x:c r="H1961" s="0" t="s"/>
    </x:row>
    <x:row r="1962" spans="1:8">
      <x:c r="A1962" s="58" t="s"/>
      <x:c r="B1962" s="58" t="s"/>
      <x:c r="C1962" s="59" t="n">
        <x:v>1</x:v>
      </x:c>
      <x:c r="D1962" s="59" t="n">
        <x:v>3.07</x:v>
      </x:c>
      <x:c r="E1962" s="59" t="s"/>
      <x:c r="F1962" s="59" t="s"/>
      <x:c r="G1962" s="59">
        <x:f>PRODUCT(C1962:F1962)</x:f>
      </x:c>
      <x:c r="H1962" s="0" t="s"/>
    </x:row>
    <x:row r="1963" spans="1:8">
      <x:c r="A1963" s="58" t="s"/>
      <x:c r="B1963" s="58" t="s"/>
      <x:c r="C1963" s="59" t="n">
        <x:v>1</x:v>
      </x:c>
      <x:c r="D1963" s="59" t="n">
        <x:v>3.2</x:v>
      </x:c>
      <x:c r="E1963" s="59" t="s"/>
      <x:c r="F1963" s="59" t="s"/>
      <x:c r="G1963" s="59">
        <x:f>PRODUCT(C1963:F1963)</x:f>
      </x:c>
      <x:c r="H1963" s="0" t="s"/>
    </x:row>
    <x:row r="1964" spans="1:8">
      <x:c r="A1964" s="58" t="s">
        <x:v>3174</x:v>
      </x:c>
      <x:c r="B1964" s="58" t="s"/>
      <x:c r="C1964" s="59" t="n">
        <x:v>1</x:v>
      </x:c>
      <x:c r="D1964" s="59" t="n">
        <x:v>6.98</x:v>
      </x:c>
      <x:c r="E1964" s="59" t="s"/>
      <x:c r="F1964" s="59" t="s"/>
      <x:c r="G1964" s="59">
        <x:f>PRODUCT(C1964:F1964)</x:f>
      </x:c>
      <x:c r="H1964" s="0" t="s"/>
    </x:row>
    <x:row r="1965" spans="1:8">
      <x:c r="A1965" s="58" t="s"/>
      <x:c r="B1965" s="58" t="s"/>
      <x:c r="C1965" s="59" t="n">
        <x:v>1</x:v>
      </x:c>
      <x:c r="D1965" s="59" t="n">
        <x:v>1.89</x:v>
      </x:c>
      <x:c r="E1965" s="59" t="s"/>
      <x:c r="F1965" s="59" t="s"/>
      <x:c r="G1965" s="59">
        <x:f>PRODUCT(C1965:F1965)</x:f>
      </x:c>
      <x:c r="H1965" s="0" t="s"/>
    </x:row>
    <x:row r="1966" spans="1:8">
      <x:c r="A1966" s="58" t="s"/>
      <x:c r="B1966" s="58" t="s"/>
      <x:c r="C1966" s="59" t="n">
        <x:v>1</x:v>
      </x:c>
      <x:c r="D1966" s="59" t="n">
        <x:v>3.5</x:v>
      </x:c>
      <x:c r="E1966" s="59" t="s"/>
      <x:c r="F1966" s="59" t="s"/>
      <x:c r="G1966" s="59">
        <x:f>PRODUCT(C1966:F1966)</x:f>
      </x:c>
      <x:c r="H1966" s="0" t="s"/>
    </x:row>
    <x:row r="1967" spans="1:8">
      <x:c r="A1967" s="58" t="s"/>
      <x:c r="B1967" s="58" t="s"/>
      <x:c r="C1967" s="59" t="n">
        <x:v>1</x:v>
      </x:c>
      <x:c r="D1967" s="59" t="n">
        <x:v>3.08</x:v>
      </x:c>
      <x:c r="E1967" s="59" t="s"/>
      <x:c r="F1967" s="59" t="s"/>
      <x:c r="G1967" s="59">
        <x:f>PRODUCT(C1967:F1967)</x:f>
      </x:c>
      <x:c r="H1967" s="0" t="s"/>
    </x:row>
    <x:row r="1968" spans="1:8">
      <x:c r="A1968" s="58" t="s"/>
      <x:c r="B1968" s="58" t="s"/>
      <x:c r="C1968" s="59" t="n">
        <x:v>1</x:v>
      </x:c>
      <x:c r="D1968" s="59" t="n">
        <x:v>1.88</x:v>
      </x:c>
      <x:c r="E1968" s="59" t="s"/>
      <x:c r="F1968" s="59" t="s"/>
      <x:c r="G1968" s="59">
        <x:f>PRODUCT(C1968:F1968)</x:f>
      </x:c>
      <x:c r="H1968" s="0" t="s"/>
    </x:row>
    <x:row r="1969" spans="1:8">
      <x:c r="A1969" s="58" t="s"/>
      <x:c r="B1969" s="58" t="s"/>
      <x:c r="C1969" s="59" t="n">
        <x:v>1</x:v>
      </x:c>
      <x:c r="D1969" s="59" t="n">
        <x:v>1.91</x:v>
      </x:c>
      <x:c r="E1969" s="59" t="s"/>
      <x:c r="F1969" s="59" t="s"/>
      <x:c r="G1969" s="59">
        <x:f>PRODUCT(C1969:F1969)</x:f>
      </x:c>
      <x:c r="H1969" s="0" t="s"/>
    </x:row>
    <x:row r="1970" spans="1:8">
      <x:c r="A1970" s="58" t="s"/>
      <x:c r="B1970" s="58" t="s"/>
      <x:c r="C1970" s="59" t="n">
        <x:v>1</x:v>
      </x:c>
      <x:c r="D1970" s="59" t="n">
        <x:v>1.46</x:v>
      </x:c>
      <x:c r="E1970" s="59" t="s"/>
      <x:c r="F1970" s="59" t="s"/>
      <x:c r="G1970" s="59">
        <x:f>PRODUCT(C1970:F1970)</x:f>
      </x:c>
      <x:c r="H1970" s="0" t="s"/>
    </x:row>
    <x:row r="1971" spans="1:8">
      <x:c r="A1971" s="58" t="s">
        <x:v>3200</x:v>
      </x:c>
      <x:c r="B1971" s="58" t="s"/>
      <x:c r="C1971" s="59" t="n">
        <x:v>1</x:v>
      </x:c>
      <x:c r="D1971" s="59" t="n">
        <x:v>3.5</x:v>
      </x:c>
      <x:c r="E1971" s="59" t="s"/>
      <x:c r="F1971" s="59" t="s"/>
      <x:c r="G1971" s="59">
        <x:f>PRODUCT(C1971:F1971)</x:f>
      </x:c>
      <x:c r="H1971" s="0" t="s"/>
    </x:row>
    <x:row r="1972" spans="1:8">
      <x:c r="A1972" s="58" t="s"/>
      <x:c r="B1972" s="58" t="s"/>
      <x:c r="C1972" s="59" t="n">
        <x:v>1</x:v>
      </x:c>
      <x:c r="D1972" s="59" t="n">
        <x:v>3.53</x:v>
      </x:c>
      <x:c r="E1972" s="59" t="s"/>
      <x:c r="F1972" s="59" t="s"/>
      <x:c r="G1972" s="59">
        <x:f>PRODUCT(C1972:F1972)</x:f>
      </x:c>
      <x:c r="H1972" s="0" t="s"/>
    </x:row>
    <x:row r="1973" spans="1:8">
      <x:c r="A1973" s="58" t="s"/>
      <x:c r="B1973" s="58" t="s"/>
      <x:c r="C1973" s="59" t="n">
        <x:v>2</x:v>
      </x:c>
      <x:c r="D1973" s="59" t="n">
        <x:v>4.1</x:v>
      </x:c>
      <x:c r="E1973" s="59" t="s"/>
      <x:c r="F1973" s="59" t="s"/>
      <x:c r="G1973" s="59">
        <x:f>PRODUCT(C1973:F1973)</x:f>
      </x:c>
      <x:c r="H1973" s="0" t="s"/>
    </x:row>
    <x:row r="1974" spans="1:8">
      <x:c r="A1974" s="58" t="s">
        <x:v>3202</x:v>
      </x:c>
      <x:c r="B1974" s="58" t="s"/>
      <x:c r="C1974" s="59" t="n">
        <x:v>1</x:v>
      </x:c>
      <x:c r="D1974" s="59" t="n">
        <x:v>3.53</x:v>
      </x:c>
      <x:c r="E1974" s="59" t="s"/>
      <x:c r="F1974" s="59" t="s"/>
      <x:c r="G1974" s="59">
        <x:f>PRODUCT(C1974:F1974)</x:f>
      </x:c>
      <x:c r="H1974" s="0" t="s"/>
    </x:row>
    <x:row r="1975" spans="1:8">
      <x:c r="A1975" s="58" t="s"/>
      <x:c r="B1975" s="58" t="s"/>
      <x:c r="C1975" s="59" t="n">
        <x:v>1</x:v>
      </x:c>
      <x:c r="D1975" s="59" t="n">
        <x:v>3.62</x:v>
      </x:c>
      <x:c r="E1975" s="59" t="s"/>
      <x:c r="F1975" s="59" t="s"/>
      <x:c r="G1975" s="59">
        <x:f>PRODUCT(C1975:F1975)</x:f>
      </x:c>
      <x:c r="H1975" s="0" t="s"/>
    </x:row>
    <x:row r="1976" spans="1:8">
      <x:c r="A1976" s="58" t="s"/>
      <x:c r="B1976" s="58" t="s"/>
      <x:c r="C1976" s="59" t="n">
        <x:v>1</x:v>
      </x:c>
      <x:c r="D1976" s="59" t="n">
        <x:v>3.46</x:v>
      </x:c>
      <x:c r="E1976" s="59" t="s"/>
      <x:c r="F1976" s="59" t="s"/>
      <x:c r="G1976" s="59">
        <x:f>PRODUCT(C1976:F1976)</x:f>
      </x:c>
      <x:c r="H1976" s="0" t="s"/>
    </x:row>
    <x:row r="1977" spans="1:8">
      <x:c r="A1977" s="58" t="s"/>
      <x:c r="B1977" s="58" t="s"/>
      <x:c r="C1977" s="59" t="n">
        <x:v>1</x:v>
      </x:c>
      <x:c r="D1977" s="59" t="n">
        <x:v>2.21</x:v>
      </x:c>
      <x:c r="E1977" s="59" t="s"/>
      <x:c r="F1977" s="59" t="s"/>
      <x:c r="G1977" s="59">
        <x:f>PRODUCT(C1977:F1977)</x:f>
      </x:c>
      <x:c r="H1977" s="0" t="s"/>
    </x:row>
    <x:row r="1978" spans="1:8">
      <x:c r="A1978" s="58" t="s">
        <x:v>3235</x:v>
      </x:c>
      <x:c r="B1978" s="58" t="s"/>
      <x:c r="C1978" s="59" t="n">
        <x:v>1</x:v>
      </x:c>
      <x:c r="D1978" s="59" t="n">
        <x:v>6.69</x:v>
      </x:c>
      <x:c r="E1978" s="59" t="s"/>
      <x:c r="F1978" s="59" t="s"/>
      <x:c r="G1978" s="59">
        <x:f>PRODUCT(C1978:F1978)</x:f>
      </x:c>
      <x:c r="H1978" s="0" t="s"/>
    </x:row>
    <x:row r="1979" spans="1:8">
      <x:c r="A1979" s="58" t="s"/>
      <x:c r="B1979" s="58" t="s"/>
      <x:c r="C1979" s="59" t="n">
        <x:v>1</x:v>
      </x:c>
      <x:c r="D1979" s="59" t="n">
        <x:v>4.92</x:v>
      </x:c>
      <x:c r="E1979" s="59" t="s"/>
      <x:c r="F1979" s="59" t="s"/>
      <x:c r="G1979" s="59">
        <x:f>PRODUCT(C1979:F1979)</x:f>
      </x:c>
      <x:c r="H1979" s="0" t="s"/>
    </x:row>
    <x:row r="1980" spans="1:8">
      <x:c r="A1980" s="58" t="s"/>
      <x:c r="B1980" s="58" t="s"/>
      <x:c r="C1980" s="59" t="n">
        <x:v>1</x:v>
      </x:c>
      <x:c r="D1980" s="59" t="n">
        <x:v>2.58</x:v>
      </x:c>
      <x:c r="E1980" s="59" t="s"/>
      <x:c r="F1980" s="59" t="s"/>
      <x:c r="G1980" s="59">
        <x:f>PRODUCT(C1980:F1980)</x:f>
      </x:c>
      <x:c r="H1980" s="0" t="s"/>
    </x:row>
    <x:row r="1981" spans="1:8">
      <x:c r="A1981" s="58" t="s"/>
      <x:c r="B1981" s="58" t="s"/>
      <x:c r="C1981" s="59" t="n">
        <x:v>1</x:v>
      </x:c>
      <x:c r="D1981" s="59" t="n">
        <x:v>0.3</x:v>
      </x:c>
      <x:c r="E1981" s="59" t="s"/>
      <x:c r="F1981" s="59" t="s"/>
      <x:c r="G1981" s="59">
        <x:f>PRODUCT(C1981:F1981)</x:f>
      </x:c>
      <x:c r="H1981" s="0" t="s"/>
    </x:row>
    <x:row r="1982" spans="1:8">
      <x:c r="A1982" s="58" t="s">
        <x:v>3236</x:v>
      </x:c>
      <x:c r="B1982" s="58" t="s"/>
      <x:c r="C1982" s="59" t="n">
        <x:v>1</x:v>
      </x:c>
      <x:c r="D1982" s="59" t="n">
        <x:v>8.64</x:v>
      </x:c>
      <x:c r="E1982" s="59" t="s"/>
      <x:c r="F1982" s="59" t="s"/>
      <x:c r="G1982" s="59">
        <x:f>PRODUCT(C1982:F1982)</x:f>
      </x:c>
      <x:c r="H1982" s="0" t="s"/>
    </x:row>
    <x:row r="1983" spans="1:8">
      <x:c r="A1983" s="58" t="s"/>
      <x:c r="B1983" s="58" t="s"/>
      <x:c r="C1983" s="59" t="n">
        <x:v>1</x:v>
      </x:c>
      <x:c r="D1983" s="59" t="n">
        <x:v>8.17</x:v>
      </x:c>
      <x:c r="E1983" s="59" t="s"/>
      <x:c r="F1983" s="59" t="s"/>
      <x:c r="G1983" s="59">
        <x:f>PRODUCT(C1983:F1983)</x:f>
      </x:c>
      <x:c r="H1983" s="0" t="s"/>
    </x:row>
    <x:row r="1984" spans="1:8">
      <x:c r="A1984" s="58" t="s"/>
      <x:c r="B1984" s="58" t="s"/>
      <x:c r="C1984" s="59" t="n">
        <x:v>1</x:v>
      </x:c>
      <x:c r="D1984" s="59" t="n">
        <x:v>5.98</x:v>
      </x:c>
      <x:c r="E1984" s="59" t="s"/>
      <x:c r="F1984" s="59" t="s"/>
      <x:c r="G1984" s="59">
        <x:f>PRODUCT(C1984:F1984)</x:f>
      </x:c>
      <x:c r="H1984" s="0" t="s"/>
    </x:row>
    <x:row r="1985" spans="1:8">
      <x:c r="A1985" s="58" t="s"/>
      <x:c r="B1985" s="58" t="s"/>
      <x:c r="C1985" s="59" t="n">
        <x:v>1</x:v>
      </x:c>
      <x:c r="D1985" s="59" t="n">
        <x:v>7.17</x:v>
      </x:c>
      <x:c r="E1985" s="59" t="s"/>
      <x:c r="F1985" s="59" t="s"/>
      <x:c r="G1985" s="59">
        <x:f>PRODUCT(C1985:F1985)</x:f>
      </x:c>
      <x:c r="H1985" s="0" t="s"/>
    </x:row>
    <x:row r="1986" spans="1:8">
      <x:c r="A1986" s="58" t="s">
        <x:v>3237</x:v>
      </x:c>
      <x:c r="B1986" s="58" t="s"/>
      <x:c r="C1986" s="59" t="n">
        <x:v>2</x:v>
      </x:c>
      <x:c r="D1986" s="59" t="n">
        <x:v>15.93</x:v>
      </x:c>
      <x:c r="E1986" s="59" t="s"/>
      <x:c r="F1986" s="59" t="s"/>
      <x:c r="G1986" s="59">
        <x:f>PRODUCT(C1986:F1986)</x:f>
      </x:c>
      <x:c r="H1986" s="0" t="s"/>
    </x:row>
    <x:row r="1987" spans="1:8">
      <x:c r="A1987" s="58" t="s"/>
      <x:c r="B1987" s="58" t="s"/>
      <x:c r="C1987" s="59" t="n">
        <x:v>2</x:v>
      </x:c>
      <x:c r="D1987" s="59" t="n">
        <x:v>2.82</x:v>
      </x:c>
      <x:c r="E1987" s="59" t="s"/>
      <x:c r="F1987" s="59" t="s"/>
      <x:c r="G1987" s="59">
        <x:f>PRODUCT(C1987:F1987)</x:f>
      </x:c>
      <x:c r="H1987" s="0" t="s"/>
    </x:row>
    <x:row r="1988" spans="1:8">
      <x:c r="A1988" s="58" t="s">
        <x:v>3291</x:v>
      </x:c>
      <x:c r="B1988" s="58" t="s"/>
      <x:c r="C1988" s="59" t="s"/>
      <x:c r="D1988" s="59" t="s"/>
      <x:c r="E1988" s="59" t="s"/>
      <x:c r="F1988" s="59" t="s"/>
      <x:c r="G1988" s="59" t="s"/>
      <x:c r="H1988" s="0" t="s"/>
    </x:row>
    <x:row r="1989" spans="1:8">
      <x:c r="A1989" s="58" t="s">
        <x:v>2917</x:v>
      </x:c>
      <x:c r="B1989" s="58" t="s"/>
      <x:c r="C1989" s="59" t="s"/>
      <x:c r="D1989" s="59" t="s"/>
      <x:c r="E1989" s="59" t="s"/>
      <x:c r="F1989" s="59" t="s"/>
      <x:c r="G1989" s="59" t="s"/>
      <x:c r="H1989" s="0" t="s"/>
    </x:row>
    <x:row r="1990" spans="1:8">
      <x:c r="A1990" s="58" t="s">
        <x:v>3199</x:v>
      </x:c>
      <x:c r="B1990" s="58" t="s"/>
      <x:c r="C1990" s="59" t="n">
        <x:v>2</x:v>
      </x:c>
      <x:c r="D1990" s="59" t="n">
        <x:v>2.5</x:v>
      </x:c>
      <x:c r="E1990" s="59" t="s"/>
      <x:c r="F1990" s="59" t="s"/>
      <x:c r="G1990" s="59">
        <x:f>PRODUCT(C1990:F1990)</x:f>
      </x:c>
      <x:c r="H1990" s="0" t="s"/>
    </x:row>
    <x:row r="1991" spans="1:8">
      <x:c r="A1991" s="58" t="s">
        <x:v>3171</x:v>
      </x:c>
      <x:c r="B1991" s="58" t="s"/>
      <x:c r="C1991" s="59" t="n">
        <x:v>1</x:v>
      </x:c>
      <x:c r="D1991" s="59" t="n">
        <x:v>2.11</x:v>
      </x:c>
      <x:c r="E1991" s="59" t="s"/>
      <x:c r="F1991" s="59" t="s"/>
      <x:c r="G1991" s="59">
        <x:f>PRODUCT(C1991:F1991)</x:f>
      </x:c>
      <x:c r="H1991" s="0" t="s"/>
    </x:row>
    <x:row r="1992" spans="1:8">
      <x:c r="A1992" s="58" t="s">
        <x:v>3187</x:v>
      </x:c>
      <x:c r="B1992" s="58" t="s"/>
      <x:c r="C1992" s="59" t="n">
        <x:v>1</x:v>
      </x:c>
      <x:c r="D1992" s="59" t="n">
        <x:v>0.6</x:v>
      </x:c>
      <x:c r="E1992" s="59" t="s"/>
      <x:c r="F1992" s="59" t="s"/>
      <x:c r="G1992" s="59">
        <x:f>PRODUCT(C1992:F1992)</x:f>
      </x:c>
      <x:c r="H1992" s="0" t="s"/>
    </x:row>
    <x:row r="1993" spans="1:8">
      <x:c r="A1993" s="58" t="s">
        <x:v>3196</x:v>
      </x:c>
      <x:c r="B1993" s="58" t="s"/>
      <x:c r="C1993" s="59" t="n">
        <x:v>2</x:v>
      </x:c>
      <x:c r="D1993" s="59" t="n">
        <x:v>7.82</x:v>
      </x:c>
      <x:c r="E1993" s="59" t="s"/>
      <x:c r="F1993" s="59" t="s"/>
      <x:c r="G1993" s="59">
        <x:f>PRODUCT(C1993:F1993)</x:f>
      </x:c>
      <x:c r="H1993" s="0" t="s"/>
    </x:row>
    <x:row r="1994" spans="1:8">
      <x:c r="A1994" s="58" t="s">
        <x:v>3292</x:v>
      </x:c>
      <x:c r="B1994" s="58" t="s"/>
      <x:c r="C1994" s="59" t="n">
        <x:v>1</x:v>
      </x:c>
      <x:c r="D1994" s="59" t="n">
        <x:v>1</x:v>
      </x:c>
      <x:c r="E1994" s="59" t="s"/>
      <x:c r="F1994" s="59" t="s"/>
      <x:c r="G1994" s="59">
        <x:f>PRODUCT(C1994:F1994)</x:f>
      </x:c>
      <x:c r="H1994" s="0" t="s"/>
    </x:row>
    <x:row r="1995" spans="1:8">
      <x:c r="A1995" s="58" t="s">
        <x:v>2918</x:v>
      </x:c>
      <x:c r="B1995" s="58" t="s"/>
      <x:c r="C1995" s="59" t="s"/>
      <x:c r="D1995" s="59" t="s"/>
      <x:c r="E1995" s="59" t="s"/>
      <x:c r="F1995" s="59" t="s"/>
      <x:c r="G1995" s="59" t="s"/>
      <x:c r="H1995" s="0" t="s"/>
    </x:row>
    <x:row r="1996" spans="1:8">
      <x:c r="A1996" s="58" t="s">
        <x:v>3180</x:v>
      </x:c>
      <x:c r="B1996" s="58" t="s"/>
      <x:c r="C1996" s="59" t="n">
        <x:v>1</x:v>
      </x:c>
      <x:c r="D1996" s="59" t="n">
        <x:v>2.11</x:v>
      </x:c>
      <x:c r="E1996" s="59" t="s"/>
      <x:c r="F1996" s="59" t="s"/>
      <x:c r="G1996" s="59">
        <x:f>PRODUCT(C1996:F1996)</x:f>
      </x:c>
      <x:c r="H1996" s="0" t="s"/>
    </x:row>
    <x:row r="1997" spans="1:8">
      <x:c r="A1997" s="58" t="s">
        <x:v>3202</x:v>
      </x:c>
      <x:c r="B1997" s="58" t="s"/>
      <x:c r="C1997" s="59" t="n">
        <x:v>2</x:v>
      </x:c>
      <x:c r="D1997" s="59" t="n">
        <x:v>4.33</x:v>
      </x:c>
      <x:c r="E1997" s="59" t="s"/>
      <x:c r="F1997" s="59" t="s"/>
      <x:c r="G1997" s="59">
        <x:f>PRODUCT(C1997:F1997)</x:f>
      </x:c>
      <x:c r="H1997" s="0" t="s"/>
    </x:row>
    <x:row r="1998" spans="1:8">
      <x:c r="A1998" s="58" t="s">
        <x:v>3235</x:v>
      </x:c>
      <x:c r="B1998" s="58" t="s"/>
      <x:c r="C1998" s="59" t="n">
        <x:v>1</x:v>
      </x:c>
      <x:c r="D1998" s="59" t="n">
        <x:v>4.99</x:v>
      </x:c>
      <x:c r="E1998" s="59" t="s"/>
      <x:c r="F1998" s="59" t="s"/>
      <x:c r="G1998" s="59">
        <x:f>PRODUCT(C1998:F1998)</x:f>
      </x:c>
      <x:c r="H1998" s="0" t="s"/>
    </x:row>
    <x:row r="1999" spans="1:8">
      <x:c r="A1999" s="58" t="s"/>
      <x:c r="B1999" s="58" t="s"/>
      <x:c r="C1999" s="59" t="n">
        <x:v>1</x:v>
      </x:c>
      <x:c r="D1999" s="59" t="n">
        <x:v>1</x:v>
      </x:c>
      <x:c r="E1999" s="59" t="s"/>
      <x:c r="F1999" s="59" t="s"/>
      <x:c r="G1999" s="59">
        <x:f>PRODUCT(C1999:F1999)</x:f>
      </x:c>
      <x:c r="H1999" s="0" t="s"/>
    </x:row>
    <x:row r="2000" spans="1:8">
      <x:c r="A2000" s="58" t="s"/>
      <x:c r="B2000" s="58" t="s"/>
      <x:c r="C2000" s="59" t="n">
        <x:v>1</x:v>
      </x:c>
      <x:c r="D2000" s="59" t="n">
        <x:v>2</x:v>
      </x:c>
      <x:c r="E2000" s="59" t="s"/>
      <x:c r="F2000" s="59" t="s"/>
      <x:c r="G2000" s="59">
        <x:f>PRODUCT(C2000:F2000)</x:f>
      </x:c>
      <x:c r="H2000" s="0" t="s"/>
    </x:row>
    <x:row r="2001" spans="1:8">
      <x:c r="A2001" s="58" t="s">
        <x:v>3236</x:v>
      </x:c>
      <x:c r="B2001" s="58" t="s"/>
      <x:c r="C2001" s="59" t="n">
        <x:v>1</x:v>
      </x:c>
      <x:c r="D2001" s="59" t="n">
        <x:v>2</x:v>
      </x:c>
      <x:c r="E2001" s="59" t="s"/>
      <x:c r="F2001" s="59" t="s"/>
      <x:c r="G2001" s="59">
        <x:f>PRODUCT(C2001:F2001)</x:f>
      </x:c>
      <x:c r="H2001" s="0" t="s"/>
    </x:row>
    <x:row r="2002" spans="1:8">
      <x:c r="A2002" s="58" t="s">
        <x:v>3174</x:v>
      </x:c>
      <x:c r="B2002" s="58" t="s"/>
      <x:c r="C2002" s="59" t="n">
        <x:v>1</x:v>
      </x:c>
      <x:c r="D2002" s="59" t="n">
        <x:v>2</x:v>
      </x:c>
      <x:c r="E2002" s="59" t="s"/>
      <x:c r="F2002" s="59" t="s"/>
      <x:c r="G2002" s="59">
        <x:f>PRODUCT(C2002:F2002)</x:f>
      </x:c>
      <x:c r="H2002" s="0" t="s"/>
    </x:row>
    <x:row r="2003" spans="1:8">
      <x:c r="A2003" s="58" t="s">
        <x:v>2892</x:v>
      </x:c>
      <x:c r="B2003" s="58" t="s"/>
      <x:c r="C2003" s="59" t="s"/>
      <x:c r="D2003" s="59" t="s"/>
      <x:c r="E2003" s="59" t="s"/>
      <x:c r="F2003" s="59" t="s"/>
      <x:c r="G2003" s="59" t="s"/>
      <x:c r="H2003" s="0" t="s"/>
    </x:row>
    <x:row r="2004" spans="1:8">
      <x:c r="A2004" s="58" t="s">
        <x:v>2917</x:v>
      </x:c>
      <x:c r="B2004" s="58" t="s"/>
      <x:c r="C2004" s="59" t="s"/>
      <x:c r="D2004" s="59" t="s"/>
      <x:c r="E2004" s="59" t="s"/>
      <x:c r="F2004" s="59" t="s"/>
      <x:c r="G2004" s="59" t="s"/>
      <x:c r="H2004" s="0" t="s"/>
    </x:row>
    <x:row r="2005" spans="1:8">
      <x:c r="A2005" s="58" t="s">
        <x:v>3238</x:v>
      </x:c>
      <x:c r="B2005" s="58" t="s"/>
      <x:c r="C2005" s="59" t="n">
        <x:v>1</x:v>
      </x:c>
      <x:c r="D2005" s="59" t="n">
        <x:v>2.15</x:v>
      </x:c>
      <x:c r="E2005" s="59" t="s"/>
      <x:c r="F2005" s="59" t="s"/>
      <x:c r="G2005" s="59">
        <x:f>PRODUCT(C2005:F2005)</x:f>
      </x:c>
      <x:c r="H2005" s="0" t="s"/>
    </x:row>
    <x:row r="2006" spans="1:8">
      <x:c r="A2006" s="58" t="s"/>
      <x:c r="B2006" s="58" t="s"/>
      <x:c r="C2006" s="59" t="n">
        <x:v>2</x:v>
      </x:c>
      <x:c r="D2006" s="59" t="n">
        <x:v>4.94</x:v>
      </x:c>
      <x:c r="E2006" s="59" t="s"/>
      <x:c r="F2006" s="59" t="s"/>
      <x:c r="G2006" s="59">
        <x:f>PRODUCT(C2006:F2006)</x:f>
      </x:c>
      <x:c r="H2006" s="0" t="s"/>
    </x:row>
    <x:row r="2007" spans="1:8">
      <x:c r="A2007" s="58" t="s">
        <x:v>3196</x:v>
      </x:c>
      <x:c r="B2007" s="58" t="s"/>
      <x:c r="C2007" s="59" t="n">
        <x:v>2</x:v>
      </x:c>
      <x:c r="D2007" s="59" t="n">
        <x:v>7.82</x:v>
      </x:c>
      <x:c r="E2007" s="59" t="s"/>
      <x:c r="F2007" s="59" t="s"/>
      <x:c r="G2007" s="59">
        <x:f>PRODUCT(C2007:F2007)</x:f>
      </x:c>
      <x:c r="H2007" s="0" t="s"/>
    </x:row>
    <x:row r="2008" spans="1:8">
      <x:c r="A2008" s="58" t="s"/>
      <x:c r="B2008" s="58" t="s"/>
      <x:c r="C2008" s="59" t="n">
        <x:v>2</x:v>
      </x:c>
      <x:c r="D2008" s="59" t="n">
        <x:v>1.8</x:v>
      </x:c>
      <x:c r="E2008" s="59" t="s"/>
      <x:c r="F2008" s="59" t="s"/>
      <x:c r="G2008" s="59">
        <x:f>PRODUCT(C2008:F2008)</x:f>
      </x:c>
      <x:c r="H2008" s="0" t="s"/>
    </x:row>
    <x:row r="2009" spans="1:8">
      <x:c r="A2009" s="58" t="s"/>
      <x:c r="B2009" s="58" t="s"/>
      <x:c r="C2009" s="59" t="n">
        <x:v>2</x:v>
      </x:c>
      <x:c r="D2009" s="59" t="n">
        <x:v>4.2</x:v>
      </x:c>
      <x:c r="E2009" s="59" t="s"/>
      <x:c r="F2009" s="59" t="s"/>
      <x:c r="G2009" s="59">
        <x:f>PRODUCT(C2009:F2009)</x:f>
      </x:c>
      <x:c r="H2009" s="0" t="s"/>
    </x:row>
    <x:row r="2010" spans="1:8">
      <x:c r="A2010" s="58" t="s"/>
      <x:c r="B2010" s="58" t="s"/>
      <x:c r="C2010" s="59" t="n">
        <x:v>2</x:v>
      </x:c>
      <x:c r="D2010" s="59" t="n">
        <x:v>3.04</x:v>
      </x:c>
      <x:c r="E2010" s="59" t="s"/>
      <x:c r="F2010" s="59" t="s"/>
      <x:c r="G2010" s="59">
        <x:f>PRODUCT(C2010:F2010)</x:f>
      </x:c>
      <x:c r="H2010" s="0" t="s"/>
    </x:row>
    <x:row r="2011" spans="1:8">
      <x:c r="A2011" s="58" t="s">
        <x:v>3239</x:v>
      </x:c>
      <x:c r="B2011" s="58" t="s"/>
      <x:c r="C2011" s="59" t="n">
        <x:v>2</x:v>
      </x:c>
      <x:c r="D2011" s="59" t="n">
        <x:v>3.4</x:v>
      </x:c>
      <x:c r="E2011" s="59" t="s"/>
      <x:c r="F2011" s="59" t="s"/>
      <x:c r="G2011" s="59">
        <x:f>PRODUCT(C2011:F2011)</x:f>
      </x:c>
      <x:c r="H2011" s="0" t="s"/>
    </x:row>
    <x:row r="2012" spans="1:8">
      <x:c r="A2012" s="58" t="s"/>
      <x:c r="B2012" s="58" t="s"/>
      <x:c r="C2012" s="59" t="n">
        <x:v>4</x:v>
      </x:c>
      <x:c r="D2012" s="59" t="n">
        <x:v>2.81</x:v>
      </x:c>
      <x:c r="E2012" s="59" t="s"/>
      <x:c r="F2012" s="59" t="s"/>
      <x:c r="G2012" s="59">
        <x:f>PRODUCT(C2012:F2012)</x:f>
      </x:c>
      <x:c r="H2012" s="0" t="s"/>
    </x:row>
    <x:row r="2013" spans="1:8">
      <x:c r="A2013" s="58" t="s"/>
      <x:c r="B2013" s="58" t="s"/>
      <x:c r="C2013" s="59" t="n">
        <x:v>2</x:v>
      </x:c>
      <x:c r="D2013" s="59" t="n">
        <x:v>1.15</x:v>
      </x:c>
      <x:c r="E2013" s="59" t="s"/>
      <x:c r="F2013" s="59" t="s"/>
      <x:c r="G2013" s="59">
        <x:f>PRODUCT(C2013:F2013)</x:f>
      </x:c>
      <x:c r="H2013" s="0" t="s"/>
    </x:row>
    <x:row r="2015" spans="1:8" customFormat="1" ht="45" customHeight="1">
      <x:c r="A2015" s="54" t="s">
        <x:v>3315</x:v>
      </x:c>
      <x:c r="B2015" s="55" t="s">
        <x:v>2882</x:v>
      </x:c>
      <x:c r="C2015" s="54" t="s">
        <x:v>311</x:v>
      </x:c>
      <x:c r="D2015" s="54" t="s">
        <x:v>50</x:v>
      </x:c>
      <x:c r="E2015" s="56" t="s">
        <x:v>312</x:v>
      </x:c>
      <x:c r="F2015" s="56" t="s">
        <x:v>312</x:v>
      </x:c>
      <x:c r="G2015" s="57">
        <x:f>SUM(G2016:G2020)</x:f>
      </x:c>
      <x:c r="H2015" s="0" t="s"/>
    </x:row>
    <x:row r="2016" spans="1:8">
      <x:c r="A2016" s="58" t="s">
        <x:v>2891</x:v>
      </x:c>
      <x:c r="B2016" s="58" t="s"/>
      <x:c r="C2016" s="59" t="s"/>
      <x:c r="D2016" s="59" t="s"/>
      <x:c r="E2016" s="59" t="s"/>
      <x:c r="F2016" s="59" t="s"/>
      <x:c r="G2016" s="59" t="s"/>
      <x:c r="H2016" s="0" t="s"/>
    </x:row>
    <x:row r="2017" spans="1:8">
      <x:c r="A2017" s="58" t="s">
        <x:v>2917</x:v>
      </x:c>
      <x:c r="B2017" s="58" t="s"/>
      <x:c r="C2017" s="59" t="s"/>
      <x:c r="D2017" s="59" t="s"/>
      <x:c r="E2017" s="59" t="s"/>
      <x:c r="F2017" s="59" t="s"/>
      <x:c r="G2017" s="59">
        <x:f>PRODUCT(C2017:F2017)</x:f>
      </x:c>
      <x:c r="H2017" s="0" t="s"/>
    </x:row>
    <x:row r="2018" spans="1:8">
      <x:c r="A2018" s="58" t="s">
        <x:v>3316</x:v>
      </x:c>
      <x:c r="B2018" s="58" t="s"/>
      <x:c r="C2018" s="59" t="n">
        <x:v>42</x:v>
      </x:c>
      <x:c r="D2018" s="59" t="n">
        <x:v>0.3</x:v>
      </x:c>
      <x:c r="E2018" s="59" t="s"/>
      <x:c r="F2018" s="59" t="s"/>
      <x:c r="G2018" s="59">
        <x:f>PRODUCT(C2018:F2018)</x:f>
      </x:c>
      <x:c r="H2018" s="0" t="s"/>
    </x:row>
    <x:row r="2019" spans="1:8">
      <x:c r="A2019" s="58" t="s"/>
      <x:c r="B2019" s="58" t="s"/>
      <x:c r="C2019" s="59" t="n">
        <x:v>1</x:v>
      </x:c>
      <x:c r="D2019" s="59" t="n">
        <x:v>2.43</x:v>
      </x:c>
      <x:c r="E2019" s="59" t="s"/>
      <x:c r="F2019" s="59" t="s"/>
      <x:c r="G2019" s="59">
        <x:f>PRODUCT(C2019:F2019)</x:f>
      </x:c>
      <x:c r="H2019" s="0" t="s"/>
    </x:row>
    <x:row r="2020" spans="1:8">
      <x:c r="A2020" s="58" t="s"/>
      <x:c r="B2020" s="58" t="s"/>
      <x:c r="C2020" s="59" t="n">
        <x:v>2</x:v>
      </x:c>
      <x:c r="D2020" s="59" t="n">
        <x:v>1.23</x:v>
      </x:c>
      <x:c r="E2020" s="59" t="s"/>
      <x:c r="F2020" s="59" t="s"/>
      <x:c r="G2020" s="59">
        <x:f>PRODUCT(C2020:F2020)</x:f>
      </x:c>
      <x:c r="H2020" s="0" t="s"/>
    </x:row>
    <x:row r="2022" spans="1:8" customFormat="1" ht="45" customHeight="1">
      <x:c r="A2022" s="54" t="s">
        <x:v>3317</x:v>
      </x:c>
      <x:c r="B2022" s="55" t="s">
        <x:v>2882</x:v>
      </x:c>
      <x:c r="C2022" s="54" t="s">
        <x:v>313</x:v>
      </x:c>
      <x:c r="D2022" s="54" t="s">
        <x:v>13</x:v>
      </x:c>
      <x:c r="E2022" s="56" t="s">
        <x:v>314</x:v>
      </x:c>
      <x:c r="F2022" s="56" t="s">
        <x:v>314</x:v>
      </x:c>
      <x:c r="G2022" s="57">
        <x:f>SUM(G2023:G2034)</x:f>
      </x:c>
      <x:c r="H2022" s="0" t="s"/>
    </x:row>
    <x:row r="2023" spans="1:8">
      <x:c r="A2023" s="58" t="s">
        <x:v>2891</x:v>
      </x:c>
      <x:c r="B2023" s="58" t="s"/>
      <x:c r="C2023" s="59" t="s"/>
      <x:c r="D2023" s="59" t="s"/>
      <x:c r="E2023" s="59" t="s"/>
      <x:c r="F2023" s="59" t="s"/>
      <x:c r="G2023" s="59" t="s"/>
      <x:c r="H2023" s="0" t="s"/>
    </x:row>
    <x:row r="2024" spans="1:8">
      <x:c r="A2024" s="58" t="s">
        <x:v>2917</x:v>
      </x:c>
      <x:c r="B2024" s="58" t="s"/>
      <x:c r="C2024" s="59" t="s"/>
      <x:c r="D2024" s="59" t="s"/>
      <x:c r="E2024" s="59" t="s"/>
      <x:c r="F2024" s="59" t="s"/>
      <x:c r="G2024" s="59">
        <x:f>PRODUCT(C2024:F2024)</x:f>
      </x:c>
      <x:c r="H2024" s="0" t="s"/>
    </x:row>
    <x:row r="2025" spans="1:8">
      <x:c r="A2025" s="58" t="s">
        <x:v>3318</x:v>
      </x:c>
      <x:c r="B2025" s="58" t="s"/>
      <x:c r="C2025" s="59" t="n">
        <x:v>1</x:v>
      </x:c>
      <x:c r="D2025" s="59" t="n">
        <x:v>1.04</x:v>
      </x:c>
      <x:c r="E2025" s="59" t="s"/>
      <x:c r="F2025" s="59" t="s"/>
      <x:c r="G2025" s="59">
        <x:f>PRODUCT(C2025:F2025)</x:f>
      </x:c>
      <x:c r="H2025" s="0" t="s"/>
    </x:row>
    <x:row r="2026" spans="1:8">
      <x:c r="A2026" s="58" t="s">
        <x:v>3229</x:v>
      </x:c>
      <x:c r="B2026" s="58" t="s"/>
      <x:c r="C2026" s="59" t="n">
        <x:v>1</x:v>
      </x:c>
      <x:c r="D2026" s="59" t="n">
        <x:v>40.06</x:v>
      </x:c>
      <x:c r="E2026" s="59" t="s"/>
      <x:c r="F2026" s="59" t="s"/>
      <x:c r="G2026" s="59">
        <x:f>PRODUCT(C2026:F2026)</x:f>
      </x:c>
      <x:c r="H2026" s="0" t="s"/>
    </x:row>
    <x:row r="2027" spans="1:8">
      <x:c r="A2027" s="58" t="s">
        <x:v>3218</x:v>
      </x:c>
      <x:c r="B2027" s="58" t="s"/>
      <x:c r="C2027" s="59" t="n">
        <x:v>1</x:v>
      </x:c>
      <x:c r="D2027" s="59" t="n">
        <x:v>4.1</x:v>
      </x:c>
      <x:c r="E2027" s="59" t="s"/>
      <x:c r="F2027" s="59" t="s"/>
      <x:c r="G2027" s="59">
        <x:f>PRODUCT(C2027:F2027)</x:f>
      </x:c>
      <x:c r="H2027" s="0" t="s"/>
    </x:row>
    <x:row r="2028" spans="1:8">
      <x:c r="A2028" s="58" t="s">
        <x:v>3319</x:v>
      </x:c>
      <x:c r="B2028" s="58" t="s"/>
      <x:c r="C2028" s="59" t="n">
        <x:v>1</x:v>
      </x:c>
      <x:c r="D2028" s="59" t="n">
        <x:v>9.28</x:v>
      </x:c>
      <x:c r="E2028" s="59" t="s"/>
      <x:c r="F2028" s="59" t="s"/>
      <x:c r="G2028" s="59">
        <x:f>PRODUCT(C2028:F2028)</x:f>
      </x:c>
      <x:c r="H2028" s="0" t="s"/>
    </x:row>
    <x:row r="2029" spans="1:8">
      <x:c r="A2029" s="58" t="s">
        <x:v>3199</x:v>
      </x:c>
      <x:c r="B2029" s="58" t="s"/>
      <x:c r="C2029" s="59" t="n">
        <x:v>1</x:v>
      </x:c>
      <x:c r="D2029" s="59" t="n">
        <x:v>5</x:v>
      </x:c>
      <x:c r="E2029" s="59" t="s"/>
      <x:c r="F2029" s="59" t="s"/>
      <x:c r="G2029" s="59">
        <x:f>PRODUCT(C2029:F2029)</x:f>
      </x:c>
      <x:c r="H2029" s="0" t="s"/>
    </x:row>
    <x:row r="2030" spans="1:8">
      <x:c r="A2030" s="58" t="s">
        <x:v>3213</x:v>
      </x:c>
      <x:c r="B2030" s="58" t="s"/>
      <x:c r="C2030" s="59" t="n">
        <x:v>1</x:v>
      </x:c>
      <x:c r="D2030" s="59" t="n">
        <x:v>144.64</x:v>
      </x:c>
      <x:c r="E2030" s="59" t="s"/>
      <x:c r="F2030" s="59" t="s"/>
      <x:c r="G2030" s="59">
        <x:f>PRODUCT(C2030:F2030)</x:f>
      </x:c>
      <x:c r="H2030" s="0" t="s"/>
    </x:row>
    <x:row r="2031" spans="1:8">
      <x:c r="A2031" s="58" t="s">
        <x:v>3230</x:v>
      </x:c>
      <x:c r="B2031" s="58" t="s"/>
      <x:c r="C2031" s="59" t="n">
        <x:v>1</x:v>
      </x:c>
      <x:c r="D2031" s="59" t="n">
        <x:v>18.45</x:v>
      </x:c>
      <x:c r="E2031" s="59" t="s"/>
      <x:c r="F2031" s="59" t="s"/>
      <x:c r="G2031" s="59">
        <x:f>PRODUCT(C2031:F2031)</x:f>
      </x:c>
      <x:c r="H2031" s="0" t="s"/>
    </x:row>
    <x:row r="2032" spans="1:8">
      <x:c r="A2032" s="58" t="s">
        <x:v>3170</x:v>
      </x:c>
      <x:c r="B2032" s="58" t="s"/>
      <x:c r="C2032" s="59" t="n">
        <x:v>1</x:v>
      </x:c>
      <x:c r="D2032" s="59" t="n">
        <x:v>9.03</x:v>
      </x:c>
      <x:c r="E2032" s="59" t="s"/>
      <x:c r="F2032" s="59" t="s"/>
      <x:c r="G2032" s="59">
        <x:f>PRODUCT(C2032:F2032)</x:f>
      </x:c>
      <x:c r="H2032" s="0" t="s"/>
    </x:row>
    <x:row r="2033" spans="1:8">
      <x:c r="A2033" s="58" t="s">
        <x:v>3320</x:v>
      </x:c>
      <x:c r="B2033" s="58" t="s"/>
      <x:c r="C2033" s="59" t="n">
        <x:v>1</x:v>
      </x:c>
      <x:c r="D2033" s="59" t="n">
        <x:v>36</x:v>
      </x:c>
      <x:c r="E2033" s="59" t="s"/>
      <x:c r="F2033" s="59" t="s"/>
      <x:c r="G2033" s="59">
        <x:f>PRODUCT(C2033:F2033)</x:f>
      </x:c>
      <x:c r="H2033" s="0" t="s"/>
    </x:row>
    <x:row r="2034" spans="1:8">
      <x:c r="A2034" s="58" t="s">
        <x:v>3232</x:v>
      </x:c>
      <x:c r="B2034" s="58" t="s"/>
      <x:c r="C2034" s="59" t="n">
        <x:v>1</x:v>
      </x:c>
      <x:c r="D2034" s="59" t="n">
        <x:v>2.59</x:v>
      </x:c>
      <x:c r="E2034" s="59" t="s"/>
      <x:c r="F2034" s="59" t="s"/>
      <x:c r="G2034" s="59">
        <x:f>PRODUCT(C2034:F2034)</x:f>
      </x:c>
      <x:c r="H2034" s="0" t="s"/>
    </x:row>
    <x:row r="2036" spans="1:8" customFormat="1" ht="45" customHeight="1">
      <x:c r="A2036" s="54" t="s">
        <x:v>3321</x:v>
      </x:c>
      <x:c r="B2036" s="55" t="s">
        <x:v>2882</x:v>
      </x:c>
      <x:c r="C2036" s="54" t="s">
        <x:v>315</x:v>
      </x:c>
      <x:c r="D2036" s="54" t="s">
        <x:v>13</x:v>
      </x:c>
      <x:c r="E2036" s="56" t="s">
        <x:v>316</x:v>
      </x:c>
      <x:c r="F2036" s="56" t="s">
        <x:v>316</x:v>
      </x:c>
      <x:c r="G2036" s="57">
        <x:f>SUM(G2037:G2045)</x:f>
      </x:c>
      <x:c r="H2036" s="0" t="s"/>
    </x:row>
    <x:row r="2037" spans="1:8">
      <x:c r="A2037" s="58" t="s">
        <x:v>2891</x:v>
      </x:c>
      <x:c r="B2037" s="58" t="s"/>
      <x:c r="C2037" s="59" t="s"/>
      <x:c r="D2037" s="59" t="s"/>
      <x:c r="E2037" s="59" t="s"/>
      <x:c r="F2037" s="59" t="s"/>
      <x:c r="G2037" s="59" t="s"/>
      <x:c r="H2037" s="0" t="s"/>
    </x:row>
    <x:row r="2038" spans="1:8">
      <x:c r="A2038" s="58" t="s">
        <x:v>2917</x:v>
      </x:c>
      <x:c r="B2038" s="58" t="s"/>
      <x:c r="C2038" s="59" t="s"/>
      <x:c r="D2038" s="59" t="s"/>
      <x:c r="E2038" s="59" t="s"/>
      <x:c r="F2038" s="59" t="s"/>
      <x:c r="G2038" s="59">
        <x:f>PRODUCT(C2038:F2038)</x:f>
      </x:c>
      <x:c r="H2038" s="0" t="s"/>
    </x:row>
    <x:row r="2039" spans="1:8">
      <x:c r="A2039" s="58" t="s">
        <x:v>3171</x:v>
      </x:c>
      <x:c r="B2039" s="58" t="s"/>
      <x:c r="C2039" s="59" t="n">
        <x:v>1</x:v>
      </x:c>
      <x:c r="D2039" s="59" t="n">
        <x:v>6.02</x:v>
      </x:c>
      <x:c r="E2039" s="59" t="s"/>
      <x:c r="F2039" s="59" t="s"/>
      <x:c r="G2039" s="59">
        <x:f>PRODUCT(C2039:F2039)</x:f>
      </x:c>
      <x:c r="H2039" s="0" t="s"/>
    </x:row>
    <x:row r="2040" spans="1:8">
      <x:c r="A2040" s="58" t="s">
        <x:v>3181</x:v>
      </x:c>
      <x:c r="B2040" s="58" t="s"/>
      <x:c r="C2040" s="59" t="n">
        <x:v>1</x:v>
      </x:c>
      <x:c r="D2040" s="59" t="n">
        <x:v>11.13</x:v>
      </x:c>
      <x:c r="E2040" s="59" t="s"/>
      <x:c r="F2040" s="59" t="s"/>
      <x:c r="G2040" s="59">
        <x:f>PRODUCT(C2040:F2040)</x:f>
      </x:c>
      <x:c r="H2040" s="0" t="s"/>
    </x:row>
    <x:row r="2041" spans="1:8">
      <x:c r="A2041" s="58" t="s">
        <x:v>2918</x:v>
      </x:c>
      <x:c r="B2041" s="58" t="s"/>
      <x:c r="C2041" s="59" t="s"/>
      <x:c r="D2041" s="59" t="s"/>
      <x:c r="E2041" s="59" t="s"/>
      <x:c r="F2041" s="59" t="s"/>
      <x:c r="G2041" s="59" t="s"/>
      <x:c r="H2041" s="0" t="s"/>
    </x:row>
    <x:row r="2042" spans="1:8">
      <x:c r="A2042" s="58" t="s">
        <x:v>3218</x:v>
      </x:c>
      <x:c r="B2042" s="58" t="s"/>
      <x:c r="C2042" s="59" t="n">
        <x:v>1</x:v>
      </x:c>
      <x:c r="D2042" s="59" t="n">
        <x:v>4.77</x:v>
      </x:c>
      <x:c r="E2042" s="59" t="s"/>
      <x:c r="F2042" s="59" t="s"/>
      <x:c r="G2042" s="59">
        <x:f>PRODUCT(C2042:F2042)</x:f>
      </x:c>
      <x:c r="H2042" s="0" t="s"/>
    </x:row>
    <x:row r="2043" spans="1:8">
      <x:c r="A2043" s="58" t="s">
        <x:v>3182</x:v>
      </x:c>
      <x:c r="B2043" s="58" t="s"/>
      <x:c r="C2043" s="59" t="n">
        <x:v>1</x:v>
      </x:c>
      <x:c r="D2043" s="59" t="n">
        <x:v>4.42</x:v>
      </x:c>
      <x:c r="E2043" s="59" t="s"/>
      <x:c r="F2043" s="59" t="s"/>
      <x:c r="G2043" s="59">
        <x:f>PRODUCT(C2043:F2043)</x:f>
      </x:c>
      <x:c r="H2043" s="0" t="s"/>
    </x:row>
    <x:row r="2044" spans="1:8">
      <x:c r="A2044" s="58" t="s">
        <x:v>3183</x:v>
      </x:c>
      <x:c r="B2044" s="58" t="s"/>
      <x:c r="C2044" s="59" t="n">
        <x:v>1</x:v>
      </x:c>
      <x:c r="D2044" s="59" t="n">
        <x:v>6.2</x:v>
      </x:c>
      <x:c r="E2044" s="59" t="s"/>
      <x:c r="F2044" s="59" t="s"/>
      <x:c r="G2044" s="59">
        <x:f>PRODUCT(C2044:F2044)</x:f>
      </x:c>
      <x:c r="H2044" s="0" t="s"/>
    </x:row>
    <x:row r="2045" spans="1:8">
      <x:c r="A2045" s="58" t="s">
        <x:v>3224</x:v>
      </x:c>
      <x:c r="B2045" s="58" t="s"/>
      <x:c r="C2045" s="59" t="n">
        <x:v>1</x:v>
      </x:c>
      <x:c r="D2045" s="59" t="n">
        <x:v>6.2</x:v>
      </x:c>
      <x:c r="E2045" s="59" t="s"/>
      <x:c r="F2045" s="59" t="s"/>
      <x:c r="G2045" s="59">
        <x:f>PRODUCT(C2045:F2045)</x:f>
      </x:c>
      <x:c r="H2045" s="0" t="s"/>
    </x:row>
    <x:row r="2047" spans="1:8" customFormat="1" ht="45" customHeight="1">
      <x:c r="A2047" s="54" t="s">
        <x:v>3322</x:v>
      </x:c>
      <x:c r="B2047" s="55" t="s">
        <x:v>2882</x:v>
      </x:c>
      <x:c r="C2047" s="54" t="s">
        <x:v>317</x:v>
      </x:c>
      <x:c r="D2047" s="54" t="s">
        <x:v>13</x:v>
      </x:c>
      <x:c r="E2047" s="56" t="s">
        <x:v>318</x:v>
      </x:c>
      <x:c r="F2047" s="56" t="s">
        <x:v>318</x:v>
      </x:c>
      <x:c r="G2047" s="57">
        <x:f>SUM(G2048:G2051)</x:f>
      </x:c>
      <x:c r="H2047" s="0" t="s"/>
    </x:row>
    <x:row r="2048" spans="1:8">
      <x:c r="A2048" s="58" t="s">
        <x:v>2891</x:v>
      </x:c>
      <x:c r="B2048" s="58" t="s"/>
      <x:c r="C2048" s="59" t="s"/>
      <x:c r="D2048" s="59" t="s"/>
      <x:c r="E2048" s="59" t="s"/>
      <x:c r="F2048" s="59" t="s"/>
      <x:c r="G2048" s="59" t="s"/>
      <x:c r="H2048" s="0" t="s"/>
    </x:row>
    <x:row r="2049" spans="1:8">
      <x:c r="A2049" s="58" t="s">
        <x:v>2917</x:v>
      </x:c>
      <x:c r="B2049" s="58" t="s"/>
      <x:c r="C2049" s="59" t="s"/>
      <x:c r="D2049" s="59" t="s"/>
      <x:c r="E2049" s="59" t="s"/>
      <x:c r="F2049" s="59" t="s"/>
      <x:c r="G2049" s="59">
        <x:f>PRODUCT(C2049:F2049)</x:f>
      </x:c>
      <x:c r="H2049" s="0" t="s"/>
    </x:row>
    <x:row r="2050" spans="1:8">
      <x:c r="A2050" s="58" t="s">
        <x:v>3323</x:v>
      </x:c>
      <x:c r="B2050" s="58" t="s"/>
      <x:c r="C2050" s="59" t="n">
        <x:v>1</x:v>
      </x:c>
      <x:c r="D2050" s="59" t="n">
        <x:v>13.55</x:v>
      </x:c>
      <x:c r="E2050" s="59" t="s"/>
      <x:c r="F2050" s="59" t="s"/>
      <x:c r="G2050" s="59">
        <x:f>PRODUCT(C2050:F2050)</x:f>
      </x:c>
      <x:c r="H2050" s="0" t="s"/>
    </x:row>
    <x:row r="2051" spans="1:8">
      <x:c r="A2051" s="58" t="s">
        <x:v>3324</x:v>
      </x:c>
      <x:c r="B2051" s="58" t="s"/>
      <x:c r="C2051" s="59" t="n">
        <x:v>0.5</x:v>
      </x:c>
      <x:c r="D2051" s="59" t="n">
        <x:v>7.16</x:v>
      </x:c>
      <x:c r="E2051" s="59" t="n">
        <x:v>1.87</x:v>
      </x:c>
      <x:c r="F2051" s="59" t="s"/>
      <x:c r="G2051" s="59">
        <x:f>PRODUCT(C2051:F2051)</x:f>
      </x:c>
      <x:c r="H2051" s="0" t="s"/>
    </x:row>
    <x:row r="2053" spans="1:8" customFormat="1" ht="45" customHeight="1">
      <x:c r="A2053" s="54" t="s">
        <x:v>3325</x:v>
      </x:c>
      <x:c r="B2053" s="55" t="s">
        <x:v>2882</x:v>
      </x:c>
      <x:c r="C2053" s="54" t="s">
        <x:v>319</x:v>
      </x:c>
      <x:c r="D2053" s="54" t="s">
        <x:v>50</x:v>
      </x:c>
      <x:c r="E2053" s="56" t="s">
        <x:v>320</x:v>
      </x:c>
      <x:c r="F2053" s="56" t="s">
        <x:v>320</x:v>
      </x:c>
      <x:c r="G2053" s="57">
        <x:f>SUM(G2054:G2057)</x:f>
      </x:c>
      <x:c r="H2053" s="0" t="s"/>
    </x:row>
    <x:row r="2054" spans="1:8">
      <x:c r="A2054" s="58" t="s">
        <x:v>2891</x:v>
      </x:c>
      <x:c r="B2054" s="58" t="s"/>
      <x:c r="C2054" s="59" t="s"/>
      <x:c r="D2054" s="59" t="s"/>
      <x:c r="E2054" s="59" t="s"/>
      <x:c r="F2054" s="59" t="s"/>
      <x:c r="G2054" s="59" t="s"/>
      <x:c r="H2054" s="0" t="s"/>
    </x:row>
    <x:row r="2055" spans="1:8">
      <x:c r="A2055" s="58" t="s">
        <x:v>2917</x:v>
      </x:c>
      <x:c r="B2055" s="58" t="s"/>
      <x:c r="C2055" s="59" t="s"/>
      <x:c r="D2055" s="59" t="s"/>
      <x:c r="E2055" s="59" t="s"/>
      <x:c r="F2055" s="59" t="s"/>
      <x:c r="G2055" s="59">
        <x:f>PRODUCT(C2055:F2055)</x:f>
      </x:c>
      <x:c r="H2055" s="0" t="s"/>
    </x:row>
    <x:row r="2056" spans="1:8">
      <x:c r="A2056" s="58" t="s">
        <x:v>3323</x:v>
      </x:c>
      <x:c r="B2056" s="58" t="s"/>
      <x:c r="C2056" s="59" t="n">
        <x:v>4</x:v>
      </x:c>
      <x:c r="D2056" s="59" t="n">
        <x:v>2.4</x:v>
      </x:c>
      <x:c r="E2056" s="59" t="s"/>
      <x:c r="F2056" s="59" t="s"/>
      <x:c r="G2056" s="59">
        <x:f>PRODUCT(C2056:F2056)</x:f>
      </x:c>
      <x:c r="H2056" s="0" t="s"/>
    </x:row>
    <x:row r="2057" spans="1:8">
      <x:c r="A2057" s="58" t="s">
        <x:v>3326</x:v>
      </x:c>
      <x:c r="B2057" s="58" t="s"/>
      <x:c r="C2057" s="59" t="n">
        <x:v>21</x:v>
      </x:c>
      <x:c r="D2057" s="59" t="n">
        <x:v>1.23</x:v>
      </x:c>
      <x:c r="E2057" s="59" t="s"/>
      <x:c r="F2057" s="59" t="s"/>
      <x:c r="G2057" s="59">
        <x:f>PRODUCT(C2057:F2057)</x:f>
      </x:c>
      <x:c r="H2057" s="0" t="s"/>
    </x:row>
    <x:row r="2059" spans="1:8">
      <x:c r="B2059" s="0" t="s">
        <x:v>2880</x:v>
      </x:c>
      <x:c r="C2059" s="52" t="s">
        <x:v>5</x:v>
      </x:c>
      <x:c r="D2059" s="53" t="s">
        <x:v>6</x:v>
      </x:c>
      <x:c r="E2059" s="52" t="s">
        <x:v>7</x:v>
      </x:c>
    </x:row>
    <x:row r="2060" spans="1:8">
      <x:c r="B2060" s="0" t="s">
        <x:v>2880</x:v>
      </x:c>
      <x:c r="C2060" s="52" t="s">
        <x:v>8</x:v>
      </x:c>
      <x:c r="D2060" s="53" t="s">
        <x:v>321</x:v>
      </x:c>
      <x:c r="E2060" s="52" t="s">
        <x:v>322</x:v>
      </x:c>
    </x:row>
    <x:row r="2062" spans="1:8" customFormat="1" ht="45" customHeight="1">
      <x:c r="A2062" s="54" t="s">
        <x:v>3327</x:v>
      </x:c>
      <x:c r="B2062" s="55" t="s">
        <x:v>2882</x:v>
      </x:c>
      <x:c r="C2062" s="54" t="s">
        <x:v>324</x:v>
      </x:c>
      <x:c r="D2062" s="54" t="s">
        <x:v>18</x:v>
      </x:c>
      <x:c r="E2062" s="56" t="s">
        <x:v>325</x:v>
      </x:c>
      <x:c r="F2062" s="56" t="s">
        <x:v>325</x:v>
      </x:c>
      <x:c r="G2062" s="57">
        <x:f>SUM(G2063:G2071)</x:f>
      </x:c>
      <x:c r="H2062" s="0" t="s"/>
    </x:row>
    <x:row r="2063" spans="1:8">
      <x:c r="A2063" s="58" t="s">
        <x:v>2891</x:v>
      </x:c>
      <x:c r="B2063" s="58" t="s"/>
      <x:c r="C2063" s="59" t="s"/>
      <x:c r="D2063" s="59" t="s"/>
      <x:c r="E2063" s="59" t="s"/>
      <x:c r="F2063" s="59" t="s"/>
      <x:c r="G2063" s="59" t="s"/>
      <x:c r="H2063" s="0" t="s"/>
    </x:row>
    <x:row r="2064" spans="1:8">
      <x:c r="A2064" s="58" t="s">
        <x:v>3328</x:v>
      </x:c>
      <x:c r="B2064" s="58" t="s"/>
      <x:c r="C2064" s="59" t="n">
        <x:v>33</x:v>
      </x:c>
      <x:c r="D2064" s="59" t="s"/>
      <x:c r="E2064" s="59" t="s"/>
      <x:c r="F2064" s="59" t="s"/>
      <x:c r="G2064" s="59">
        <x:f>PRODUCT(C2064:F2064)</x:f>
      </x:c>
      <x:c r="H2064" s="0" t="s"/>
    </x:row>
    <x:row r="2065" spans="1:8">
      <x:c r="A2065" s="58" t="s">
        <x:v>3329</x:v>
      </x:c>
      <x:c r="B2065" s="58" t="s"/>
      <x:c r="C2065" s="59" t="n">
        <x:v>1</x:v>
      </x:c>
      <x:c r="D2065" s="59" t="s"/>
      <x:c r="E2065" s="59" t="s"/>
      <x:c r="F2065" s="59" t="s"/>
      <x:c r="G2065" s="59">
        <x:f>PRODUCT(C2065:F2065)</x:f>
      </x:c>
      <x:c r="H2065" s="0" t="s"/>
    </x:row>
    <x:row r="2066" spans="1:8">
      <x:c r="A2066" s="58" t="s">
        <x:v>3330</x:v>
      </x:c>
      <x:c r="B2066" s="58" t="s"/>
      <x:c r="C2066" s="59" t="n">
        <x:v>1</x:v>
      </x:c>
      <x:c r="D2066" s="59" t="s"/>
      <x:c r="E2066" s="59" t="s"/>
      <x:c r="F2066" s="59" t="s"/>
      <x:c r="G2066" s="59">
        <x:f>PRODUCT(C2066:F2066)</x:f>
      </x:c>
      <x:c r="H2066" s="0" t="s"/>
    </x:row>
    <x:row r="2067" spans="1:8">
      <x:c r="A2067" s="58" t="s">
        <x:v>3331</x:v>
      </x:c>
      <x:c r="B2067" s="58" t="s"/>
      <x:c r="C2067" s="59" t="n">
        <x:v>1</x:v>
      </x:c>
      <x:c r="D2067" s="59" t="s"/>
      <x:c r="E2067" s="59" t="s"/>
      <x:c r="F2067" s="59" t="s"/>
      <x:c r="G2067" s="59">
        <x:f>PRODUCT(C2067:F2067)</x:f>
      </x:c>
      <x:c r="H2067" s="0" t="s"/>
    </x:row>
    <x:row r="2068" spans="1:8">
      <x:c r="A2068" s="58" t="s">
        <x:v>3332</x:v>
      </x:c>
      <x:c r="B2068" s="58" t="s"/>
      <x:c r="C2068" s="59" t="n">
        <x:v>1</x:v>
      </x:c>
      <x:c r="D2068" s="59" t="s"/>
      <x:c r="E2068" s="59" t="s"/>
      <x:c r="F2068" s="59" t="s"/>
      <x:c r="G2068" s="59">
        <x:f>PRODUCT(C2068:F2068)</x:f>
      </x:c>
      <x:c r="H2068" s="0" t="s"/>
    </x:row>
    <x:row r="2069" spans="1:8">
      <x:c r="A2069" s="58" t="s">
        <x:v>3333</x:v>
      </x:c>
      <x:c r="B2069" s="58" t="s"/>
      <x:c r="C2069" s="59" t="n">
        <x:v>2</x:v>
      </x:c>
      <x:c r="D2069" s="59" t="s"/>
      <x:c r="E2069" s="59" t="s"/>
      <x:c r="F2069" s="59" t="s"/>
      <x:c r="G2069" s="59">
        <x:f>PRODUCT(C2069:F2069)</x:f>
      </x:c>
      <x:c r="H2069" s="0" t="s"/>
    </x:row>
    <x:row r="2070" spans="1:8">
      <x:c r="A2070" s="58" t="s">
        <x:v>2892</x:v>
      </x:c>
      <x:c r="B2070" s="58" t="s"/>
      <x:c r="C2070" s="59" t="s"/>
      <x:c r="D2070" s="59" t="s"/>
      <x:c r="E2070" s="59" t="s"/>
      <x:c r="F2070" s="59" t="s"/>
      <x:c r="G2070" s="59" t="s"/>
      <x:c r="H2070" s="0" t="s"/>
    </x:row>
    <x:row r="2071" spans="1:8">
      <x:c r="A2071" s="58" t="s">
        <x:v>3334</x:v>
      </x:c>
      <x:c r="B2071" s="58" t="s"/>
      <x:c r="C2071" s="59" t="n">
        <x:v>3</x:v>
      </x:c>
      <x:c r="D2071" s="59" t="s"/>
      <x:c r="E2071" s="59" t="s"/>
      <x:c r="F2071" s="59" t="s"/>
      <x:c r="G2071" s="59">
        <x:f>PRODUCT(C2071:F2071)</x:f>
      </x:c>
      <x:c r="H2071" s="0" t="s"/>
    </x:row>
    <x:row r="2073" spans="1:8" customFormat="1" ht="45" customHeight="1">
      <x:c r="A2073" s="54" t="s">
        <x:v>3335</x:v>
      </x:c>
      <x:c r="B2073" s="55" t="s">
        <x:v>2882</x:v>
      </x:c>
      <x:c r="C2073" s="54" t="s">
        <x:v>326</x:v>
      </x:c>
      <x:c r="D2073" s="54" t="s">
        <x:v>18</x:v>
      </x:c>
      <x:c r="E2073" s="56" t="s">
        <x:v>327</x:v>
      </x:c>
      <x:c r="F2073" s="56" t="s">
        <x:v>327</x:v>
      </x:c>
      <x:c r="G2073" s="57">
        <x:f>SUM(G2074:G2083)</x:f>
      </x:c>
      <x:c r="H2073" s="0" t="s"/>
    </x:row>
    <x:row r="2074" spans="1:8">
      <x:c r="A2074" s="58" t="s">
        <x:v>2891</x:v>
      </x:c>
      <x:c r="B2074" s="58" t="s"/>
      <x:c r="C2074" s="59" t="s"/>
      <x:c r="D2074" s="59" t="s"/>
      <x:c r="E2074" s="59" t="s"/>
      <x:c r="F2074" s="59" t="s"/>
      <x:c r="G2074" s="59" t="s"/>
      <x:c r="H2074" s="0" t="s"/>
    </x:row>
    <x:row r="2075" spans="1:8">
      <x:c r="A2075" s="58" t="s">
        <x:v>3336</x:v>
      </x:c>
      <x:c r="B2075" s="58" t="s"/>
      <x:c r="C2075" s="59" t="n">
        <x:v>1</x:v>
      </x:c>
      <x:c r="D2075" s="59" t="s"/>
      <x:c r="E2075" s="59" t="s"/>
      <x:c r="F2075" s="59" t="s"/>
      <x:c r="G2075" s="59">
        <x:f>PRODUCT(C2075:F2075)</x:f>
      </x:c>
      <x:c r="H2075" s="0" t="s"/>
    </x:row>
    <x:row r="2076" spans="1:8">
      <x:c r="A2076" s="58" t="s">
        <x:v>3337</x:v>
      </x:c>
      <x:c r="B2076" s="58" t="s"/>
      <x:c r="C2076" s="59" t="n">
        <x:v>1</x:v>
      </x:c>
      <x:c r="D2076" s="59" t="s"/>
      <x:c r="E2076" s="59" t="s"/>
      <x:c r="F2076" s="59" t="s"/>
      <x:c r="G2076" s="59">
        <x:f>PRODUCT(C2076:F2076)</x:f>
      </x:c>
      <x:c r="H2076" s="0" t="s"/>
    </x:row>
    <x:row r="2077" spans="1:8">
      <x:c r="A2077" s="58" t="s">
        <x:v>3338</x:v>
      </x:c>
      <x:c r="B2077" s="58" t="s"/>
      <x:c r="C2077" s="59" t="n">
        <x:v>8</x:v>
      </x:c>
      <x:c r="D2077" s="59" t="s"/>
      <x:c r="E2077" s="59" t="s"/>
      <x:c r="F2077" s="59" t="s"/>
      <x:c r="G2077" s="59">
        <x:f>PRODUCT(C2077:F2077)</x:f>
      </x:c>
      <x:c r="H2077" s="0" t="s"/>
    </x:row>
    <x:row r="2078" spans="1:8">
      <x:c r="A2078" s="58" t="s">
        <x:v>3339</x:v>
      </x:c>
      <x:c r="B2078" s="58" t="s"/>
      <x:c r="C2078" s="59" t="n">
        <x:v>1</x:v>
      </x:c>
      <x:c r="D2078" s="59" t="s"/>
      <x:c r="E2078" s="59" t="s"/>
      <x:c r="F2078" s="59" t="s"/>
      <x:c r="G2078" s="59">
        <x:f>PRODUCT(C2078:F2078)</x:f>
      </x:c>
      <x:c r="H2078" s="0" t="s"/>
    </x:row>
    <x:row r="2079" spans="1:8">
      <x:c r="A2079" s="58" t="s">
        <x:v>3340</x:v>
      </x:c>
      <x:c r="B2079" s="58" t="s"/>
      <x:c r="C2079" s="59" t="n">
        <x:v>3</x:v>
      </x:c>
      <x:c r="D2079" s="59" t="s"/>
      <x:c r="E2079" s="59" t="s"/>
      <x:c r="F2079" s="59" t="s"/>
      <x:c r="G2079" s="59">
        <x:f>PRODUCT(C2079:F2079)</x:f>
      </x:c>
      <x:c r="H2079" s="0" t="s"/>
    </x:row>
    <x:row r="2080" spans="1:8">
      <x:c r="A2080" s="58" t="s">
        <x:v>2913</x:v>
      </x:c>
      <x:c r="B2080" s="58" t="s"/>
      <x:c r="C2080" s="59" t="s"/>
      <x:c r="D2080" s="59" t="s"/>
      <x:c r="E2080" s="59" t="s"/>
      <x:c r="F2080" s="59" t="s"/>
      <x:c r="G2080" s="59" t="s"/>
      <x:c r="H2080" s="0" t="s"/>
    </x:row>
    <x:row r="2081" spans="1:8">
      <x:c r="A2081" s="58" t="s">
        <x:v>3341</x:v>
      </x:c>
      <x:c r="B2081" s="58" t="s"/>
      <x:c r="C2081" s="59" t="n">
        <x:v>2</x:v>
      </x:c>
      <x:c r="D2081" s="59" t="s"/>
      <x:c r="E2081" s="59" t="s"/>
      <x:c r="F2081" s="59" t="s"/>
      <x:c r="G2081" s="59">
        <x:f>PRODUCT(C2081:F2081)</x:f>
      </x:c>
      <x:c r="H2081" s="0" t="s"/>
    </x:row>
    <x:row r="2082" spans="1:8">
      <x:c r="A2082" s="58" t="s">
        <x:v>3342</x:v>
      </x:c>
      <x:c r="B2082" s="58" t="s"/>
      <x:c r="C2082" s="59" t="n">
        <x:v>1</x:v>
      </x:c>
      <x:c r="D2082" s="59" t="s"/>
      <x:c r="E2082" s="59" t="s"/>
      <x:c r="F2082" s="59" t="s"/>
      <x:c r="G2082" s="59">
        <x:f>PRODUCT(C2082:F2082)</x:f>
      </x:c>
      <x:c r="H2082" s="0" t="s"/>
    </x:row>
    <x:row r="2083" spans="1:8">
      <x:c r="A2083" s="58" t="s">
        <x:v>3343</x:v>
      </x:c>
      <x:c r="B2083" s="58" t="s"/>
      <x:c r="C2083" s="59" t="n">
        <x:v>1</x:v>
      </x:c>
      <x:c r="D2083" s="59" t="s"/>
      <x:c r="E2083" s="59" t="s"/>
      <x:c r="F2083" s="59" t="s"/>
      <x:c r="G2083" s="59">
        <x:f>PRODUCT(C2083:F2083)</x:f>
      </x:c>
      <x:c r="H2083" s="0" t="s"/>
    </x:row>
    <x:row r="2085" spans="1:8" customFormat="1" ht="45" customHeight="1">
      <x:c r="A2085" s="54" t="s">
        <x:v>3344</x:v>
      </x:c>
      <x:c r="B2085" s="55" t="s">
        <x:v>2882</x:v>
      </x:c>
      <x:c r="C2085" s="54" t="s">
        <x:v>328</x:v>
      </x:c>
      <x:c r="D2085" s="54" t="s">
        <x:v>18</x:v>
      </x:c>
      <x:c r="E2085" s="56" t="s">
        <x:v>329</x:v>
      </x:c>
      <x:c r="F2085" s="56" t="s">
        <x:v>329</x:v>
      </x:c>
      <x:c r="G2085" s="57">
        <x:f>SUM(G2086:G2087)</x:f>
      </x:c>
      <x:c r="H2085" s="0" t="s"/>
    </x:row>
    <x:row r="2086" spans="1:8">
      <x:c r="A2086" s="58" t="s">
        <x:v>2891</x:v>
      </x:c>
      <x:c r="B2086" s="58" t="s"/>
      <x:c r="C2086" s="59" t="s"/>
      <x:c r="D2086" s="59" t="s"/>
      <x:c r="E2086" s="59" t="s"/>
      <x:c r="F2086" s="59" t="s"/>
      <x:c r="G2086" s="59" t="s"/>
      <x:c r="H2086" s="0" t="s"/>
    </x:row>
    <x:row r="2087" spans="1:8">
      <x:c r="A2087" s="58" t="s">
        <x:v>3345</x:v>
      </x:c>
      <x:c r="B2087" s="58" t="s"/>
      <x:c r="C2087" s="59" t="n">
        <x:v>3</x:v>
      </x:c>
      <x:c r="D2087" s="59" t="s"/>
      <x:c r="E2087" s="59" t="s"/>
      <x:c r="F2087" s="59" t="s"/>
      <x:c r="G2087" s="59">
        <x:f>PRODUCT(C2087:F2087)</x:f>
      </x:c>
      <x:c r="H2087" s="0" t="s"/>
    </x:row>
    <x:row r="2089" spans="1:8" customFormat="1" ht="45" customHeight="1">
      <x:c r="A2089" s="54" t="s">
        <x:v>3346</x:v>
      </x:c>
      <x:c r="B2089" s="55" t="s">
        <x:v>2882</x:v>
      </x:c>
      <x:c r="C2089" s="54" t="s">
        <x:v>330</x:v>
      </x:c>
      <x:c r="D2089" s="54" t="s">
        <x:v>13</x:v>
      </x:c>
      <x:c r="E2089" s="56" t="s">
        <x:v>331</x:v>
      </x:c>
      <x:c r="F2089" s="56" t="s">
        <x:v>331</x:v>
      </x:c>
      <x:c r="G2089" s="57">
        <x:f>SUM(G2090:G2091)</x:f>
      </x:c>
      <x:c r="H2089" s="0" t="s"/>
    </x:row>
    <x:row r="2090" spans="1:8">
      <x:c r="A2090" s="58" t="s">
        <x:v>2891</x:v>
      </x:c>
      <x:c r="B2090" s="58" t="s"/>
      <x:c r="C2090" s="59" t="s"/>
      <x:c r="D2090" s="59" t="s"/>
      <x:c r="E2090" s="59" t="s"/>
      <x:c r="F2090" s="59" t="s"/>
      <x:c r="G2090" s="59" t="s"/>
      <x:c r="H2090" s="0" t="s"/>
    </x:row>
    <x:row r="2091" spans="1:8">
      <x:c r="A2091" s="58" t="s">
        <x:v>3347</x:v>
      </x:c>
      <x:c r="B2091" s="58" t="s"/>
      <x:c r="C2091" s="59" t="n">
        <x:v>9</x:v>
      </x:c>
      <x:c r="D2091" s="59" t="n">
        <x:v>1.29</x:v>
      </x:c>
      <x:c r="E2091" s="59" t="n">
        <x:v>0.57</x:v>
      </x:c>
      <x:c r="F2091" s="59" t="s"/>
      <x:c r="G2091" s="59">
        <x:f>PRODUCT(C2091:F2091)</x:f>
      </x:c>
      <x:c r="H2091" s="0" t="s"/>
    </x:row>
    <x:row r="2093" spans="1:8" customFormat="1" ht="45" customHeight="1">
      <x:c r="A2093" s="54" t="s">
        <x:v>3348</x:v>
      </x:c>
      <x:c r="B2093" s="55" t="s">
        <x:v>2882</x:v>
      </x:c>
      <x:c r="C2093" s="54" t="s">
        <x:v>332</x:v>
      </x:c>
      <x:c r="D2093" s="54" t="s">
        <x:v>18</x:v>
      </x:c>
      <x:c r="E2093" s="56" t="s">
        <x:v>333</x:v>
      </x:c>
      <x:c r="F2093" s="56" t="s">
        <x:v>333</x:v>
      </x:c>
      <x:c r="G2093" s="57">
        <x:f>SUM(G2094:G2095)</x:f>
      </x:c>
      <x:c r="H2093" s="0" t="s"/>
    </x:row>
    <x:row r="2094" spans="1:8">
      <x:c r="A2094" s="58" t="s">
        <x:v>2891</x:v>
      </x:c>
      <x:c r="B2094" s="58" t="s"/>
      <x:c r="C2094" s="59" t="s"/>
      <x:c r="D2094" s="59" t="s"/>
      <x:c r="E2094" s="59" t="s"/>
      <x:c r="F2094" s="59" t="s"/>
      <x:c r="G2094" s="59" t="s"/>
      <x:c r="H2094" s="0" t="s"/>
    </x:row>
    <x:row r="2095" spans="1:8">
      <x:c r="A2095" s="58" t="s">
        <x:v>3349</x:v>
      </x:c>
      <x:c r="B2095" s="58" t="s"/>
      <x:c r="C2095" s="59" t="n">
        <x:v>1</x:v>
      </x:c>
      <x:c r="D2095" s="59" t="s"/>
      <x:c r="E2095" s="59" t="s"/>
      <x:c r="F2095" s="59" t="s"/>
      <x:c r="G2095" s="59">
        <x:f>PRODUCT(C2095:F2095)</x:f>
      </x:c>
      <x:c r="H2095" s="0" t="s"/>
    </x:row>
    <x:row r="2097" spans="1:8" customFormat="1" ht="45" customHeight="1">
      <x:c r="A2097" s="54" t="s">
        <x:v>3350</x:v>
      </x:c>
      <x:c r="B2097" s="55" t="s">
        <x:v>2882</x:v>
      </x:c>
      <x:c r="C2097" s="54" t="s">
        <x:v>334</x:v>
      </x:c>
      <x:c r="D2097" s="54" t="s">
        <x:v>18</x:v>
      </x:c>
      <x:c r="E2097" s="56" t="s">
        <x:v>335</x:v>
      </x:c>
      <x:c r="F2097" s="56" t="s">
        <x:v>335</x:v>
      </x:c>
      <x:c r="G2097" s="57">
        <x:f>SUM(G2098:G2103)</x:f>
      </x:c>
      <x:c r="H2097" s="0" t="s"/>
    </x:row>
    <x:row r="2098" spans="1:8">
      <x:c r="A2098" s="58" t="s">
        <x:v>2891</x:v>
      </x:c>
      <x:c r="B2098" s="58" t="s"/>
      <x:c r="C2098" s="59" t="s"/>
      <x:c r="D2098" s="59" t="s"/>
      <x:c r="E2098" s="59" t="s"/>
      <x:c r="F2098" s="59" t="s"/>
      <x:c r="G2098" s="59" t="s"/>
      <x:c r="H2098" s="0" t="s"/>
    </x:row>
    <x:row r="2099" spans="1:8">
      <x:c r="A2099" s="58" t="s">
        <x:v>3351</x:v>
      </x:c>
      <x:c r="B2099" s="58" t="s"/>
      <x:c r="C2099" s="59" t="n">
        <x:v>1</x:v>
      </x:c>
      <x:c r="D2099" s="59" t="s"/>
      <x:c r="E2099" s="59" t="s"/>
      <x:c r="F2099" s="59" t="s"/>
      <x:c r="G2099" s="59">
        <x:f>PRODUCT(C2099:F2099)</x:f>
      </x:c>
      <x:c r="H2099" s="0" t="s"/>
    </x:row>
    <x:row r="2100" spans="1:8">
      <x:c r="A2100" s="58" t="s">
        <x:v>3352</x:v>
      </x:c>
      <x:c r="B2100" s="58" t="s"/>
      <x:c r="C2100" s="59" t="n">
        <x:v>1</x:v>
      </x:c>
      <x:c r="D2100" s="59" t="s"/>
      <x:c r="E2100" s="59" t="s"/>
      <x:c r="F2100" s="59" t="s"/>
      <x:c r="G2100" s="59">
        <x:f>PRODUCT(C2100:F2100)</x:f>
      </x:c>
      <x:c r="H2100" s="0" t="s"/>
    </x:row>
    <x:row r="2101" spans="1:8">
      <x:c r="A2101" s="58" t="s">
        <x:v>3353</x:v>
      </x:c>
      <x:c r="B2101" s="58" t="s"/>
      <x:c r="C2101" s="59" t="n">
        <x:v>6</x:v>
      </x:c>
      <x:c r="D2101" s="59" t="s"/>
      <x:c r="E2101" s="59" t="s"/>
      <x:c r="F2101" s="59" t="s"/>
      <x:c r="G2101" s="59">
        <x:f>PRODUCT(C2101:F2101)</x:f>
      </x:c>
      <x:c r="H2101" s="0" t="s"/>
    </x:row>
    <x:row r="2102" spans="1:8">
      <x:c r="A2102" s="58" t="s">
        <x:v>2913</x:v>
      </x:c>
      <x:c r="B2102" s="58" t="s"/>
      <x:c r="C2102" s="59" t="s"/>
      <x:c r="D2102" s="59" t="s"/>
      <x:c r="E2102" s="59" t="s"/>
      <x:c r="F2102" s="59" t="s"/>
      <x:c r="G2102" s="59" t="s"/>
      <x:c r="H2102" s="0" t="s"/>
    </x:row>
    <x:row r="2103" spans="1:8">
      <x:c r="A2103" s="58" t="s">
        <x:v>3353</x:v>
      </x:c>
      <x:c r="B2103" s="58" t="s"/>
      <x:c r="C2103" s="59" t="n">
        <x:v>3</x:v>
      </x:c>
      <x:c r="D2103" s="59" t="s"/>
      <x:c r="E2103" s="59" t="s"/>
      <x:c r="F2103" s="59" t="s"/>
      <x:c r="G2103" s="59">
        <x:f>PRODUCT(C2103:F2103)</x:f>
      </x:c>
      <x:c r="H2103" s="0" t="s"/>
    </x:row>
    <x:row r="2105" spans="1:8" customFormat="1" ht="45" customHeight="1">
      <x:c r="A2105" s="54" t="s">
        <x:v>3354</x:v>
      </x:c>
      <x:c r="B2105" s="55" t="s">
        <x:v>2882</x:v>
      </x:c>
      <x:c r="C2105" s="54" t="s">
        <x:v>336</x:v>
      </x:c>
      <x:c r="D2105" s="54" t="s">
        <x:v>18</x:v>
      </x:c>
      <x:c r="E2105" s="56" t="s">
        <x:v>337</x:v>
      </x:c>
      <x:c r="F2105" s="56" t="s">
        <x:v>337</x:v>
      </x:c>
      <x:c r="G2105" s="57">
        <x:f>SUM(G2106:G2107)</x:f>
      </x:c>
      <x:c r="H2105" s="0" t="s"/>
    </x:row>
    <x:row r="2106" spans="1:8">
      <x:c r="A2106" s="58" t="s">
        <x:v>2891</x:v>
      </x:c>
      <x:c r="B2106" s="58" t="s"/>
      <x:c r="C2106" s="59" t="s"/>
      <x:c r="D2106" s="59" t="s"/>
      <x:c r="E2106" s="59" t="s"/>
      <x:c r="F2106" s="59" t="s"/>
      <x:c r="G2106" s="59" t="s"/>
      <x:c r="H2106" s="0" t="s"/>
    </x:row>
    <x:row r="2107" spans="1:8">
      <x:c r="A2107" s="58" t="s">
        <x:v>3355</x:v>
      </x:c>
      <x:c r="B2107" s="58" t="s"/>
      <x:c r="C2107" s="59" t="n">
        <x:v>1</x:v>
      </x:c>
      <x:c r="D2107" s="59" t="s"/>
      <x:c r="E2107" s="59" t="s"/>
      <x:c r="F2107" s="59" t="s"/>
      <x:c r="G2107" s="59">
        <x:f>PRODUCT(C2107:F2107)</x:f>
      </x:c>
      <x:c r="H2107" s="0" t="s"/>
    </x:row>
    <x:row r="2109" spans="1:8" customFormat="1" ht="45" customHeight="1">
      <x:c r="A2109" s="54" t="s">
        <x:v>3356</x:v>
      </x:c>
      <x:c r="B2109" s="55" t="s">
        <x:v>2882</x:v>
      </x:c>
      <x:c r="C2109" s="54" t="s">
        <x:v>338</x:v>
      </x:c>
      <x:c r="D2109" s="54" t="s">
        <x:v>18</x:v>
      </x:c>
      <x:c r="E2109" s="56" t="s">
        <x:v>339</x:v>
      </x:c>
      <x:c r="F2109" s="56" t="s">
        <x:v>339</x:v>
      </x:c>
      <x:c r="G2109" s="57">
        <x:f>SUM(G2110:G2111)</x:f>
      </x:c>
      <x:c r="H2109" s="0" t="s"/>
    </x:row>
    <x:row r="2110" spans="1:8">
      <x:c r="A2110" s="58" t="s">
        <x:v>2891</x:v>
      </x:c>
      <x:c r="B2110" s="58" t="s"/>
      <x:c r="C2110" s="59" t="s"/>
      <x:c r="D2110" s="59" t="s"/>
      <x:c r="E2110" s="59" t="s"/>
      <x:c r="F2110" s="59" t="s"/>
      <x:c r="G2110" s="59" t="s"/>
      <x:c r="H2110" s="0" t="s"/>
    </x:row>
    <x:row r="2111" spans="1:8">
      <x:c r="A2111" s="58" t="s">
        <x:v>3357</x:v>
      </x:c>
      <x:c r="B2111" s="58" t="s"/>
      <x:c r="C2111" s="59" t="n">
        <x:v>1</x:v>
      </x:c>
      <x:c r="D2111" s="59" t="s"/>
      <x:c r="E2111" s="59" t="s"/>
      <x:c r="F2111" s="59" t="s"/>
      <x:c r="G2111" s="59">
        <x:f>PRODUCT(C2111:F2111)</x:f>
      </x:c>
      <x:c r="H2111" s="0" t="s"/>
    </x:row>
    <x:row r="2113" spans="1:8" customFormat="1" ht="45" customHeight="1">
      <x:c r="A2113" s="54" t="s">
        <x:v>3358</x:v>
      </x:c>
      <x:c r="B2113" s="55" t="s">
        <x:v>2882</x:v>
      </x:c>
      <x:c r="C2113" s="54" t="s">
        <x:v>340</x:v>
      </x:c>
      <x:c r="D2113" s="54" t="s">
        <x:v>18</x:v>
      </x:c>
      <x:c r="E2113" s="56" t="s">
        <x:v>341</x:v>
      </x:c>
      <x:c r="F2113" s="56" t="s">
        <x:v>341</x:v>
      </x:c>
      <x:c r="G2113" s="57">
        <x:f>SUM(G2114:G2115)</x:f>
      </x:c>
      <x:c r="H2113" s="0" t="s"/>
    </x:row>
    <x:row r="2114" spans="1:8">
      <x:c r="A2114" s="58" t="s">
        <x:v>2891</x:v>
      </x:c>
      <x:c r="B2114" s="58" t="s"/>
      <x:c r="C2114" s="59" t="s"/>
      <x:c r="D2114" s="59" t="s"/>
      <x:c r="E2114" s="59" t="s"/>
      <x:c r="F2114" s="59" t="s"/>
      <x:c r="G2114" s="59" t="s"/>
      <x:c r="H2114" s="0" t="s"/>
    </x:row>
    <x:row r="2115" spans="1:8">
      <x:c r="A2115" s="58" t="s">
        <x:v>3359</x:v>
      </x:c>
      <x:c r="B2115" s="58" t="s"/>
      <x:c r="C2115" s="59" t="n">
        <x:v>1</x:v>
      </x:c>
      <x:c r="D2115" s="59" t="s"/>
      <x:c r="E2115" s="59" t="s"/>
      <x:c r="F2115" s="59" t="s"/>
      <x:c r="G2115" s="59">
        <x:f>PRODUCT(C2115:F2115)</x:f>
      </x:c>
      <x:c r="H2115" s="0" t="s"/>
    </x:row>
    <x:row r="2117" spans="1:8" customFormat="1" ht="45" customHeight="1">
      <x:c r="A2117" s="54" t="s">
        <x:v>3360</x:v>
      </x:c>
      <x:c r="B2117" s="55" t="s">
        <x:v>2882</x:v>
      </x:c>
      <x:c r="C2117" s="54" t="s">
        <x:v>342</x:v>
      </x:c>
      <x:c r="D2117" s="54" t="s">
        <x:v>18</x:v>
      </x:c>
      <x:c r="E2117" s="56" t="s">
        <x:v>343</x:v>
      </x:c>
      <x:c r="F2117" s="56" t="s">
        <x:v>343</x:v>
      </x:c>
      <x:c r="G2117" s="57">
        <x:f>SUM(G2118:G2123)</x:f>
      </x:c>
      <x:c r="H2117" s="0" t="s"/>
    </x:row>
    <x:row r="2118" spans="1:8">
      <x:c r="A2118" s="58" t="s">
        <x:v>2891</x:v>
      </x:c>
      <x:c r="B2118" s="58" t="s"/>
      <x:c r="C2118" s="59" t="s"/>
      <x:c r="D2118" s="59" t="s"/>
      <x:c r="E2118" s="59" t="s"/>
      <x:c r="F2118" s="59" t="s"/>
      <x:c r="G2118" s="59" t="s"/>
      <x:c r="H2118" s="0" t="s"/>
    </x:row>
    <x:row r="2119" spans="1:8">
      <x:c r="A2119" s="58" t="s">
        <x:v>3361</x:v>
      </x:c>
      <x:c r="B2119" s="58" t="s"/>
      <x:c r="C2119" s="59" t="n">
        <x:v>3</x:v>
      </x:c>
      <x:c r="D2119" s="59" t="s"/>
      <x:c r="E2119" s="59" t="s"/>
      <x:c r="F2119" s="59" t="s"/>
      <x:c r="G2119" s="59">
        <x:f>PRODUCT(C2119:F2119)</x:f>
      </x:c>
      <x:c r="H2119" s="0" t="s"/>
    </x:row>
    <x:row r="2120" spans="1:8">
      <x:c r="A2120" s="58" t="s">
        <x:v>3362</x:v>
      </x:c>
      <x:c r="B2120" s="58" t="s"/>
      <x:c r="C2120" s="59" t="n">
        <x:v>4</x:v>
      </x:c>
      <x:c r="D2120" s="59" t="s"/>
      <x:c r="E2120" s="59" t="s"/>
      <x:c r="F2120" s="59" t="s"/>
      <x:c r="G2120" s="59">
        <x:f>PRODUCT(C2120:F2120)</x:f>
      </x:c>
      <x:c r="H2120" s="0" t="s"/>
    </x:row>
    <x:row r="2121" spans="1:8">
      <x:c r="A2121" s="58" t="s">
        <x:v>2913</x:v>
      </x:c>
      <x:c r="B2121" s="58" t="s"/>
      <x:c r="C2121" s="59" t="s"/>
      <x:c r="D2121" s="59" t="s"/>
      <x:c r="E2121" s="59" t="s"/>
      <x:c r="F2121" s="59" t="s"/>
      <x:c r="G2121" s="59" t="s"/>
      <x:c r="H2121" s="0" t="s"/>
    </x:row>
    <x:row r="2122" spans="1:8">
      <x:c r="A2122" s="58" t="s">
        <x:v>3362</x:v>
      </x:c>
      <x:c r="B2122" s="58" t="s"/>
      <x:c r="C2122" s="59" t="n">
        <x:v>2</x:v>
      </x:c>
      <x:c r="D2122" s="59" t="s"/>
      <x:c r="E2122" s="59" t="s"/>
      <x:c r="F2122" s="59" t="s"/>
      <x:c r="G2122" s="59">
        <x:f>PRODUCT(C2122:F2122)</x:f>
      </x:c>
      <x:c r="H2122" s="0" t="s"/>
    </x:row>
    <x:row r="2123" spans="1:8">
      <x:c r="A2123" s="58" t="s">
        <x:v>3363</x:v>
      </x:c>
      <x:c r="B2123" s="58" t="s"/>
      <x:c r="C2123" s="59" t="n">
        <x:v>1</x:v>
      </x:c>
      <x:c r="D2123" s="59" t="s"/>
      <x:c r="E2123" s="59" t="s"/>
      <x:c r="F2123" s="59" t="s"/>
      <x:c r="G2123" s="59">
        <x:f>PRODUCT(C2123:F2123)</x:f>
      </x:c>
      <x:c r="H2123" s="0" t="s"/>
    </x:row>
    <x:row r="2125" spans="1:8" customFormat="1" ht="45" customHeight="1">
      <x:c r="A2125" s="54" t="s">
        <x:v>3364</x:v>
      </x:c>
      <x:c r="B2125" s="55" t="s">
        <x:v>2882</x:v>
      </x:c>
      <x:c r="C2125" s="54" t="s">
        <x:v>344</x:v>
      </x:c>
      <x:c r="D2125" s="54" t="s">
        <x:v>18</x:v>
      </x:c>
      <x:c r="E2125" s="56" t="s">
        <x:v>345</x:v>
      </x:c>
      <x:c r="F2125" s="56" t="s">
        <x:v>345</x:v>
      </x:c>
      <x:c r="G2125" s="57">
        <x:f>SUM(G2126:G2131)</x:f>
      </x:c>
      <x:c r="H2125" s="0" t="s"/>
    </x:row>
    <x:row r="2126" spans="1:8">
      <x:c r="A2126" s="58" t="s">
        <x:v>2891</x:v>
      </x:c>
      <x:c r="B2126" s="58" t="s"/>
      <x:c r="C2126" s="59" t="s"/>
      <x:c r="D2126" s="59" t="s"/>
      <x:c r="E2126" s="59" t="s"/>
      <x:c r="F2126" s="59" t="s"/>
      <x:c r="G2126" s="59" t="s"/>
      <x:c r="H2126" s="0" t="s"/>
    </x:row>
    <x:row r="2127" spans="1:8">
      <x:c r="A2127" s="58" t="s">
        <x:v>3361</x:v>
      </x:c>
      <x:c r="B2127" s="58" t="s"/>
      <x:c r="C2127" s="59" t="n">
        <x:v>3</x:v>
      </x:c>
      <x:c r="D2127" s="59" t="s"/>
      <x:c r="E2127" s="59" t="s"/>
      <x:c r="F2127" s="59" t="s"/>
      <x:c r="G2127" s="59">
        <x:f>PRODUCT(C2127:F2127)</x:f>
      </x:c>
      <x:c r="H2127" s="0" t="s"/>
    </x:row>
    <x:row r="2128" spans="1:8">
      <x:c r="A2128" s="58" t="s">
        <x:v>3362</x:v>
      </x:c>
      <x:c r="B2128" s="58" t="s"/>
      <x:c r="C2128" s="59" t="n">
        <x:v>4</x:v>
      </x:c>
      <x:c r="D2128" s="59" t="s"/>
      <x:c r="E2128" s="59" t="s"/>
      <x:c r="F2128" s="59" t="s"/>
      <x:c r="G2128" s="59">
        <x:f>PRODUCT(C2128:F2128)</x:f>
      </x:c>
      <x:c r="H2128" s="0" t="s"/>
    </x:row>
    <x:row r="2129" spans="1:8">
      <x:c r="A2129" s="58" t="s">
        <x:v>2913</x:v>
      </x:c>
      <x:c r="B2129" s="58" t="s"/>
      <x:c r="C2129" s="59" t="s"/>
      <x:c r="D2129" s="59" t="s"/>
      <x:c r="E2129" s="59" t="s"/>
      <x:c r="F2129" s="59" t="s"/>
      <x:c r="G2129" s="59" t="s"/>
      <x:c r="H2129" s="0" t="s"/>
    </x:row>
    <x:row r="2130" spans="1:8">
      <x:c r="A2130" s="58" t="s">
        <x:v>3362</x:v>
      </x:c>
      <x:c r="B2130" s="58" t="s"/>
      <x:c r="C2130" s="59" t="n">
        <x:v>2</x:v>
      </x:c>
      <x:c r="D2130" s="59" t="s"/>
      <x:c r="E2130" s="59" t="s"/>
      <x:c r="F2130" s="59" t="s"/>
      <x:c r="G2130" s="59">
        <x:f>PRODUCT(C2130:F2130)</x:f>
      </x:c>
      <x:c r="H2130" s="0" t="s"/>
    </x:row>
    <x:row r="2131" spans="1:8">
      <x:c r="A2131" s="58" t="s">
        <x:v>3363</x:v>
      </x:c>
      <x:c r="B2131" s="58" t="s"/>
      <x:c r="C2131" s="59" t="n">
        <x:v>1</x:v>
      </x:c>
      <x:c r="D2131" s="59" t="s"/>
      <x:c r="E2131" s="59" t="s"/>
      <x:c r="F2131" s="59" t="s"/>
      <x:c r="G2131" s="59">
        <x:f>PRODUCT(C2131:F2131)</x:f>
      </x:c>
      <x:c r="H2131" s="0" t="s"/>
    </x:row>
    <x:row r="2133" spans="1:8" customFormat="1" ht="45" customHeight="1">
      <x:c r="A2133" s="54" t="s">
        <x:v>3365</x:v>
      </x:c>
      <x:c r="B2133" s="55" t="s">
        <x:v>2882</x:v>
      </x:c>
      <x:c r="C2133" s="54" t="s">
        <x:v>346</x:v>
      </x:c>
      <x:c r="D2133" s="54" t="s">
        <x:v>18</x:v>
      </x:c>
      <x:c r="E2133" s="56" t="s">
        <x:v>347</x:v>
      </x:c>
      <x:c r="F2133" s="56" t="s">
        <x:v>347</x:v>
      </x:c>
      <x:c r="G2133" s="57">
        <x:f>SUM(G2134:G2139)</x:f>
      </x:c>
      <x:c r="H2133" s="0" t="s"/>
    </x:row>
    <x:row r="2134" spans="1:8">
      <x:c r="A2134" s="58" t="s">
        <x:v>2891</x:v>
      </x:c>
      <x:c r="B2134" s="58" t="s"/>
      <x:c r="C2134" s="59" t="s"/>
      <x:c r="D2134" s="59" t="s"/>
      <x:c r="E2134" s="59" t="s"/>
      <x:c r="F2134" s="59" t="s"/>
      <x:c r="G2134" s="59" t="s"/>
      <x:c r="H2134" s="0" t="s"/>
    </x:row>
    <x:row r="2135" spans="1:8">
      <x:c r="A2135" s="58" t="s">
        <x:v>3361</x:v>
      </x:c>
      <x:c r="B2135" s="58" t="s"/>
      <x:c r="C2135" s="59" t="n">
        <x:v>2</x:v>
      </x:c>
      <x:c r="D2135" s="59" t="s"/>
      <x:c r="E2135" s="59" t="s"/>
      <x:c r="F2135" s="59" t="s"/>
      <x:c r="G2135" s="59">
        <x:f>PRODUCT(C2135:F2135)</x:f>
      </x:c>
      <x:c r="H2135" s="0" t="s"/>
    </x:row>
    <x:row r="2136" spans="1:8">
      <x:c r="A2136" s="58" t="s">
        <x:v>3362</x:v>
      </x:c>
      <x:c r="B2136" s="58" t="s"/>
      <x:c r="C2136" s="59" t="n">
        <x:v>4</x:v>
      </x:c>
      <x:c r="D2136" s="59" t="s"/>
      <x:c r="E2136" s="59" t="s"/>
      <x:c r="F2136" s="59" t="s"/>
      <x:c r="G2136" s="59">
        <x:f>PRODUCT(C2136:F2136)</x:f>
      </x:c>
      <x:c r="H2136" s="0" t="s"/>
    </x:row>
    <x:row r="2137" spans="1:8">
      <x:c r="A2137" s="58" t="s">
        <x:v>2913</x:v>
      </x:c>
      <x:c r="B2137" s="58" t="s"/>
      <x:c r="C2137" s="59" t="s"/>
      <x:c r="D2137" s="59" t="s"/>
      <x:c r="E2137" s="59" t="s"/>
      <x:c r="F2137" s="59" t="s"/>
      <x:c r="G2137" s="59" t="s"/>
      <x:c r="H2137" s="0" t="s"/>
    </x:row>
    <x:row r="2138" spans="1:8">
      <x:c r="A2138" s="58" t="s">
        <x:v>3362</x:v>
      </x:c>
      <x:c r="B2138" s="58" t="s"/>
      <x:c r="C2138" s="59" t="n">
        <x:v>2</x:v>
      </x:c>
      <x:c r="D2138" s="59" t="s"/>
      <x:c r="E2138" s="59" t="s"/>
      <x:c r="F2138" s="59" t="s"/>
      <x:c r="G2138" s="59">
        <x:f>PRODUCT(C2138:F2138)</x:f>
      </x:c>
      <x:c r="H2138" s="0" t="s"/>
    </x:row>
    <x:row r="2139" spans="1:8">
      <x:c r="A2139" s="58" t="s">
        <x:v>3363</x:v>
      </x:c>
      <x:c r="B2139" s="58" t="s"/>
      <x:c r="C2139" s="59" t="n">
        <x:v>1</x:v>
      </x:c>
      <x:c r="D2139" s="59" t="s"/>
      <x:c r="E2139" s="59" t="s"/>
      <x:c r="F2139" s="59" t="s"/>
      <x:c r="G2139" s="59">
        <x:f>PRODUCT(C2139:F2139)</x:f>
      </x:c>
      <x:c r="H2139" s="0" t="s"/>
    </x:row>
    <x:row r="2141" spans="1:8" customFormat="1" ht="45" customHeight="1">
      <x:c r="A2141" s="54" t="s">
        <x:v>3366</x:v>
      </x:c>
      <x:c r="B2141" s="55" t="s">
        <x:v>2882</x:v>
      </x:c>
      <x:c r="C2141" s="54" t="s">
        <x:v>348</x:v>
      </x:c>
      <x:c r="D2141" s="54" t="s">
        <x:v>18</x:v>
      </x:c>
      <x:c r="E2141" s="56" t="s">
        <x:v>349</x:v>
      </x:c>
      <x:c r="F2141" s="56" t="s">
        <x:v>349</x:v>
      </x:c>
      <x:c r="G2141" s="57">
        <x:f>SUM(G2142:G2144)</x:f>
      </x:c>
      <x:c r="H2141" s="0" t="s"/>
    </x:row>
    <x:row r="2142" spans="1:8">
      <x:c r="A2142" s="58" t="s">
        <x:v>2891</x:v>
      </x:c>
      <x:c r="B2142" s="58" t="s"/>
      <x:c r="C2142" s="59" t="s"/>
      <x:c r="D2142" s="59" t="s"/>
      <x:c r="E2142" s="59" t="s"/>
      <x:c r="F2142" s="59" t="s"/>
      <x:c r="G2142" s="59" t="s"/>
      <x:c r="H2142" s="0" t="s"/>
    </x:row>
    <x:row r="2143" spans="1:8">
      <x:c r="A2143" s="58" t="s">
        <x:v>3367</x:v>
      </x:c>
      <x:c r="B2143" s="58" t="s"/>
      <x:c r="C2143" s="59" t="n">
        <x:v>2</x:v>
      </x:c>
      <x:c r="D2143" s="59" t="s"/>
      <x:c r="E2143" s="59" t="s"/>
      <x:c r="F2143" s="59" t="s"/>
      <x:c r="G2143" s="59">
        <x:f>PRODUCT(C2143:F2143)</x:f>
      </x:c>
      <x:c r="H2143" s="0" t="s"/>
    </x:row>
    <x:row r="2144" spans="1:8">
      <x:c r="A2144" s="58" t="s">
        <x:v>3368</x:v>
      </x:c>
      <x:c r="B2144" s="58" t="s"/>
      <x:c r="C2144" s="59" t="n">
        <x:v>2</x:v>
      </x:c>
      <x:c r="D2144" s="59" t="s"/>
      <x:c r="E2144" s="59" t="s"/>
      <x:c r="F2144" s="59" t="s"/>
      <x:c r="G2144" s="59">
        <x:f>PRODUCT(C2144:F2144)</x:f>
      </x:c>
      <x:c r="H2144" s="0" t="s"/>
    </x:row>
    <x:row r="2146" spans="1:8" customFormat="1" ht="45" customHeight="1">
      <x:c r="A2146" s="54" t="s">
        <x:v>3369</x:v>
      </x:c>
      <x:c r="B2146" s="55" t="s">
        <x:v>2882</x:v>
      </x:c>
      <x:c r="C2146" s="54" t="s">
        <x:v>350</x:v>
      </x:c>
      <x:c r="D2146" s="54" t="s">
        <x:v>18</x:v>
      </x:c>
      <x:c r="E2146" s="56" t="s">
        <x:v>351</x:v>
      </x:c>
      <x:c r="F2146" s="56" t="s">
        <x:v>351</x:v>
      </x:c>
      <x:c r="G2146" s="57">
        <x:f>SUM(G2147:G2149)</x:f>
      </x:c>
      <x:c r="H2146" s="0" t="s"/>
    </x:row>
    <x:row r="2147" spans="1:8">
      <x:c r="A2147" s="58" t="s">
        <x:v>2891</x:v>
      </x:c>
      <x:c r="B2147" s="58" t="s"/>
      <x:c r="C2147" s="59" t="s"/>
      <x:c r="D2147" s="59" t="s"/>
      <x:c r="E2147" s="59" t="s"/>
      <x:c r="F2147" s="59" t="s"/>
      <x:c r="G2147" s="59" t="s"/>
      <x:c r="H2147" s="0" t="s"/>
    </x:row>
    <x:row r="2148" spans="1:8">
      <x:c r="A2148" s="58" t="s">
        <x:v>3367</x:v>
      </x:c>
      <x:c r="B2148" s="58" t="s"/>
      <x:c r="C2148" s="59" t="n">
        <x:v>3</x:v>
      </x:c>
      <x:c r="D2148" s="59" t="s"/>
      <x:c r="E2148" s="59" t="s"/>
      <x:c r="F2148" s="59" t="s"/>
      <x:c r="G2148" s="59">
        <x:f>PRODUCT(C2148:F2148)</x:f>
      </x:c>
      <x:c r="H2148" s="0" t="s"/>
    </x:row>
    <x:row r="2149" spans="1:8">
      <x:c r="A2149" s="58" t="s">
        <x:v>3368</x:v>
      </x:c>
      <x:c r="B2149" s="58" t="s"/>
      <x:c r="C2149" s="59" t="n">
        <x:v>4</x:v>
      </x:c>
      <x:c r="D2149" s="59" t="s"/>
      <x:c r="E2149" s="59" t="s"/>
      <x:c r="F2149" s="59" t="s"/>
      <x:c r="G2149" s="59">
        <x:f>PRODUCT(C2149:F2149)</x:f>
      </x:c>
      <x:c r="H2149" s="0" t="s"/>
    </x:row>
    <x:row r="2151" spans="1:8" customFormat="1" ht="45" customHeight="1">
      <x:c r="A2151" s="54" t="s">
        <x:v>3370</x:v>
      </x:c>
      <x:c r="B2151" s="55" t="s">
        <x:v>2882</x:v>
      </x:c>
      <x:c r="C2151" s="54" t="s">
        <x:v>352</x:v>
      </x:c>
      <x:c r="D2151" s="54" t="s">
        <x:v>18</x:v>
      </x:c>
      <x:c r="E2151" s="56" t="s">
        <x:v>353</x:v>
      </x:c>
      <x:c r="F2151" s="56" t="s">
        <x:v>353</x:v>
      </x:c>
      <x:c r="G2151" s="57">
        <x:f>SUM(G2152:G2156)</x:f>
      </x:c>
      <x:c r="H2151" s="0" t="s"/>
    </x:row>
    <x:row r="2152" spans="1:8">
      <x:c r="A2152" s="58" t="s">
        <x:v>2891</x:v>
      </x:c>
      <x:c r="B2152" s="58" t="s"/>
      <x:c r="C2152" s="59" t="s"/>
      <x:c r="D2152" s="59" t="s"/>
      <x:c r="E2152" s="59" t="s"/>
      <x:c r="F2152" s="59" t="s"/>
      <x:c r="G2152" s="59" t="s"/>
      <x:c r="H2152" s="0" t="s"/>
    </x:row>
    <x:row r="2153" spans="1:8">
      <x:c r="A2153" s="58" t="s">
        <x:v>3371</x:v>
      </x:c>
      <x:c r="B2153" s="58" t="s"/>
      <x:c r="C2153" s="59" t="n">
        <x:v>1</x:v>
      </x:c>
      <x:c r="D2153" s="59" t="s"/>
      <x:c r="E2153" s="59" t="s"/>
      <x:c r="F2153" s="59" t="s"/>
      <x:c r="G2153" s="59">
        <x:f>PRODUCT(C2153:F2153)</x:f>
      </x:c>
      <x:c r="H2153" s="0" t="s"/>
    </x:row>
    <x:row r="2154" spans="1:8">
      <x:c r="A2154" s="58" t="s">
        <x:v>3372</x:v>
      </x:c>
      <x:c r="B2154" s="58" t="s"/>
      <x:c r="C2154" s="59" t="n">
        <x:v>3</x:v>
      </x:c>
      <x:c r="D2154" s="59" t="s"/>
      <x:c r="E2154" s="59" t="s"/>
      <x:c r="F2154" s="59" t="s"/>
      <x:c r="G2154" s="59">
        <x:f>PRODUCT(C2154:F2154)</x:f>
      </x:c>
      <x:c r="H2154" s="0" t="s"/>
    </x:row>
    <x:row r="2155" spans="1:8">
      <x:c r="A2155" s="58" t="s">
        <x:v>2913</x:v>
      </x:c>
      <x:c r="B2155" s="58" t="s"/>
      <x:c r="C2155" s="59" t="s"/>
      <x:c r="D2155" s="59" t="s"/>
      <x:c r="E2155" s="59" t="s"/>
      <x:c r="F2155" s="59" t="s"/>
      <x:c r="G2155" s="59" t="s"/>
      <x:c r="H2155" s="0" t="s"/>
    </x:row>
    <x:row r="2156" spans="1:8">
      <x:c r="A2156" s="58" t="s">
        <x:v>3372</x:v>
      </x:c>
      <x:c r="B2156" s="58" t="s"/>
      <x:c r="C2156" s="59" t="n">
        <x:v>6</x:v>
      </x:c>
      <x:c r="D2156" s="59" t="s"/>
      <x:c r="E2156" s="59" t="s"/>
      <x:c r="F2156" s="59" t="s"/>
      <x:c r="G2156" s="59">
        <x:f>PRODUCT(C2156:F2156)</x:f>
      </x:c>
      <x:c r="H2156" s="0" t="s"/>
    </x:row>
    <x:row r="2158" spans="1:8" customFormat="1" ht="45" customHeight="1">
      <x:c r="A2158" s="54" t="s">
        <x:v>3373</x:v>
      </x:c>
      <x:c r="B2158" s="55" t="s">
        <x:v>2882</x:v>
      </x:c>
      <x:c r="C2158" s="54" t="s">
        <x:v>354</x:v>
      </x:c>
      <x:c r="D2158" s="54" t="s">
        <x:v>18</x:v>
      </x:c>
      <x:c r="E2158" s="56" t="s">
        <x:v>355</x:v>
      </x:c>
      <x:c r="F2158" s="56" t="s">
        <x:v>355</x:v>
      </x:c>
      <x:c r="G2158" s="57">
        <x:f>SUM(G2159:G2160)</x:f>
      </x:c>
      <x:c r="H2158" s="0" t="s"/>
    </x:row>
    <x:row r="2159" spans="1:8">
      <x:c r="A2159" s="58" t="s">
        <x:v>2891</x:v>
      </x:c>
      <x:c r="B2159" s="58" t="s"/>
      <x:c r="C2159" s="59" t="s"/>
      <x:c r="D2159" s="59" t="s"/>
      <x:c r="E2159" s="59" t="s"/>
      <x:c r="F2159" s="59" t="s"/>
      <x:c r="G2159" s="59" t="s"/>
      <x:c r="H2159" s="0" t="s"/>
    </x:row>
    <x:row r="2160" spans="1:8">
      <x:c r="A2160" s="58" t="s">
        <x:v>3374</x:v>
      </x:c>
      <x:c r="B2160" s="58" t="s"/>
      <x:c r="C2160" s="59" t="n">
        <x:v>0</x:v>
      </x:c>
      <x:c r="D2160" s="59" t="s"/>
      <x:c r="E2160" s="59" t="s"/>
      <x:c r="F2160" s="59" t="s"/>
      <x:c r="G2160" s="59">
        <x:f>PRODUCT(C2160:F2160)</x:f>
      </x:c>
      <x:c r="H2160" s="0" t="s"/>
    </x:row>
    <x:row r="2162" spans="1:8" customFormat="1" ht="45" customHeight="1">
      <x:c r="A2162" s="54" t="s">
        <x:v>3375</x:v>
      </x:c>
      <x:c r="B2162" s="55" t="s">
        <x:v>2882</x:v>
      </x:c>
      <x:c r="C2162" s="54" t="s">
        <x:v>356</x:v>
      </x:c>
      <x:c r="D2162" s="54" t="s">
        <x:v>13</x:v>
      </x:c>
      <x:c r="E2162" s="56" t="s">
        <x:v>357</x:v>
      </x:c>
      <x:c r="F2162" s="56" t="s">
        <x:v>357</x:v>
      </x:c>
      <x:c r="G2162" s="57">
        <x:f>SUM(G2163:G2167)</x:f>
      </x:c>
      <x:c r="H2162" s="0" t="s"/>
    </x:row>
    <x:row r="2163" spans="1:8">
      <x:c r="A2163" s="58" t="s">
        <x:v>2891</x:v>
      </x:c>
      <x:c r="B2163" s="58" t="s"/>
      <x:c r="C2163" s="59" t="s"/>
      <x:c r="D2163" s="59" t="s"/>
      <x:c r="E2163" s="59" t="s"/>
      <x:c r="F2163" s="59" t="s"/>
      <x:c r="G2163" s="59" t="s"/>
      <x:c r="H2163" s="0" t="s"/>
    </x:row>
    <x:row r="2164" spans="1:8">
      <x:c r="A2164" s="58" t="s">
        <x:v>3376</x:v>
      </x:c>
      <x:c r="B2164" s="58" t="s"/>
      <x:c r="C2164" s="59" t="n">
        <x:v>4</x:v>
      </x:c>
      <x:c r="D2164" s="59" t="n">
        <x:v>1.22</x:v>
      </x:c>
      <x:c r="E2164" s="59" t="n">
        <x:v>2.25</x:v>
      </x:c>
      <x:c r="F2164" s="59" t="s"/>
      <x:c r="G2164" s="59">
        <x:f>PRODUCT(C2164:F2164)</x:f>
      </x:c>
      <x:c r="H2164" s="0" t="s"/>
    </x:row>
    <x:row r="2165" spans="1:8">
      <x:c r="A2165" s="58" t="s">
        <x:v>3377</x:v>
      </x:c>
      <x:c r="B2165" s="58" t="s"/>
      <x:c r="C2165" s="59" t="n">
        <x:v>1</x:v>
      </x:c>
      <x:c r="D2165" s="59" t="n">
        <x:v>1.29</x:v>
      </x:c>
      <x:c r="E2165" s="59" t="n">
        <x:v>2.5</x:v>
      </x:c>
      <x:c r="F2165" s="59" t="s"/>
      <x:c r="G2165" s="59">
        <x:f>PRODUCT(C2165:F2165)</x:f>
      </x:c>
      <x:c r="H2165" s="0" t="s"/>
    </x:row>
    <x:row r="2166" spans="1:8">
      <x:c r="A2166" s="58" t="s">
        <x:v>3378</x:v>
      </x:c>
      <x:c r="B2166" s="58" t="s"/>
      <x:c r="C2166" s="59" t="n">
        <x:v>1</x:v>
      </x:c>
      <x:c r="D2166" s="59" t="n">
        <x:v>1.06</x:v>
      </x:c>
      <x:c r="E2166" s="59" t="n">
        <x:v>2.2</x:v>
      </x:c>
      <x:c r="F2166" s="59" t="s"/>
      <x:c r="G2166" s="59">
        <x:f>PRODUCT(C2166:F2166)</x:f>
      </x:c>
      <x:c r="H2166" s="0" t="s"/>
    </x:row>
    <x:row r="2167" spans="1:8">
      <x:c r="A2167" s="58" t="s">
        <x:v>3379</x:v>
      </x:c>
      <x:c r="B2167" s="58" t="s"/>
      <x:c r="C2167" s="59" t="n">
        <x:v>2</x:v>
      </x:c>
      <x:c r="D2167" s="59" t="n">
        <x:v>0.8</x:v>
      </x:c>
      <x:c r="E2167" s="59" t="n">
        <x:v>2.7</x:v>
      </x:c>
      <x:c r="F2167" s="59" t="s"/>
      <x:c r="G2167" s="59">
        <x:f>PRODUCT(C2167:F2167)</x:f>
      </x:c>
      <x:c r="H2167" s="0" t="s"/>
    </x:row>
    <x:row r="2169" spans="1:8" customFormat="1" ht="45" customHeight="1">
      <x:c r="A2169" s="54" t="s">
        <x:v>3380</x:v>
      </x:c>
      <x:c r="B2169" s="55" t="s">
        <x:v>2882</x:v>
      </x:c>
      <x:c r="C2169" s="54" t="s">
        <x:v>358</x:v>
      </x:c>
      <x:c r="D2169" s="54" t="s">
        <x:v>18</x:v>
      </x:c>
      <x:c r="E2169" s="56" t="s">
        <x:v>359</x:v>
      </x:c>
      <x:c r="F2169" s="56" t="s">
        <x:v>359</x:v>
      </x:c>
      <x:c r="G2169" s="57">
        <x:f>SUM(G2170:G2173)</x:f>
      </x:c>
      <x:c r="H2169" s="0" t="s"/>
    </x:row>
    <x:row r="2170" spans="1:8">
      <x:c r="A2170" s="58" t="s">
        <x:v>2891</x:v>
      </x:c>
      <x:c r="B2170" s="58" t="s"/>
      <x:c r="C2170" s="59" t="s"/>
      <x:c r="D2170" s="59" t="s"/>
      <x:c r="E2170" s="59" t="s"/>
      <x:c r="F2170" s="59" t="s"/>
      <x:c r="G2170" s="59" t="s"/>
      <x:c r="H2170" s="0" t="s"/>
    </x:row>
    <x:row r="2171" spans="1:8">
      <x:c r="A2171" s="58" t="s">
        <x:v>3381</x:v>
      </x:c>
      <x:c r="B2171" s="58" t="s"/>
      <x:c r="C2171" s="59" t="n">
        <x:v>4</x:v>
      </x:c>
      <x:c r="D2171" s="59" t="s"/>
      <x:c r="E2171" s="59" t="s"/>
      <x:c r="F2171" s="59" t="s"/>
      <x:c r="G2171" s="59">
        <x:f>PRODUCT(C2171:F2171)</x:f>
      </x:c>
      <x:c r="H2171" s="0" t="s"/>
    </x:row>
    <x:row r="2172" spans="1:8">
      <x:c r="A2172" s="58" t="s">
        <x:v>3377</x:v>
      </x:c>
      <x:c r="B2172" s="58" t="s"/>
      <x:c r="C2172" s="59" t="n">
        <x:v>1</x:v>
      </x:c>
      <x:c r="D2172" s="59" t="s"/>
      <x:c r="E2172" s="59" t="s"/>
      <x:c r="F2172" s="59" t="s"/>
      <x:c r="G2172" s="59">
        <x:f>PRODUCT(C2172:F2172)</x:f>
      </x:c>
      <x:c r="H2172" s="0" t="s"/>
    </x:row>
    <x:row r="2173" spans="1:8">
      <x:c r="A2173" s="58" t="s">
        <x:v>3378</x:v>
      </x:c>
      <x:c r="B2173" s="58" t="s"/>
      <x:c r="C2173" s="59" t="n">
        <x:v>1</x:v>
      </x:c>
      <x:c r="D2173" s="59" t="s"/>
      <x:c r="E2173" s="59" t="s"/>
      <x:c r="F2173" s="59" t="s"/>
      <x:c r="G2173" s="59">
        <x:f>PRODUCT(C2173:F2173)</x:f>
      </x:c>
      <x:c r="H2173" s="0" t="s"/>
    </x:row>
    <x:row r="2175" spans="1:8" customFormat="1" ht="45" customHeight="1">
      <x:c r="A2175" s="54" t="s">
        <x:v>3382</x:v>
      </x:c>
      <x:c r="B2175" s="55" t="s">
        <x:v>2882</x:v>
      </x:c>
      <x:c r="C2175" s="54" t="s">
        <x:v>360</x:v>
      </x:c>
      <x:c r="D2175" s="54" t="s">
        <x:v>18</x:v>
      </x:c>
      <x:c r="E2175" s="56" t="s">
        <x:v>361</x:v>
      </x:c>
      <x:c r="F2175" s="56" t="s">
        <x:v>361</x:v>
      </x:c>
      <x:c r="G2175" s="57">
        <x:f>SUM(G2176:G2177)</x:f>
      </x:c>
      <x:c r="H2175" s="0" t="s"/>
    </x:row>
    <x:row r="2176" spans="1:8">
      <x:c r="A2176" s="58" t="s">
        <x:v>2892</x:v>
      </x:c>
      <x:c r="B2176" s="58" t="s"/>
      <x:c r="C2176" s="59" t="s"/>
      <x:c r="D2176" s="59" t="s"/>
      <x:c r="E2176" s="59" t="s"/>
      <x:c r="F2176" s="59" t="s"/>
      <x:c r="G2176" s="59" t="s"/>
      <x:c r="H2176" s="0" t="s"/>
    </x:row>
    <x:row r="2177" spans="1:8">
      <x:c r="A2177" s="58" t="s">
        <x:v>3383</x:v>
      </x:c>
      <x:c r="B2177" s="58" t="s"/>
      <x:c r="C2177" s="59" t="n">
        <x:v>1</x:v>
      </x:c>
      <x:c r="D2177" s="59" t="s"/>
      <x:c r="E2177" s="59" t="s"/>
      <x:c r="F2177" s="59" t="s"/>
      <x:c r="G2177" s="59">
        <x:f>PRODUCT(C2177:F2177)</x:f>
      </x:c>
      <x:c r="H2177" s="0" t="s"/>
    </x:row>
    <x:row r="2179" spans="1:8" customFormat="1" ht="45" customHeight="1">
      <x:c r="A2179" s="54" t="s">
        <x:v>3384</x:v>
      </x:c>
      <x:c r="B2179" s="55" t="s">
        <x:v>2882</x:v>
      </x:c>
      <x:c r="C2179" s="54" t="s">
        <x:v>362</x:v>
      </x:c>
      <x:c r="D2179" s="54" t="s">
        <x:v>18</x:v>
      </x:c>
      <x:c r="E2179" s="56" t="s">
        <x:v>363</x:v>
      </x:c>
      <x:c r="F2179" s="56" t="s">
        <x:v>363</x:v>
      </x:c>
      <x:c r="G2179" s="57">
        <x:f>SUM(G2180:G2181)</x:f>
      </x:c>
      <x:c r="H2179" s="0" t="s"/>
    </x:row>
    <x:row r="2180" spans="1:8">
      <x:c r="A2180" s="58" t="s">
        <x:v>2891</x:v>
      </x:c>
      <x:c r="B2180" s="58" t="s"/>
      <x:c r="C2180" s="59" t="s"/>
      <x:c r="D2180" s="59" t="s"/>
      <x:c r="E2180" s="59" t="s"/>
      <x:c r="F2180" s="59" t="s"/>
      <x:c r="G2180" s="59" t="s"/>
      <x:c r="H2180" s="0" t="s"/>
    </x:row>
    <x:row r="2181" spans="1:8">
      <x:c r="A2181" s="58" t="s">
        <x:v>3385</x:v>
      </x:c>
      <x:c r="B2181" s="58" t="s"/>
      <x:c r="C2181" s="59" t="n">
        <x:v>33</x:v>
      </x:c>
      <x:c r="D2181" s="59" t="s"/>
      <x:c r="E2181" s="59" t="s"/>
      <x:c r="F2181" s="59" t="s"/>
      <x:c r="G2181" s="59">
        <x:f>PRODUCT(C2181:F2181)</x:f>
      </x:c>
      <x:c r="H2181" s="0" t="s"/>
    </x:row>
    <x:row r="2183" spans="1:8" customFormat="1" ht="45" customHeight="1">
      <x:c r="A2183" s="54" t="s">
        <x:v>3386</x:v>
      </x:c>
      <x:c r="B2183" s="55" t="s">
        <x:v>2882</x:v>
      </x:c>
      <x:c r="C2183" s="54" t="s">
        <x:v>364</x:v>
      </x:c>
      <x:c r="D2183" s="54" t="s">
        <x:v>18</x:v>
      </x:c>
      <x:c r="E2183" s="56" t="s">
        <x:v>365</x:v>
      </x:c>
      <x:c r="F2183" s="56" t="s">
        <x:v>365</x:v>
      </x:c>
      <x:c r="G2183" s="57">
        <x:f>SUM(G2184:G2185)</x:f>
      </x:c>
      <x:c r="H2183" s="0" t="s"/>
    </x:row>
    <x:row r="2184" spans="1:8">
      <x:c r="A2184" s="58" t="s">
        <x:v>2891</x:v>
      </x:c>
      <x:c r="B2184" s="58" t="s"/>
      <x:c r="C2184" s="59" t="s"/>
      <x:c r="D2184" s="59" t="s"/>
      <x:c r="E2184" s="59" t="s"/>
      <x:c r="F2184" s="59" t="s"/>
      <x:c r="G2184" s="59" t="s"/>
      <x:c r="H2184" s="0" t="s"/>
    </x:row>
    <x:row r="2185" spans="1:8">
      <x:c r="A2185" s="58" t="s">
        <x:v>3387</x:v>
      </x:c>
      <x:c r="B2185" s="58" t="s"/>
      <x:c r="C2185" s="59" t="n">
        <x:v>1</x:v>
      </x:c>
      <x:c r="D2185" s="59" t="s"/>
      <x:c r="E2185" s="59" t="s"/>
      <x:c r="F2185" s="59" t="s"/>
      <x:c r="G2185" s="59">
        <x:f>PRODUCT(C2185:F2185)</x:f>
      </x:c>
      <x:c r="H2185" s="0" t="s"/>
    </x:row>
    <x:row r="2187" spans="1:8" customFormat="1" ht="45" customHeight="1">
      <x:c r="A2187" s="54" t="s">
        <x:v>3388</x:v>
      </x:c>
      <x:c r="B2187" s="55" t="s">
        <x:v>2882</x:v>
      </x:c>
      <x:c r="C2187" s="54" t="s">
        <x:v>366</x:v>
      </x:c>
      <x:c r="D2187" s="54" t="s">
        <x:v>18</x:v>
      </x:c>
      <x:c r="E2187" s="56" t="s">
        <x:v>367</x:v>
      </x:c>
      <x:c r="F2187" s="56" t="s">
        <x:v>367</x:v>
      </x:c>
      <x:c r="G2187" s="57">
        <x:f>SUM(G2188:G2189)</x:f>
      </x:c>
      <x:c r="H2187" s="0" t="s"/>
    </x:row>
    <x:row r="2188" spans="1:8">
      <x:c r="A2188" s="58" t="s">
        <x:v>2913</x:v>
      </x:c>
      <x:c r="B2188" s="58" t="s"/>
      <x:c r="C2188" s="59" t="s"/>
      <x:c r="D2188" s="59" t="s"/>
      <x:c r="E2188" s="59" t="s"/>
      <x:c r="F2188" s="59" t="s"/>
      <x:c r="G2188" s="59" t="s"/>
      <x:c r="H2188" s="0" t="s"/>
    </x:row>
    <x:row r="2189" spans="1:8">
      <x:c r="A2189" s="58" t="s">
        <x:v>3389</x:v>
      </x:c>
      <x:c r="B2189" s="58" t="s"/>
      <x:c r="C2189" s="59" t="n">
        <x:v>1</x:v>
      </x:c>
      <x:c r="D2189" s="59" t="s"/>
      <x:c r="E2189" s="59" t="s"/>
      <x:c r="F2189" s="59" t="s"/>
      <x:c r="G2189" s="59">
        <x:f>PRODUCT(C2189:F2189)</x:f>
      </x:c>
      <x:c r="H2189" s="0" t="s"/>
    </x:row>
    <x:row r="2191" spans="1:8" customFormat="1" ht="45" customHeight="1">
      <x:c r="A2191" s="54" t="s">
        <x:v>3390</x:v>
      </x:c>
      <x:c r="B2191" s="55" t="s">
        <x:v>2882</x:v>
      </x:c>
      <x:c r="C2191" s="54" t="s">
        <x:v>368</x:v>
      </x:c>
      <x:c r="D2191" s="54" t="s">
        <x:v>18</x:v>
      </x:c>
      <x:c r="E2191" s="56" t="s">
        <x:v>369</x:v>
      </x:c>
      <x:c r="F2191" s="56" t="s">
        <x:v>369</x:v>
      </x:c>
      <x:c r="G2191" s="57">
        <x:f>SUM(G2192:G2193)</x:f>
      </x:c>
      <x:c r="H2191" s="0" t="s"/>
    </x:row>
    <x:row r="2192" spans="1:8">
      <x:c r="A2192" s="58" t="s">
        <x:v>2892</x:v>
      </x:c>
      <x:c r="B2192" s="58" t="s"/>
      <x:c r="C2192" s="59" t="s"/>
      <x:c r="D2192" s="59" t="s"/>
      <x:c r="E2192" s="59" t="s"/>
      <x:c r="F2192" s="59" t="s"/>
      <x:c r="G2192" s="59" t="s"/>
      <x:c r="H2192" s="0" t="s"/>
    </x:row>
    <x:row r="2193" spans="1:8">
      <x:c r="A2193" s="58" t="s">
        <x:v>3391</x:v>
      </x:c>
      <x:c r="B2193" s="58" t="s"/>
      <x:c r="C2193" s="59" t="n">
        <x:v>1</x:v>
      </x:c>
      <x:c r="D2193" s="59" t="s"/>
      <x:c r="E2193" s="59" t="s"/>
      <x:c r="F2193" s="59" t="s"/>
      <x:c r="G2193" s="59">
        <x:f>PRODUCT(C2193:F2193)</x:f>
      </x:c>
      <x:c r="H2193" s="0" t="s"/>
    </x:row>
    <x:row r="2195" spans="1:8" customFormat="1" ht="45" customHeight="1">
      <x:c r="A2195" s="54" t="s">
        <x:v>3392</x:v>
      </x:c>
      <x:c r="B2195" s="55" t="s">
        <x:v>2882</x:v>
      </x:c>
      <x:c r="C2195" s="54" t="s">
        <x:v>370</x:v>
      </x:c>
      <x:c r="D2195" s="54" t="s">
        <x:v>18</x:v>
      </x:c>
      <x:c r="E2195" s="56" t="s">
        <x:v>371</x:v>
      </x:c>
      <x:c r="F2195" s="56" t="s">
        <x:v>371</x:v>
      </x:c>
      <x:c r="G2195" s="57">
        <x:f>SUM(G2196:G2197)</x:f>
      </x:c>
      <x:c r="H2195" s="0" t="s"/>
    </x:row>
    <x:row r="2196" spans="1:8">
      <x:c r="A2196" s="58" t="s">
        <x:v>2892</x:v>
      </x:c>
      <x:c r="B2196" s="58" t="s"/>
      <x:c r="C2196" s="59" t="s"/>
      <x:c r="D2196" s="59" t="s"/>
      <x:c r="E2196" s="59" t="s"/>
      <x:c r="F2196" s="59" t="s"/>
      <x:c r="G2196" s="59" t="s"/>
      <x:c r="H2196" s="0" t="s"/>
    </x:row>
    <x:row r="2197" spans="1:8">
      <x:c r="A2197" s="58" t="s">
        <x:v>3393</x:v>
      </x:c>
      <x:c r="B2197" s="58" t="s"/>
      <x:c r="C2197" s="59" t="n">
        <x:v>2</x:v>
      </x:c>
      <x:c r="D2197" s="59" t="s"/>
      <x:c r="E2197" s="59" t="s"/>
      <x:c r="F2197" s="59" t="s"/>
      <x:c r="G2197" s="59">
        <x:f>PRODUCT(C2197:F2197)</x:f>
      </x:c>
      <x:c r="H2197" s="0" t="s"/>
    </x:row>
    <x:row r="2199" spans="1:8" customFormat="1" ht="45" customHeight="1">
      <x:c r="A2199" s="54" t="s">
        <x:v>3394</x:v>
      </x:c>
      <x:c r="B2199" s="55" t="s">
        <x:v>2882</x:v>
      </x:c>
      <x:c r="C2199" s="54" t="s">
        <x:v>372</x:v>
      </x:c>
      <x:c r="D2199" s="54" t="s">
        <x:v>18</x:v>
      </x:c>
      <x:c r="E2199" s="56" t="s">
        <x:v>373</x:v>
      </x:c>
      <x:c r="F2199" s="56" t="s">
        <x:v>373</x:v>
      </x:c>
      <x:c r="G2199" s="57">
        <x:f>SUM(G2200:G2201)</x:f>
      </x:c>
      <x:c r="H2199" s="0" t="s"/>
    </x:row>
    <x:row r="2200" spans="1:8">
      <x:c r="A2200" s="58" t="s">
        <x:v>2892</x:v>
      </x:c>
      <x:c r="B2200" s="58" t="s"/>
      <x:c r="C2200" s="59" t="s"/>
      <x:c r="D2200" s="59" t="s"/>
      <x:c r="E2200" s="59" t="s"/>
      <x:c r="F2200" s="59" t="s"/>
      <x:c r="G2200" s="59" t="s"/>
      <x:c r="H2200" s="0" t="s"/>
    </x:row>
    <x:row r="2201" spans="1:8">
      <x:c r="A2201" s="58" t="s">
        <x:v>3395</x:v>
      </x:c>
      <x:c r="B2201" s="58" t="s"/>
      <x:c r="C2201" s="59" t="n">
        <x:v>3</x:v>
      </x:c>
      <x:c r="D2201" s="59" t="s"/>
      <x:c r="E2201" s="59" t="s"/>
      <x:c r="F2201" s="59" t="s"/>
      <x:c r="G2201" s="59">
        <x:f>PRODUCT(C2201:F2201)</x:f>
      </x:c>
      <x:c r="H2201" s="0" t="s"/>
    </x:row>
    <x:row r="2203" spans="1:8" customFormat="1" ht="45" customHeight="1">
      <x:c r="A2203" s="54" t="s">
        <x:v>3396</x:v>
      </x:c>
      <x:c r="B2203" s="55" t="s">
        <x:v>2882</x:v>
      </x:c>
      <x:c r="C2203" s="54" t="s">
        <x:v>374</x:v>
      </x:c>
      <x:c r="D2203" s="54" t="s">
        <x:v>18</x:v>
      </x:c>
      <x:c r="E2203" s="56" t="s">
        <x:v>375</x:v>
      </x:c>
      <x:c r="F2203" s="56" t="s">
        <x:v>375</x:v>
      </x:c>
      <x:c r="G2203" s="57">
        <x:f>SUM(G2204:G2205)</x:f>
      </x:c>
      <x:c r="H2203" s="0" t="s"/>
    </x:row>
    <x:row r="2204" spans="1:8">
      <x:c r="A2204" s="58" t="s">
        <x:v>2892</x:v>
      </x:c>
      <x:c r="B2204" s="58" t="s"/>
      <x:c r="C2204" s="59" t="s"/>
      <x:c r="D2204" s="59" t="s"/>
      <x:c r="E2204" s="59" t="s"/>
      <x:c r="F2204" s="59" t="s"/>
      <x:c r="G2204" s="59" t="s"/>
      <x:c r="H2204" s="0" t="s"/>
    </x:row>
    <x:row r="2205" spans="1:8">
      <x:c r="A2205" s="58" t="s">
        <x:v>3397</x:v>
      </x:c>
      <x:c r="B2205" s="58" t="s"/>
      <x:c r="C2205" s="59" t="n">
        <x:v>1</x:v>
      </x:c>
      <x:c r="D2205" s="59" t="s"/>
      <x:c r="E2205" s="59" t="s"/>
      <x:c r="F2205" s="59" t="s"/>
      <x:c r="G2205" s="59">
        <x:f>PRODUCT(C2205:F2205)</x:f>
      </x:c>
      <x:c r="H2205" s="0" t="s"/>
    </x:row>
    <x:row r="2207" spans="1:8" customFormat="1" ht="45" customHeight="1">
      <x:c r="A2207" s="54" t="s">
        <x:v>3398</x:v>
      </x:c>
      <x:c r="B2207" s="55" t="s">
        <x:v>2882</x:v>
      </x:c>
      <x:c r="C2207" s="54" t="s">
        <x:v>376</x:v>
      </x:c>
      <x:c r="D2207" s="54" t="s">
        <x:v>18</x:v>
      </x:c>
      <x:c r="E2207" s="56" t="s">
        <x:v>377</x:v>
      </x:c>
      <x:c r="F2207" s="56" t="s">
        <x:v>377</x:v>
      </x:c>
      <x:c r="G2207" s="57">
        <x:f>SUM(G2208:G2209)</x:f>
      </x:c>
      <x:c r="H2207" s="0" t="s"/>
    </x:row>
    <x:row r="2208" spans="1:8">
      <x:c r="A2208" s="58" t="s">
        <x:v>2891</x:v>
      </x:c>
      <x:c r="B2208" s="58" t="s"/>
      <x:c r="C2208" s="59" t="s"/>
      <x:c r="D2208" s="59" t="s"/>
      <x:c r="E2208" s="59" t="s"/>
      <x:c r="F2208" s="59" t="s"/>
      <x:c r="G2208" s="59" t="s"/>
      <x:c r="H2208" s="0" t="s"/>
    </x:row>
    <x:row r="2209" spans="1:8">
      <x:c r="A2209" s="58" t="s">
        <x:v>3399</x:v>
      </x:c>
      <x:c r="B2209" s="58" t="s"/>
      <x:c r="C2209" s="59" t="n">
        <x:v>1</x:v>
      </x:c>
      <x:c r="D2209" s="59" t="s"/>
      <x:c r="E2209" s="59" t="s"/>
      <x:c r="F2209" s="59" t="s"/>
      <x:c r="G2209" s="59">
        <x:f>PRODUCT(C2209:F2209)</x:f>
      </x:c>
      <x:c r="H2209" s="0" t="s"/>
    </x:row>
    <x:row r="2211" spans="1:8" customFormat="1" ht="45" customHeight="1">
      <x:c r="A2211" s="54" t="s">
        <x:v>3400</x:v>
      </x:c>
      <x:c r="B2211" s="55" t="s">
        <x:v>2882</x:v>
      </x:c>
      <x:c r="C2211" s="54" t="s">
        <x:v>378</x:v>
      </x:c>
      <x:c r="D2211" s="54" t="s">
        <x:v>18</x:v>
      </x:c>
      <x:c r="E2211" s="56" t="s">
        <x:v>379</x:v>
      </x:c>
      <x:c r="F2211" s="56" t="s">
        <x:v>379</x:v>
      </x:c>
      <x:c r="G2211" s="57">
        <x:f>SUM(G2212:G2213)</x:f>
      </x:c>
      <x:c r="H2211" s="0" t="s"/>
    </x:row>
    <x:row r="2212" spans="1:8">
      <x:c r="A2212" s="58" t="s">
        <x:v>2891</x:v>
      </x:c>
      <x:c r="B2212" s="58" t="s"/>
      <x:c r="C2212" s="59" t="s"/>
      <x:c r="D2212" s="59" t="s"/>
      <x:c r="E2212" s="59" t="s"/>
      <x:c r="F2212" s="59" t="s"/>
      <x:c r="G2212" s="59" t="s"/>
      <x:c r="H2212" s="0" t="s"/>
    </x:row>
    <x:row r="2213" spans="1:8">
      <x:c r="A2213" s="58" t="s">
        <x:v>3401</x:v>
      </x:c>
      <x:c r="B2213" s="58" t="s"/>
      <x:c r="C2213" s="59" t="n">
        <x:v>1</x:v>
      </x:c>
      <x:c r="D2213" s="59" t="s"/>
      <x:c r="E2213" s="59" t="s"/>
      <x:c r="F2213" s="59" t="s"/>
      <x:c r="G2213" s="59">
        <x:f>PRODUCT(C2213:F2213)</x:f>
      </x:c>
      <x:c r="H2213" s="0" t="s"/>
    </x:row>
    <x:row r="2215" spans="1:8" customFormat="1" ht="45" customHeight="1">
      <x:c r="A2215" s="54" t="s">
        <x:v>3402</x:v>
      </x:c>
      <x:c r="B2215" s="55" t="s">
        <x:v>2882</x:v>
      </x:c>
      <x:c r="C2215" s="54" t="s">
        <x:v>380</x:v>
      </x:c>
      <x:c r="D2215" s="54" t="s">
        <x:v>18</x:v>
      </x:c>
      <x:c r="E2215" s="56" t="s">
        <x:v>381</x:v>
      </x:c>
      <x:c r="F2215" s="56" t="s">
        <x:v>381</x:v>
      </x:c>
      <x:c r="G2215" s="57">
        <x:f>SUM(G2216:G2217)</x:f>
      </x:c>
      <x:c r="H2215" s="0" t="s"/>
    </x:row>
    <x:row r="2216" spans="1:8">
      <x:c r="A2216" s="58" t="s">
        <x:v>2891</x:v>
      </x:c>
      <x:c r="B2216" s="58" t="s"/>
      <x:c r="C2216" s="59" t="s"/>
      <x:c r="D2216" s="59" t="s"/>
      <x:c r="E2216" s="59" t="s"/>
      <x:c r="F2216" s="59" t="s"/>
      <x:c r="G2216" s="59" t="s"/>
      <x:c r="H2216" s="0" t="s"/>
    </x:row>
    <x:row r="2217" spans="1:8">
      <x:c r="A2217" s="58" t="s">
        <x:v>3403</x:v>
      </x:c>
      <x:c r="B2217" s="58" t="s"/>
      <x:c r="C2217" s="59" t="n">
        <x:v>1</x:v>
      </x:c>
      <x:c r="D2217" s="59" t="s"/>
      <x:c r="E2217" s="59" t="s"/>
      <x:c r="F2217" s="59" t="s"/>
      <x:c r="G2217" s="59">
        <x:f>PRODUCT(C2217:F2217)</x:f>
      </x:c>
      <x:c r="H2217" s="0" t="s"/>
    </x:row>
    <x:row r="2219" spans="1:8" customFormat="1" ht="45" customHeight="1">
      <x:c r="A2219" s="54" t="s">
        <x:v>3404</x:v>
      </x:c>
      <x:c r="B2219" s="55" t="s">
        <x:v>2882</x:v>
      </x:c>
      <x:c r="C2219" s="54" t="s">
        <x:v>382</x:v>
      </x:c>
      <x:c r="D2219" s="54" t="s">
        <x:v>18</x:v>
      </x:c>
      <x:c r="E2219" s="56" t="s">
        <x:v>383</x:v>
      </x:c>
      <x:c r="F2219" s="56" t="s">
        <x:v>383</x:v>
      </x:c>
      <x:c r="G2219" s="57">
        <x:f>SUM(G2220:G2221)</x:f>
      </x:c>
      <x:c r="H2219" s="0" t="s"/>
    </x:row>
    <x:row r="2220" spans="1:8">
      <x:c r="A2220" s="58" t="s">
        <x:v>2891</x:v>
      </x:c>
      <x:c r="B2220" s="58" t="s"/>
      <x:c r="C2220" s="59" t="s"/>
      <x:c r="D2220" s="59" t="s"/>
      <x:c r="E2220" s="59" t="s"/>
      <x:c r="F2220" s="59" t="s"/>
      <x:c r="G2220" s="59" t="s"/>
      <x:c r="H2220" s="0" t="s"/>
    </x:row>
    <x:row r="2221" spans="1:8">
      <x:c r="A2221" s="58" t="s">
        <x:v>3405</x:v>
      </x:c>
      <x:c r="B2221" s="58" t="s"/>
      <x:c r="C2221" s="59" t="n">
        <x:v>2</x:v>
      </x:c>
      <x:c r="D2221" s="59" t="s"/>
      <x:c r="E2221" s="59" t="s"/>
      <x:c r="F2221" s="59" t="s"/>
      <x:c r="G2221" s="59">
        <x:f>PRODUCT(C2221:F2221)</x:f>
      </x:c>
      <x:c r="H2221" s="0" t="s"/>
    </x:row>
    <x:row r="2223" spans="1:8" customFormat="1" ht="45" customHeight="1">
      <x:c r="A2223" s="54" t="s">
        <x:v>3406</x:v>
      </x:c>
      <x:c r="B2223" s="55" t="s">
        <x:v>2882</x:v>
      </x:c>
      <x:c r="C2223" s="54" t="s">
        <x:v>384</x:v>
      </x:c>
      <x:c r="D2223" s="54" t="s">
        <x:v>18</x:v>
      </x:c>
      <x:c r="E2223" s="56" t="s">
        <x:v>385</x:v>
      </x:c>
      <x:c r="F2223" s="56" t="s">
        <x:v>385</x:v>
      </x:c>
      <x:c r="G2223" s="57">
        <x:f>SUM(G2224:G2225)</x:f>
      </x:c>
      <x:c r="H2223" s="0" t="s"/>
    </x:row>
    <x:row r="2224" spans="1:8">
      <x:c r="A2224" s="58" t="s">
        <x:v>2891</x:v>
      </x:c>
      <x:c r="B2224" s="58" t="s"/>
      <x:c r="C2224" s="59" t="s"/>
      <x:c r="D2224" s="59" t="s"/>
      <x:c r="E2224" s="59" t="s"/>
      <x:c r="F2224" s="59" t="s"/>
      <x:c r="G2224" s="59" t="s"/>
      <x:c r="H2224" s="0" t="s"/>
    </x:row>
    <x:row r="2225" spans="1:8">
      <x:c r="A2225" s="58" t="s">
        <x:v>3407</x:v>
      </x:c>
      <x:c r="B2225" s="58" t="s"/>
      <x:c r="C2225" s="59" t="n">
        <x:v>1</x:v>
      </x:c>
      <x:c r="D2225" s="59" t="s"/>
      <x:c r="E2225" s="59" t="s"/>
      <x:c r="F2225" s="59" t="s"/>
      <x:c r="G2225" s="59">
        <x:f>PRODUCT(C2225:F2225)</x:f>
      </x:c>
      <x:c r="H2225" s="0" t="s"/>
    </x:row>
    <x:row r="2227" spans="1:8" customFormat="1" ht="45" customHeight="1">
      <x:c r="A2227" s="54" t="s">
        <x:v>3408</x:v>
      </x:c>
      <x:c r="B2227" s="55" t="s">
        <x:v>2882</x:v>
      </x:c>
      <x:c r="C2227" s="54" t="s">
        <x:v>386</x:v>
      </x:c>
      <x:c r="D2227" s="54" t="s">
        <x:v>18</x:v>
      </x:c>
      <x:c r="E2227" s="56" t="s">
        <x:v>387</x:v>
      </x:c>
      <x:c r="F2227" s="56" t="s">
        <x:v>387</x:v>
      </x:c>
      <x:c r="G2227" s="57">
        <x:f>SUM(G2228:G2229)</x:f>
      </x:c>
      <x:c r="H2227" s="0" t="s"/>
    </x:row>
    <x:row r="2228" spans="1:8">
      <x:c r="A2228" s="58" t="s">
        <x:v>2891</x:v>
      </x:c>
      <x:c r="B2228" s="58" t="s"/>
      <x:c r="C2228" s="59" t="s"/>
      <x:c r="D2228" s="59" t="s"/>
      <x:c r="E2228" s="59" t="s"/>
      <x:c r="F2228" s="59" t="s"/>
      <x:c r="G2228" s="59" t="s"/>
      <x:c r="H2228" s="0" t="s"/>
    </x:row>
    <x:row r="2229" spans="1:8">
      <x:c r="A2229" s="58" t="s">
        <x:v>3409</x:v>
      </x:c>
      <x:c r="B2229" s="58" t="s"/>
      <x:c r="C2229" s="59" t="n">
        <x:v>8</x:v>
      </x:c>
      <x:c r="D2229" s="59" t="s"/>
      <x:c r="E2229" s="59" t="s"/>
      <x:c r="F2229" s="59" t="s"/>
      <x:c r="G2229" s="59">
        <x:f>PRODUCT(C2229:F2229)</x:f>
      </x:c>
      <x:c r="H2229" s="0" t="s"/>
    </x:row>
    <x:row r="2231" spans="1:8" customFormat="1" ht="45" customHeight="1">
      <x:c r="A2231" s="54" t="s">
        <x:v>3410</x:v>
      </x:c>
      <x:c r="B2231" s="55" t="s">
        <x:v>2882</x:v>
      </x:c>
      <x:c r="C2231" s="54" t="s">
        <x:v>388</x:v>
      </x:c>
      <x:c r="D2231" s="54" t="s">
        <x:v>18</x:v>
      </x:c>
      <x:c r="E2231" s="56" t="s">
        <x:v>389</x:v>
      </x:c>
      <x:c r="F2231" s="56" t="s">
        <x:v>389</x:v>
      </x:c>
      <x:c r="G2231" s="57">
        <x:f>SUM(G2232:G2233)</x:f>
      </x:c>
      <x:c r="H2231" s="0" t="s"/>
    </x:row>
    <x:row r="2232" spans="1:8">
      <x:c r="A2232" s="58" t="s">
        <x:v>2891</x:v>
      </x:c>
      <x:c r="B2232" s="58" t="s"/>
      <x:c r="C2232" s="59" t="s"/>
      <x:c r="D2232" s="59" t="s"/>
      <x:c r="E2232" s="59" t="s"/>
      <x:c r="F2232" s="59" t="s"/>
      <x:c r="G2232" s="59" t="s"/>
      <x:c r="H2232" s="0" t="s"/>
    </x:row>
    <x:row r="2233" spans="1:8">
      <x:c r="A2233" s="58" t="s">
        <x:v>3411</x:v>
      </x:c>
      <x:c r="B2233" s="58" t="s"/>
      <x:c r="C2233" s="59" t="n">
        <x:v>1</x:v>
      </x:c>
      <x:c r="D2233" s="59" t="s"/>
      <x:c r="E2233" s="59" t="s"/>
      <x:c r="F2233" s="59" t="s"/>
      <x:c r="G2233" s="59">
        <x:f>PRODUCT(C2233:F2233)</x:f>
      </x:c>
      <x:c r="H2233" s="0" t="s"/>
    </x:row>
    <x:row r="2235" spans="1:8" customFormat="1" ht="45" customHeight="1">
      <x:c r="A2235" s="54" t="s">
        <x:v>3412</x:v>
      </x:c>
      <x:c r="B2235" s="55" t="s">
        <x:v>2882</x:v>
      </x:c>
      <x:c r="C2235" s="54" t="s">
        <x:v>390</x:v>
      </x:c>
      <x:c r="D2235" s="54" t="s">
        <x:v>18</x:v>
      </x:c>
      <x:c r="E2235" s="56" t="s">
        <x:v>391</x:v>
      </x:c>
      <x:c r="F2235" s="56" t="s">
        <x:v>391</x:v>
      </x:c>
      <x:c r="G2235" s="57">
        <x:f>SUM(G2236:G2237)</x:f>
      </x:c>
      <x:c r="H2235" s="0" t="s"/>
    </x:row>
    <x:row r="2236" spans="1:8">
      <x:c r="A2236" s="58" t="s">
        <x:v>2891</x:v>
      </x:c>
      <x:c r="B2236" s="58" t="s"/>
      <x:c r="C2236" s="59" t="s"/>
      <x:c r="D2236" s="59" t="s"/>
      <x:c r="E2236" s="59" t="s"/>
      <x:c r="F2236" s="59" t="s"/>
      <x:c r="G2236" s="59" t="s"/>
      <x:c r="H2236" s="0" t="s"/>
    </x:row>
    <x:row r="2237" spans="1:8">
      <x:c r="A2237" s="58" t="s">
        <x:v>3340</x:v>
      </x:c>
      <x:c r="B2237" s="58" t="s"/>
      <x:c r="C2237" s="59" t="n">
        <x:v>3</x:v>
      </x:c>
      <x:c r="D2237" s="59" t="s"/>
      <x:c r="E2237" s="59" t="s"/>
      <x:c r="F2237" s="59" t="s"/>
      <x:c r="G2237" s="59">
        <x:f>PRODUCT(C2237:F2237)</x:f>
      </x:c>
      <x:c r="H2237" s="0" t="s"/>
    </x:row>
    <x:row r="2239" spans="1:8">
      <x:c r="B2239" s="0" t="s">
        <x:v>2880</x:v>
      </x:c>
      <x:c r="C2239" s="52" t="s">
        <x:v>5</x:v>
      </x:c>
      <x:c r="D2239" s="53" t="s">
        <x:v>6</x:v>
      </x:c>
      <x:c r="E2239" s="52" t="s">
        <x:v>7</x:v>
      </x:c>
    </x:row>
    <x:row r="2240" spans="1:8">
      <x:c r="B2240" s="0" t="s">
        <x:v>2880</x:v>
      </x:c>
      <x:c r="C2240" s="52" t="s">
        <x:v>8</x:v>
      </x:c>
      <x:c r="D2240" s="53" t="s">
        <x:v>392</x:v>
      </x:c>
      <x:c r="E2240" s="52" t="s">
        <x:v>393</x:v>
      </x:c>
    </x:row>
    <x:row r="2242" spans="1:8" customFormat="1" ht="45" customHeight="1">
      <x:c r="A2242" s="54" t="s">
        <x:v>3413</x:v>
      </x:c>
      <x:c r="B2242" s="55" t="s">
        <x:v>2882</x:v>
      </x:c>
      <x:c r="C2242" s="54" t="s">
        <x:v>395</x:v>
      </x:c>
      <x:c r="D2242" s="54" t="s">
        <x:v>18</x:v>
      </x:c>
      <x:c r="E2242" s="56" t="s">
        <x:v>396</x:v>
      </x:c>
      <x:c r="F2242" s="56" t="s">
        <x:v>396</x:v>
      </x:c>
      <x:c r="G2242" s="57">
        <x:f>SUM(G2243:G2244)</x:f>
      </x:c>
      <x:c r="H2242" s="0" t="s"/>
    </x:row>
    <x:row r="2243" spans="1:8">
      <x:c r="A2243" s="58" t="s">
        <x:v>2891</x:v>
      </x:c>
      <x:c r="B2243" s="58" t="s"/>
      <x:c r="C2243" s="59" t="s"/>
      <x:c r="D2243" s="59" t="s"/>
      <x:c r="E2243" s="59" t="s"/>
      <x:c r="F2243" s="59" t="s"/>
      <x:c r="G2243" s="59" t="s"/>
      <x:c r="H2243" s="0" t="s"/>
    </x:row>
    <x:row r="2244" spans="1:8">
      <x:c r="A2244" s="58" t="s">
        <x:v>3414</x:v>
      </x:c>
      <x:c r="B2244" s="58" t="s"/>
      <x:c r="C2244" s="59" t="n">
        <x:v>1</x:v>
      </x:c>
      <x:c r="D2244" s="59" t="s"/>
      <x:c r="E2244" s="59" t="s"/>
      <x:c r="F2244" s="59" t="s"/>
      <x:c r="G2244" s="59">
        <x:f>PRODUCT(C2244:F2244)</x:f>
      </x:c>
      <x:c r="H2244" s="0" t="s"/>
    </x:row>
    <x:row r="2246" spans="1:8" customFormat="1" ht="45" customHeight="1">
      <x:c r="A2246" s="54" t="s">
        <x:v>3415</x:v>
      </x:c>
      <x:c r="B2246" s="55" t="s">
        <x:v>2882</x:v>
      </x:c>
      <x:c r="C2246" s="54" t="s">
        <x:v>397</x:v>
      </x:c>
      <x:c r="D2246" s="54" t="s">
        <x:v>18</x:v>
      </x:c>
      <x:c r="E2246" s="56" t="s">
        <x:v>398</x:v>
      </x:c>
      <x:c r="F2246" s="56" t="s">
        <x:v>398</x:v>
      </x:c>
      <x:c r="G2246" s="57">
        <x:f>SUM(G2247:G2248)</x:f>
      </x:c>
      <x:c r="H2246" s="0" t="s"/>
    </x:row>
    <x:row r="2247" spans="1:8">
      <x:c r="A2247" s="58" t="s">
        <x:v>2891</x:v>
      </x:c>
      <x:c r="B2247" s="58" t="s"/>
      <x:c r="C2247" s="59" t="s"/>
      <x:c r="D2247" s="59" t="s"/>
      <x:c r="E2247" s="59" t="s"/>
      <x:c r="F2247" s="59" t="s"/>
      <x:c r="G2247" s="59" t="s"/>
      <x:c r="H2247" s="0" t="s"/>
    </x:row>
    <x:row r="2248" spans="1:8">
      <x:c r="A2248" s="58" t="s">
        <x:v>3414</x:v>
      </x:c>
      <x:c r="B2248" s="58" t="s"/>
      <x:c r="C2248" s="59" t="n">
        <x:v>1</x:v>
      </x:c>
      <x:c r="D2248" s="59" t="s"/>
      <x:c r="E2248" s="59" t="s"/>
      <x:c r="F2248" s="59" t="s"/>
      <x:c r="G2248" s="59">
        <x:f>PRODUCT(C2248:F2248)</x:f>
      </x:c>
      <x:c r="H2248" s="0" t="s"/>
    </x:row>
    <x:row r="2250" spans="1:8" customFormat="1" ht="45" customHeight="1">
      <x:c r="A2250" s="54" t="s">
        <x:v>3416</x:v>
      </x:c>
      <x:c r="B2250" s="55" t="s">
        <x:v>2882</x:v>
      </x:c>
      <x:c r="C2250" s="54" t="s">
        <x:v>399</x:v>
      </x:c>
      <x:c r="D2250" s="54" t="s">
        <x:v>13</x:v>
      </x:c>
      <x:c r="E2250" s="56" t="s">
        <x:v>400</x:v>
      </x:c>
      <x:c r="F2250" s="56" t="s">
        <x:v>400</x:v>
      </x:c>
      <x:c r="G2250" s="57">
        <x:f>SUM(G2251:G2256)</x:f>
      </x:c>
      <x:c r="H2250" s="0" t="s"/>
    </x:row>
    <x:row r="2251" spans="1:8">
      <x:c r="A2251" s="58" t="s">
        <x:v>2891</x:v>
      </x:c>
      <x:c r="B2251" s="58" t="s"/>
      <x:c r="C2251" s="59" t="s"/>
      <x:c r="D2251" s="59" t="s"/>
      <x:c r="E2251" s="59" t="s"/>
      <x:c r="F2251" s="59" t="s"/>
      <x:c r="G2251" s="59" t="s"/>
      <x:c r="H2251" s="0" t="s"/>
    </x:row>
    <x:row r="2252" spans="1:8">
      <x:c r="A2252" s="58" t="s">
        <x:v>3417</x:v>
      </x:c>
      <x:c r="B2252" s="58" t="s"/>
      <x:c r="C2252" s="59" t="n">
        <x:v>1</x:v>
      </x:c>
      <x:c r="D2252" s="59" t="n">
        <x:v>1.17</x:v>
      </x:c>
      <x:c r="E2252" s="59" t="n">
        <x:v>4.25</x:v>
      </x:c>
      <x:c r="F2252" s="59" t="s"/>
      <x:c r="G2252" s="59">
        <x:f>PRODUCT(C2252:F2252)</x:f>
      </x:c>
      <x:c r="H2252" s="0" t="s"/>
    </x:row>
    <x:row r="2253" spans="1:8">
      <x:c r="A2253" s="58" t="s"/>
      <x:c r="B2253" s="58" t="s"/>
      <x:c r="C2253" s="59" t="n">
        <x:v>1</x:v>
      </x:c>
      <x:c r="D2253" s="59" t="n">
        <x:v>3.2</x:v>
      </x:c>
      <x:c r="E2253" s="59" t="n">
        <x:v>4.25</x:v>
      </x:c>
      <x:c r="F2253" s="59" t="s"/>
      <x:c r="G2253" s="59">
        <x:f>PRODUCT(C2253:F2253)</x:f>
      </x:c>
      <x:c r="H2253" s="0" t="s"/>
    </x:row>
    <x:row r="2254" spans="1:8">
      <x:c r="A2254" s="58" t="s">
        <x:v>3418</x:v>
      </x:c>
      <x:c r="B2254" s="58" t="s"/>
      <x:c r="C2254" s="59" t="n">
        <x:v>1</x:v>
      </x:c>
      <x:c r="D2254" s="59" t="n">
        <x:v>0.45</x:v>
      </x:c>
      <x:c r="E2254" s="59" t="n">
        <x:v>2.7</x:v>
      </x:c>
      <x:c r="F2254" s="59" t="s"/>
      <x:c r="G2254" s="59">
        <x:f>PRODUCT(C2254:F2254)</x:f>
      </x:c>
      <x:c r="H2254" s="0" t="s"/>
    </x:row>
    <x:row r="2255" spans="1:8">
      <x:c r="A2255" s="58" t="s"/>
      <x:c r="B2255" s="58" t="s"/>
      <x:c r="C2255" s="59" t="n">
        <x:v>1</x:v>
      </x:c>
      <x:c r="D2255" s="59" t="n">
        <x:v>2.25</x:v>
      </x:c>
      <x:c r="E2255" s="59" t="n">
        <x:v>4.92</x:v>
      </x:c>
      <x:c r="F2255" s="59" t="s"/>
      <x:c r="G2255" s="59">
        <x:f>PRODUCT(C2255:F2255)</x:f>
      </x:c>
      <x:c r="H2255" s="0" t="s"/>
    </x:row>
    <x:row r="2256" spans="1:8">
      <x:c r="A2256" s="58" t="s">
        <x:v>3419</x:v>
      </x:c>
      <x:c r="B2256" s="58" t="s"/>
      <x:c r="C2256" s="59" t="n">
        <x:v>1</x:v>
      </x:c>
      <x:c r="D2256" s="59" t="n">
        <x:v>2.27</x:v>
      </x:c>
      <x:c r="E2256" s="59" t="n">
        <x:v>0.86</x:v>
      </x:c>
      <x:c r="F2256" s="59" t="s"/>
      <x:c r="G2256" s="59">
        <x:f>PRODUCT(C2256:F2256)</x:f>
      </x:c>
      <x:c r="H2256" s="0" t="s"/>
    </x:row>
    <x:row r="2258" spans="1:8" customFormat="1" ht="45" customHeight="1">
      <x:c r="A2258" s="54" t="s">
        <x:v>3420</x:v>
      </x:c>
      <x:c r="B2258" s="55" t="s">
        <x:v>2882</x:v>
      </x:c>
      <x:c r="C2258" s="54" t="s">
        <x:v>401</x:v>
      </x:c>
      <x:c r="D2258" s="54" t="s">
        <x:v>13</x:v>
      </x:c>
      <x:c r="E2258" s="56" t="s">
        <x:v>402</x:v>
      </x:c>
      <x:c r="F2258" s="56" t="s">
        <x:v>402</x:v>
      </x:c>
      <x:c r="G2258" s="57">
        <x:f>SUM(G2259:G2260)</x:f>
      </x:c>
      <x:c r="H2258" s="0" t="s"/>
    </x:row>
    <x:row r="2259" spans="1:8">
      <x:c r="A2259" s="58" t="s">
        <x:v>2892</x:v>
      </x:c>
      <x:c r="B2259" s="58" t="s"/>
      <x:c r="C2259" s="59" t="s"/>
      <x:c r="D2259" s="59" t="s"/>
      <x:c r="E2259" s="59" t="s"/>
      <x:c r="F2259" s="59" t="s"/>
      <x:c r="G2259" s="59" t="s"/>
      <x:c r="H2259" s="0" t="s"/>
    </x:row>
    <x:row r="2260" spans="1:8">
      <x:c r="A2260" s="58" t="s">
        <x:v>3421</x:v>
      </x:c>
      <x:c r="B2260" s="58" t="s"/>
      <x:c r="C2260" s="59" t="n">
        <x:v>1</x:v>
      </x:c>
      <x:c r="D2260" s="59" t="n">
        <x:v>4</x:v>
      </x:c>
      <x:c r="E2260" s="59" t="n">
        <x:v>3.5</x:v>
      </x:c>
      <x:c r="F2260" s="59" t="s"/>
      <x:c r="G2260" s="59">
        <x:f>PRODUCT(C2260:F2260)</x:f>
      </x:c>
      <x:c r="H2260" s="0" t="s"/>
    </x:row>
    <x:row r="2262" spans="1:8" customFormat="1" ht="45" customHeight="1">
      <x:c r="A2262" s="54" t="s">
        <x:v>3422</x:v>
      </x:c>
      <x:c r="B2262" s="55" t="s">
        <x:v>2882</x:v>
      </x:c>
      <x:c r="C2262" s="54" t="s">
        <x:v>403</x:v>
      </x:c>
      <x:c r="D2262" s="54" t="s">
        <x:v>50</x:v>
      </x:c>
      <x:c r="E2262" s="56" t="s">
        <x:v>404</x:v>
      </x:c>
      <x:c r="F2262" s="56" t="s">
        <x:v>404</x:v>
      </x:c>
      <x:c r="G2262" s="57">
        <x:f>SUM(G2263:G2264)</x:f>
      </x:c>
      <x:c r="H2262" s="0" t="s"/>
    </x:row>
    <x:row r="2263" spans="1:8">
      <x:c r="A2263" s="58" t="s">
        <x:v>2891</x:v>
      </x:c>
      <x:c r="B2263" s="58" t="s"/>
      <x:c r="C2263" s="59" t="s"/>
      <x:c r="D2263" s="59" t="s"/>
      <x:c r="E2263" s="59" t="s"/>
      <x:c r="F2263" s="59" t="s"/>
      <x:c r="G2263" s="59" t="s"/>
      <x:c r="H2263" s="0" t="s"/>
    </x:row>
    <x:row r="2264" spans="1:8">
      <x:c r="A2264" s="58" t="s">
        <x:v>3423</x:v>
      </x:c>
      <x:c r="B2264" s="58" t="s"/>
      <x:c r="C2264" s="59" t="n">
        <x:v>1</x:v>
      </x:c>
      <x:c r="D2264" s="59" t="n">
        <x:v>10</x:v>
      </x:c>
      <x:c r="E2264" s="59" t="s"/>
      <x:c r="F2264" s="59" t="s"/>
      <x:c r="G2264" s="59">
        <x:f>PRODUCT(C2264:F2264)</x:f>
      </x:c>
      <x:c r="H2264" s="0" t="s"/>
    </x:row>
    <x:row r="2266" spans="1:8" customFormat="1" ht="45" customHeight="1">
      <x:c r="A2266" s="54" t="s">
        <x:v>3424</x:v>
      </x:c>
      <x:c r="B2266" s="55" t="s">
        <x:v>2882</x:v>
      </x:c>
      <x:c r="C2266" s="54" t="s">
        <x:v>405</x:v>
      </x:c>
      <x:c r="D2266" s="54" t="s">
        <x:v>50</x:v>
      </x:c>
      <x:c r="E2266" s="56" t="s">
        <x:v>406</x:v>
      </x:c>
      <x:c r="F2266" s="56" t="s">
        <x:v>406</x:v>
      </x:c>
      <x:c r="G2266" s="57">
        <x:f>SUM(G2267:G2268)</x:f>
      </x:c>
      <x:c r="H2266" s="0" t="s"/>
    </x:row>
    <x:row r="2267" spans="1:8">
      <x:c r="A2267" s="58" t="s">
        <x:v>2891</x:v>
      </x:c>
      <x:c r="B2267" s="58" t="s"/>
      <x:c r="C2267" s="59" t="s"/>
      <x:c r="D2267" s="59" t="s"/>
      <x:c r="E2267" s="59" t="s"/>
      <x:c r="F2267" s="59" t="s"/>
      <x:c r="G2267" s="59" t="s"/>
      <x:c r="H2267" s="0" t="s"/>
    </x:row>
    <x:row r="2268" spans="1:8">
      <x:c r="A2268" s="58" t="s">
        <x:v>3425</x:v>
      </x:c>
      <x:c r="B2268" s="58" t="s"/>
      <x:c r="C2268" s="59" t="n">
        <x:v>1</x:v>
      </x:c>
      <x:c r="D2268" s="59" t="n">
        <x:v>17</x:v>
      </x:c>
      <x:c r="E2268" s="59" t="s"/>
      <x:c r="F2268" s="59" t="s"/>
      <x:c r="G2268" s="59">
        <x:f>PRODUCT(C2268:F2268)</x:f>
      </x:c>
      <x:c r="H2268" s="0" t="s"/>
    </x:row>
    <x:row r="2270" spans="1:8" customFormat="1" ht="45" customHeight="1">
      <x:c r="A2270" s="54" t="s">
        <x:v>3426</x:v>
      </x:c>
      <x:c r="B2270" s="55" t="s">
        <x:v>2882</x:v>
      </x:c>
      <x:c r="C2270" s="54" t="s">
        <x:v>407</x:v>
      </x:c>
      <x:c r="D2270" s="54" t="s">
        <x:v>50</x:v>
      </x:c>
      <x:c r="E2270" s="56" t="s">
        <x:v>408</x:v>
      </x:c>
      <x:c r="F2270" s="56" t="s">
        <x:v>408</x:v>
      </x:c>
      <x:c r="G2270" s="57">
        <x:f>SUM(G2271:G2273)</x:f>
      </x:c>
      <x:c r="H2270" s="0" t="s"/>
    </x:row>
    <x:row r="2271" spans="1:8">
      <x:c r="A2271" s="58" t="s">
        <x:v>2891</x:v>
      </x:c>
      <x:c r="B2271" s="58" t="s"/>
      <x:c r="C2271" s="59" t="s"/>
      <x:c r="D2271" s="59" t="s"/>
      <x:c r="E2271" s="59" t="s"/>
      <x:c r="F2271" s="59" t="s"/>
      <x:c r="G2271" s="59" t="s"/>
      <x:c r="H2271" s="0" t="s"/>
    </x:row>
    <x:row r="2272" spans="1:8">
      <x:c r="A2272" s="58" t="s">
        <x:v>3427</x:v>
      </x:c>
      <x:c r="B2272" s="58" t="s"/>
      <x:c r="C2272" s="59" t="n">
        <x:v>1</x:v>
      </x:c>
      <x:c r="D2272" s="59" t="n">
        <x:v>6.57</x:v>
      </x:c>
      <x:c r="E2272" s="59" t="s"/>
      <x:c r="F2272" s="59" t="s"/>
      <x:c r="G2272" s="59">
        <x:f>PRODUCT(C2272:F2272)</x:f>
      </x:c>
      <x:c r="H2272" s="0" t="s"/>
    </x:row>
    <x:row r="2273" spans="1:8">
      <x:c r="A2273" s="58" t="s"/>
      <x:c r="B2273" s="58" t="s"/>
      <x:c r="C2273" s="59" t="n">
        <x:v>2</x:v>
      </x:c>
      <x:c r="D2273" s="59" t="n">
        <x:v>1.1</x:v>
      </x:c>
      <x:c r="E2273" s="59" t="s"/>
      <x:c r="F2273" s="59" t="s"/>
      <x:c r="G2273" s="59">
        <x:f>PRODUCT(C2273:F2273)</x:f>
      </x:c>
      <x:c r="H2273" s="0" t="s"/>
    </x:row>
    <x:row r="2275" spans="1:8">
      <x:c r="B2275" s="0" t="s">
        <x:v>2880</x:v>
      </x:c>
      <x:c r="C2275" s="52" t="s">
        <x:v>5</x:v>
      </x:c>
      <x:c r="D2275" s="53" t="s">
        <x:v>6</x:v>
      </x:c>
      <x:c r="E2275" s="52" t="s">
        <x:v>7</x:v>
      </x:c>
    </x:row>
    <x:row r="2276" spans="1:8">
      <x:c r="B2276" s="0" t="s">
        <x:v>2880</x:v>
      </x:c>
      <x:c r="C2276" s="52" t="s">
        <x:v>8</x:v>
      </x:c>
      <x:c r="D2276" s="53" t="s">
        <x:v>409</x:v>
      </x:c>
      <x:c r="E2276" s="52" t="s">
        <x:v>410</x:v>
      </x:c>
    </x:row>
    <x:row r="2278" spans="1:8" customFormat="1" ht="45" customHeight="1">
      <x:c r="A2278" s="54" t="s">
        <x:v>3428</x:v>
      </x:c>
      <x:c r="B2278" s="55" t="s">
        <x:v>2882</x:v>
      </x:c>
      <x:c r="C2278" s="54" t="s">
        <x:v>412</x:v>
      </x:c>
      <x:c r="D2278" s="54" t="s">
        <x:v>13</x:v>
      </x:c>
      <x:c r="E2278" s="56" t="s">
        <x:v>413</x:v>
      </x:c>
      <x:c r="F2278" s="56" t="s">
        <x:v>413</x:v>
      </x:c>
      <x:c r="G2278" s="57">
        <x:f>SUM(G2279:G2284)</x:f>
      </x:c>
      <x:c r="H2278" s="0" t="s"/>
    </x:row>
    <x:row r="2279" spans="1:8">
      <x:c r="A2279" s="58" t="s">
        <x:v>2891</x:v>
      </x:c>
      <x:c r="B2279" s="58" t="s"/>
      <x:c r="C2279" s="59" t="s"/>
      <x:c r="D2279" s="59" t="s"/>
      <x:c r="E2279" s="59" t="s"/>
      <x:c r="F2279" s="59" t="s"/>
      <x:c r="G2279" s="59" t="s"/>
      <x:c r="H2279" s="0" t="s"/>
    </x:row>
    <x:row r="2280" spans="1:8">
      <x:c r="A2280" s="58" t="s">
        <x:v>3357</x:v>
      </x:c>
      <x:c r="B2280" s="58" t="s"/>
      <x:c r="C2280" s="59" t="n">
        <x:v>1</x:v>
      </x:c>
      <x:c r="D2280" s="59" t="n">
        <x:v>0.9</x:v>
      </x:c>
      <x:c r="E2280" s="59" t="n">
        <x:v>2.21</x:v>
      </x:c>
      <x:c r="F2280" s="59" t="s"/>
      <x:c r="G2280" s="59">
        <x:f>PRODUCT(C2280:F2280)</x:f>
      </x:c>
      <x:c r="H2280" s="0" t="s"/>
    </x:row>
    <x:row r="2281" spans="1:8">
      <x:c r="A2281" s="58" t="s">
        <x:v>3429</x:v>
      </x:c>
      <x:c r="B2281" s="58" t="s"/>
      <x:c r="C2281" s="59" t="n">
        <x:v>4</x:v>
      </x:c>
      <x:c r="D2281" s="59" t="n">
        <x:v>2.5</x:v>
      </x:c>
      <x:c r="E2281" s="59" t="n">
        <x:v>1.4</x:v>
      </x:c>
      <x:c r="F2281" s="59" t="s"/>
      <x:c r="G2281" s="59">
        <x:f>PRODUCT(C2281:F2281)</x:f>
      </x:c>
      <x:c r="H2281" s="0" t="s"/>
    </x:row>
    <x:row r="2282" spans="1:8">
      <x:c r="A2282" s="58" t="s">
        <x:v>2892</x:v>
      </x:c>
      <x:c r="B2282" s="58" t="s"/>
      <x:c r="C2282" s="59" t="s"/>
      <x:c r="D2282" s="59" t="s"/>
      <x:c r="E2282" s="59" t="s"/>
      <x:c r="F2282" s="59" t="s"/>
      <x:c r="G2282" s="59" t="s"/>
      <x:c r="H2282" s="0" t="s"/>
    </x:row>
    <x:row r="2283" spans="1:8">
      <x:c r="A2283" s="58" t="s">
        <x:v>3430</x:v>
      </x:c>
      <x:c r="B2283" s="58" t="s"/>
      <x:c r="C2283" s="59" t="n">
        <x:v>2</x:v>
      </x:c>
      <x:c r="D2283" s="59" t="n">
        <x:v>1.8</x:v>
      </x:c>
      <x:c r="E2283" s="59" t="n">
        <x:v>2.5</x:v>
      </x:c>
      <x:c r="F2283" s="59" t="s"/>
      <x:c r="G2283" s="59">
        <x:f>PRODUCT(C2283:F2283)</x:f>
      </x:c>
      <x:c r="H2283" s="0" t="s"/>
    </x:row>
    <x:row r="2284" spans="1:8">
      <x:c r="A2284" s="58" t="s">
        <x:v>3397</x:v>
      </x:c>
      <x:c r="B2284" s="58" t="s"/>
      <x:c r="C2284" s="59" t="n">
        <x:v>1</x:v>
      </x:c>
      <x:c r="D2284" s="59" t="n">
        <x:v>1.29</x:v>
      </x:c>
      <x:c r="E2284" s="59" t="n">
        <x:v>2.5</x:v>
      </x:c>
      <x:c r="F2284" s="59" t="s"/>
      <x:c r="G2284" s="59">
        <x:f>PRODUCT(C2284:F2284)</x:f>
      </x:c>
      <x:c r="H2284" s="0" t="s"/>
    </x:row>
    <x:row r="2286" spans="1:8" customFormat="1" ht="45" customHeight="1">
      <x:c r="A2286" s="54" t="s">
        <x:v>3431</x:v>
      </x:c>
      <x:c r="B2286" s="55" t="s">
        <x:v>2882</x:v>
      </x:c>
      <x:c r="C2286" s="54" t="s">
        <x:v>414</x:v>
      </x:c>
      <x:c r="D2286" s="54" t="s">
        <x:v>47</x:v>
      </x:c>
      <x:c r="E2286" s="56" t="s">
        <x:v>415</x:v>
      </x:c>
      <x:c r="F2286" s="56" t="s">
        <x:v>415</x:v>
      </x:c>
      <x:c r="G2286" s="57">
        <x:f>SUM(G2287:G2289)</x:f>
      </x:c>
      <x:c r="H2286" s="0" t="s"/>
    </x:row>
    <x:row r="2287" spans="1:8">
      <x:c r="A2287" s="58" t="s">
        <x:v>2891</x:v>
      </x:c>
      <x:c r="B2287" s="58" t="s"/>
      <x:c r="C2287" s="59" t="s"/>
      <x:c r="D2287" s="59" t="s"/>
      <x:c r="E2287" s="59" t="s"/>
      <x:c r="F2287" s="59" t="s"/>
      <x:c r="G2287" s="59" t="s"/>
      <x:c r="H2287" s="0" t="s"/>
    </x:row>
    <x:row r="2288" spans="1:8">
      <x:c r="A2288" s="58" t="s">
        <x:v>3432</x:v>
      </x:c>
      <x:c r="B2288" s="58" t="s"/>
      <x:c r="C2288" s="59" t="n">
        <x:v>4</x:v>
      </x:c>
      <x:c r="D2288" s="59" t="n">
        <x:v>7.8</x:v>
      </x:c>
      <x:c r="E2288" s="59" t="n">
        <x:v>3.03</x:v>
      </x:c>
      <x:c r="F2288" s="59" t="s"/>
      <x:c r="G2288" s="59">
        <x:f>PRODUCT(C2288:F2288)</x:f>
      </x:c>
      <x:c r="H2288" s="0" t="s"/>
    </x:row>
    <x:row r="2289" spans="1:8">
      <x:c r="A2289" s="58" t="s">
        <x:v>1539</x:v>
      </x:c>
      <x:c r="B2289" s="58" t="s"/>
      <x:c r="C2289" s="59" t="n">
        <x:v>10</x:v>
      </x:c>
      <x:c r="D2289" s="59" t="s"/>
      <x:c r="E2289" s="59" t="s"/>
      <x:c r="F2289" s="59" t="s"/>
      <x:c r="G2289" s="59">
        <x:f>PRODUCT(C2289:F2289)</x:f>
      </x:c>
      <x:c r="H2289" s="0" t="s"/>
    </x:row>
    <x:row r="2291" spans="1:8" customFormat="1" ht="45" customHeight="1">
      <x:c r="A2291" s="54" t="s">
        <x:v>3433</x:v>
      </x:c>
      <x:c r="B2291" s="55" t="s">
        <x:v>2882</x:v>
      </x:c>
      <x:c r="C2291" s="54" t="s">
        <x:v>416</x:v>
      </x:c>
      <x:c r="D2291" s="54" t="s">
        <x:v>13</x:v>
      </x:c>
      <x:c r="E2291" s="56" t="s">
        <x:v>417</x:v>
      </x:c>
      <x:c r="F2291" s="56" t="s">
        <x:v>417</x:v>
      </x:c>
      <x:c r="G2291" s="57">
        <x:f>SUM(G2292:G2293)</x:f>
      </x:c>
      <x:c r="H2291" s="0" t="s"/>
    </x:row>
    <x:row r="2292" spans="1:8">
      <x:c r="A2292" s="58" t="s">
        <x:v>2892</x:v>
      </x:c>
      <x:c r="B2292" s="58" t="s"/>
      <x:c r="C2292" s="59" t="s"/>
      <x:c r="D2292" s="59" t="s"/>
      <x:c r="E2292" s="59" t="s"/>
      <x:c r="F2292" s="59" t="s"/>
      <x:c r="G2292" s="59" t="s"/>
      <x:c r="H2292" s="0" t="s"/>
    </x:row>
    <x:row r="2293" spans="1:8">
      <x:c r="A2293" s="58" t="s">
        <x:v>3383</x:v>
      </x:c>
      <x:c r="B2293" s="58" t="s"/>
      <x:c r="C2293" s="59" t="n">
        <x:v>1</x:v>
      </x:c>
      <x:c r="D2293" s="59" t="n">
        <x:v>1.92</x:v>
      </x:c>
      <x:c r="E2293" s="59" t="n">
        <x:v>1.4</x:v>
      </x:c>
      <x:c r="F2293" s="59" t="s"/>
      <x:c r="G2293" s="59">
        <x:f>PRODUCT(C2293:F2293)</x:f>
      </x:c>
      <x:c r="H2293" s="0" t="s"/>
    </x:row>
    <x:row r="2295" spans="1:8" customFormat="1" ht="45" customHeight="1">
      <x:c r="A2295" s="54" t="s">
        <x:v>3434</x:v>
      </x:c>
      <x:c r="B2295" s="55" t="s">
        <x:v>2882</x:v>
      </x:c>
      <x:c r="C2295" s="54" t="s">
        <x:v>418</x:v>
      </x:c>
      <x:c r="D2295" s="54" t="s">
        <x:v>13</x:v>
      </x:c>
      <x:c r="E2295" s="56" t="s">
        <x:v>419</x:v>
      </x:c>
      <x:c r="F2295" s="56" t="s">
        <x:v>419</x:v>
      </x:c>
      <x:c r="G2295" s="57">
        <x:f>SUM(G2296:G2304)</x:f>
      </x:c>
      <x:c r="H2295" s="0" t="s"/>
    </x:row>
    <x:row r="2296" spans="1:8">
      <x:c r="A2296" s="58" t="s">
        <x:v>2891</x:v>
      </x:c>
      <x:c r="B2296" s="58" t="s"/>
      <x:c r="C2296" s="59" t="s"/>
      <x:c r="D2296" s="59" t="s"/>
      <x:c r="E2296" s="59" t="s"/>
      <x:c r="F2296" s="59" t="s"/>
      <x:c r="G2296" s="59" t="s"/>
      <x:c r="H2296" s="0" t="s"/>
    </x:row>
    <x:row r="2297" spans="1:8">
      <x:c r="A2297" s="58" t="s">
        <x:v>3435</x:v>
      </x:c>
      <x:c r="B2297" s="58" t="s"/>
      <x:c r="C2297" s="59" t="n">
        <x:v>1</x:v>
      </x:c>
      <x:c r="D2297" s="59" t="n">
        <x:v>1.44</x:v>
      </x:c>
      <x:c r="E2297" s="59" t="n">
        <x:v>2.5</x:v>
      </x:c>
      <x:c r="F2297" s="59" t="s"/>
      <x:c r="G2297" s="59">
        <x:f>PRODUCT(C2297:F2297)</x:f>
      </x:c>
      <x:c r="H2297" s="0" t="s"/>
    </x:row>
    <x:row r="2298" spans="1:8">
      <x:c r="A2298" s="58" t="s">
        <x:v>3436</x:v>
      </x:c>
      <x:c r="B2298" s="58" t="s"/>
      <x:c r="C2298" s="59" t="n">
        <x:v>1</x:v>
      </x:c>
      <x:c r="D2298" s="59" t="n">
        <x:v>1.74</x:v>
      </x:c>
      <x:c r="E2298" s="59" t="n">
        <x:v>1.88</x:v>
      </x:c>
      <x:c r="F2298" s="59" t="s"/>
      <x:c r="G2298" s="59">
        <x:f>PRODUCT(C2298:F2298)</x:f>
      </x:c>
      <x:c r="H2298" s="0" t="s"/>
    </x:row>
    <x:row r="2299" spans="1:8">
      <x:c r="A2299" s="58" t="s">
        <x:v>3437</x:v>
      </x:c>
      <x:c r="B2299" s="58" t="s"/>
      <x:c r="C2299" s="59" t="n">
        <x:v>8</x:v>
      </x:c>
      <x:c r="D2299" s="59" t="n">
        <x:v>1.45</x:v>
      </x:c>
      <x:c r="E2299" s="59" t="n">
        <x:v>1.88</x:v>
      </x:c>
      <x:c r="F2299" s="59" t="s"/>
      <x:c r="G2299" s="59">
        <x:f>PRODUCT(C2299:F2299)</x:f>
      </x:c>
      <x:c r="H2299" s="0" t="s"/>
    </x:row>
    <x:row r="2300" spans="1:8">
      <x:c r="A2300" s="58" t="s">
        <x:v>3438</x:v>
      </x:c>
      <x:c r="B2300" s="58" t="s"/>
      <x:c r="C2300" s="59" t="n">
        <x:v>1</x:v>
      </x:c>
      <x:c r="D2300" s="59" t="n">
        <x:v>0.89</x:v>
      </x:c>
      <x:c r="E2300" s="59" t="n">
        <x:v>2.22</x:v>
      </x:c>
      <x:c r="F2300" s="59" t="s"/>
      <x:c r="G2300" s="59">
        <x:f>PRODUCT(C2300:F2300)</x:f>
      </x:c>
      <x:c r="H2300" s="0" t="s"/>
    </x:row>
    <x:row r="2301" spans="1:8">
      <x:c r="A2301" s="58" t="s">
        <x:v>3439</x:v>
      </x:c>
      <x:c r="B2301" s="58" t="s"/>
      <x:c r="C2301" s="59" t="n">
        <x:v>3</x:v>
      </x:c>
      <x:c r="D2301" s="59" t="n">
        <x:v>2</x:v>
      </x:c>
      <x:c r="E2301" s="59" t="n">
        <x:v>1.6</x:v>
      </x:c>
      <x:c r="F2301" s="59" t="s"/>
      <x:c r="G2301" s="59">
        <x:f>PRODUCT(C2301:F2301)</x:f>
      </x:c>
      <x:c r="H2301" s="0" t="s"/>
    </x:row>
    <x:row r="2302" spans="1:8">
      <x:c r="A2302" s="58" t="s">
        <x:v>2913</x:v>
      </x:c>
      <x:c r="B2302" s="58" t="s"/>
      <x:c r="C2302" s="59" t="s"/>
      <x:c r="D2302" s="59" t="s"/>
      <x:c r="E2302" s="59" t="s"/>
      <x:c r="F2302" s="59" t="s"/>
      <x:c r="G2302" s="59">
        <x:f>PRODUCT(C2302:F2302)</x:f>
      </x:c>
      <x:c r="H2302" s="0" t="s"/>
    </x:row>
    <x:row r="2303" spans="1:8">
      <x:c r="A2303" s="58" t="s">
        <x:v>3391</x:v>
      </x:c>
      <x:c r="B2303" s="58" t="s"/>
      <x:c r="C2303" s="59" t="n">
        <x:v>1</x:v>
      </x:c>
      <x:c r="D2303" s="59" t="n">
        <x:v>1.8</x:v>
      </x:c>
      <x:c r="E2303" s="59" t="n">
        <x:v>2.35</x:v>
      </x:c>
      <x:c r="F2303" s="59" t="s"/>
      <x:c r="G2303" s="59">
        <x:f>PRODUCT(C2303:F2303)</x:f>
      </x:c>
      <x:c r="H2303" s="0" t="s"/>
    </x:row>
    <x:row r="2304" spans="1:8">
      <x:c r="A2304" s="58" t="s"/>
      <x:c r="B2304" s="58" t="s"/>
      <x:c r="C2304" s="59" t="n">
        <x:v>1</x:v>
      </x:c>
      <x:c r="D2304" s="59" t="n">
        <x:v>1.8</x:v>
      </x:c>
      <x:c r="E2304" s="59" t="n">
        <x:v>0.6</x:v>
      </x:c>
      <x:c r="F2304" s="59" t="s"/>
      <x:c r="G2304" s="59">
        <x:f>PRODUCT(C2304:F2304)</x:f>
      </x:c>
      <x:c r="H2304" s="0" t="s"/>
    </x:row>
    <x:row r="2306" spans="1:8" customFormat="1" ht="45" customHeight="1">
      <x:c r="A2306" s="54" t="s">
        <x:v>3440</x:v>
      </x:c>
      <x:c r="B2306" s="55" t="s">
        <x:v>2882</x:v>
      </x:c>
      <x:c r="C2306" s="54" t="s">
        <x:v>420</x:v>
      </x:c>
      <x:c r="D2306" s="54" t="s">
        <x:v>13</x:v>
      </x:c>
      <x:c r="E2306" s="56" t="s">
        <x:v>421</x:v>
      </x:c>
      <x:c r="F2306" s="56" t="s">
        <x:v>421</x:v>
      </x:c>
      <x:c r="G2306" s="57">
        <x:f>SUM(G2307:G2317)</x:f>
      </x:c>
      <x:c r="H2306" s="0" t="s"/>
    </x:row>
    <x:row r="2307" spans="1:8">
      <x:c r="A2307" s="58" t="s">
        <x:v>2891</x:v>
      </x:c>
      <x:c r="B2307" s="58" t="s"/>
      <x:c r="C2307" s="59" t="s"/>
      <x:c r="D2307" s="59" t="s"/>
      <x:c r="E2307" s="59" t="s"/>
      <x:c r="F2307" s="59" t="s"/>
      <x:c r="G2307" s="59" t="s"/>
      <x:c r="H2307" s="0" t="s"/>
    </x:row>
    <x:row r="2308" spans="1:8">
      <x:c r="A2308" s="58" t="s">
        <x:v>3385</x:v>
      </x:c>
      <x:c r="B2308" s="58" t="s"/>
      <x:c r="C2308" s="59" t="n">
        <x:v>33</x:v>
      </x:c>
      <x:c r="D2308" s="59" t="n">
        <x:v>0.96</x:v>
      </x:c>
      <x:c r="E2308" s="59" t="n">
        <x:v>1.4</x:v>
      </x:c>
      <x:c r="F2308" s="59" t="s"/>
      <x:c r="G2308" s="59">
        <x:f>PRODUCT(C2308:F2308)</x:f>
      </x:c>
      <x:c r="H2308" s="0" t="s"/>
    </x:row>
    <x:row r="2309" spans="1:8">
      <x:c r="A2309" s="58" t="s">
        <x:v>3387</x:v>
      </x:c>
      <x:c r="B2309" s="58" t="s"/>
      <x:c r="C2309" s="59" t="n">
        <x:v>1</x:v>
      </x:c>
      <x:c r="D2309" s="59" t="n">
        <x:v>1.25</x:v>
      </x:c>
      <x:c r="E2309" s="59" t="n">
        <x:v>1.4</x:v>
      </x:c>
      <x:c r="F2309" s="59" t="s"/>
      <x:c r="G2309" s="59">
        <x:f>PRODUCT(C2309:F2309)</x:f>
      </x:c>
      <x:c r="H2309" s="0" t="s"/>
    </x:row>
    <x:row r="2310" spans="1:8">
      <x:c r="A2310" s="58" t="s">
        <x:v>3389</x:v>
      </x:c>
      <x:c r="B2310" s="58" t="s"/>
      <x:c r="C2310" s="59" t="n">
        <x:v>1</x:v>
      </x:c>
      <x:c r="D2310" s="59" t="n">
        <x:v>2.15</x:v>
      </x:c>
      <x:c r="E2310" s="59" t="n">
        <x:v>0.44</x:v>
      </x:c>
      <x:c r="F2310" s="59" t="s"/>
      <x:c r="G2310" s="59">
        <x:f>PRODUCT(C2310:F2310)</x:f>
      </x:c>
      <x:c r="H2310" s="0" t="s"/>
    </x:row>
    <x:row r="2311" spans="1:8">
      <x:c r="A2311" s="58" t="s">
        <x:v>3435</x:v>
      </x:c>
      <x:c r="B2311" s="58" t="s"/>
      <x:c r="C2311" s="59" t="n">
        <x:v>1</x:v>
      </x:c>
      <x:c r="D2311" s="59" t="n">
        <x:v>1.5</x:v>
      </x:c>
      <x:c r="E2311" s="59" t="n">
        <x:v>2.4</x:v>
      </x:c>
      <x:c r="F2311" s="59" t="s"/>
      <x:c r="G2311" s="59">
        <x:f>PRODUCT(C2311:F2311)</x:f>
      </x:c>
      <x:c r="H2311" s="0" t="s"/>
    </x:row>
    <x:row r="2312" spans="1:8">
      <x:c r="A2312" s="58" t="s">
        <x:v>3401</x:v>
      </x:c>
      <x:c r="B2312" s="58" t="s"/>
      <x:c r="C2312" s="59" t="n">
        <x:v>1</x:v>
      </x:c>
      <x:c r="D2312" s="59" t="n">
        <x:v>1.35</x:v>
      </x:c>
      <x:c r="E2312" s="59" t="n">
        <x:v>1.4</x:v>
      </x:c>
      <x:c r="F2312" s="59" t="s"/>
      <x:c r="G2312" s="59">
        <x:f>PRODUCT(C2312:F2312)</x:f>
      </x:c>
      <x:c r="H2312" s="0" t="s"/>
    </x:row>
    <x:row r="2313" spans="1:8">
      <x:c r="A2313" s="58" t="s">
        <x:v>3441</x:v>
      </x:c>
      <x:c r="B2313" s="58" t="s"/>
      <x:c r="C2313" s="59" t="n">
        <x:v>1</x:v>
      </x:c>
      <x:c r="D2313" s="59" t="n">
        <x:v>1.23</x:v>
      </x:c>
      <x:c r="E2313" s="59" t="n">
        <x:v>1.4</x:v>
      </x:c>
      <x:c r="F2313" s="59" t="s"/>
      <x:c r="G2313" s="59">
        <x:f>PRODUCT(C2313:F2313)</x:f>
      </x:c>
      <x:c r="H2313" s="0" t="s"/>
    </x:row>
    <x:row r="2314" spans="1:8">
      <x:c r="A2314" s="58" t="s">
        <x:v>3442</x:v>
      </x:c>
      <x:c r="B2314" s="58" t="s"/>
      <x:c r="C2314" s="59" t="n">
        <x:v>2</x:v>
      </x:c>
      <x:c r="D2314" s="59" t="n">
        <x:v>0.74</x:v>
      </x:c>
      <x:c r="E2314" s="59" t="n">
        <x:v>1.4</x:v>
      </x:c>
      <x:c r="F2314" s="59" t="s"/>
      <x:c r="G2314" s="59">
        <x:f>PRODUCT(C2314:F2314)</x:f>
      </x:c>
      <x:c r="H2314" s="0" t="s"/>
    </x:row>
    <x:row r="2315" spans="1:8">
      <x:c r="A2315" s="58" t="s">
        <x:v>2913</x:v>
      </x:c>
      <x:c r="B2315" s="58" t="s"/>
      <x:c r="C2315" s="59" t="s"/>
      <x:c r="D2315" s="59" t="s"/>
      <x:c r="E2315" s="59" t="s"/>
      <x:c r="F2315" s="59" t="s"/>
      <x:c r="G2315" s="59" t="s"/>
      <x:c r="H2315" s="0" t="s"/>
    </x:row>
    <x:row r="2316" spans="1:8">
      <x:c r="A2316" s="58" t="s">
        <x:v>3391</x:v>
      </x:c>
      <x:c r="B2316" s="58" t="s"/>
      <x:c r="C2316" s="59" t="n">
        <x:v>1</x:v>
      </x:c>
      <x:c r="D2316" s="59" t="n">
        <x:v>1.8</x:v>
      </x:c>
      <x:c r="E2316" s="59" t="n">
        <x:v>2.2</x:v>
      </x:c>
      <x:c r="F2316" s="59" t="s"/>
      <x:c r="G2316" s="59">
        <x:f>PRODUCT(C2316:F2316)</x:f>
      </x:c>
      <x:c r="H2316" s="0" t="s"/>
    </x:row>
    <x:row r="2317" spans="1:8">
      <x:c r="A2317" s="58" t="s">
        <x:v>3395</x:v>
      </x:c>
      <x:c r="B2317" s="58" t="s"/>
      <x:c r="C2317" s="59" t="n">
        <x:v>3</x:v>
      </x:c>
      <x:c r="D2317" s="59" t="n">
        <x:v>1.41</x:v>
      </x:c>
      <x:c r="E2317" s="59" t="n">
        <x:v>0.44</x:v>
      </x:c>
      <x:c r="F2317" s="59" t="s"/>
      <x:c r="G2317" s="59">
        <x:f>PRODUCT(C2317:F2317)</x:f>
      </x:c>
      <x:c r="H2317" s="0" t="s"/>
    </x:row>
    <x:row r="2319" spans="1:8">
      <x:c r="B2319" s="0" t="s">
        <x:v>2880</x:v>
      </x:c>
      <x:c r="C2319" s="52" t="s">
        <x:v>5</x:v>
      </x:c>
      <x:c r="D2319" s="53" t="s">
        <x:v>6</x:v>
      </x:c>
      <x:c r="E2319" s="52" t="s">
        <x:v>7</x:v>
      </x:c>
    </x:row>
    <x:row r="2320" spans="1:8">
      <x:c r="B2320" s="0" t="s">
        <x:v>2880</x:v>
      </x:c>
      <x:c r="C2320" s="52" t="s">
        <x:v>8</x:v>
      </x:c>
      <x:c r="D2320" s="53" t="s">
        <x:v>422</x:v>
      </x:c>
      <x:c r="E2320" s="52" t="s">
        <x:v>423</x:v>
      </x:c>
    </x:row>
    <x:row r="2322" spans="1:8" customFormat="1" ht="45" customHeight="1">
      <x:c r="A2322" s="54" t="s">
        <x:v>3443</x:v>
      </x:c>
      <x:c r="B2322" s="55" t="s">
        <x:v>2882</x:v>
      </x:c>
      <x:c r="C2322" s="54" t="s">
        <x:v>425</x:v>
      </x:c>
      <x:c r="D2322" s="54" t="s">
        <x:v>50</x:v>
      </x:c>
      <x:c r="E2322" s="56" t="s">
        <x:v>426</x:v>
      </x:c>
      <x:c r="F2322" s="56" t="s">
        <x:v>426</x:v>
      </x:c>
      <x:c r="G2322" s="57">
        <x:f>SUM(G2323:G2327)</x:f>
      </x:c>
      <x:c r="H2322" s="0" t="s"/>
    </x:row>
    <x:row r="2323" spans="1:8">
      <x:c r="A2323" s="58" t="s">
        <x:v>2891</x:v>
      </x:c>
      <x:c r="B2323" s="58" t="s"/>
      <x:c r="C2323" s="59" t="s"/>
      <x:c r="D2323" s="59" t="s"/>
      <x:c r="E2323" s="59" t="s"/>
      <x:c r="F2323" s="59" t="s"/>
      <x:c r="G2323" s="59" t="s"/>
      <x:c r="H2323" s="0" t="s"/>
    </x:row>
    <x:row r="2324" spans="1:8">
      <x:c r="A2324" s="58" t="s">
        <x:v>2918</x:v>
      </x:c>
      <x:c r="B2324" s="58" t="s"/>
      <x:c r="C2324" s="59" t="n">
        <x:v>20</x:v>
      </x:c>
      <x:c r="D2324" s="59" t="s"/>
      <x:c r="E2324" s="59" t="s"/>
      <x:c r="F2324" s="59" t="s"/>
      <x:c r="G2324" s="59">
        <x:f>PRODUCT(C2324:F2324)</x:f>
      </x:c>
      <x:c r="H2324" s="0" t="s"/>
    </x:row>
    <x:row r="2325" spans="1:8">
      <x:c r="A2325" s="58" t="s">
        <x:v>2917</x:v>
      </x:c>
      <x:c r="B2325" s="58" t="s"/>
      <x:c r="C2325" s="59" t="n">
        <x:v>10</x:v>
      </x:c>
      <x:c r="D2325" s="59" t="s"/>
      <x:c r="E2325" s="59" t="s"/>
      <x:c r="F2325" s="59" t="s"/>
      <x:c r="G2325" s="59">
        <x:f>PRODUCT(C2325:F2325)</x:f>
      </x:c>
      <x:c r="H2325" s="0" t="s"/>
    </x:row>
    <x:row r="2326" spans="1:8">
      <x:c r="A2326" s="58" t="s">
        <x:v>2913</x:v>
      </x:c>
      <x:c r="B2326" s="58" t="s"/>
      <x:c r="C2326" s="59" t="s"/>
      <x:c r="D2326" s="59" t="s"/>
      <x:c r="E2326" s="59" t="s"/>
      <x:c r="F2326" s="59" t="s"/>
      <x:c r="G2326" s="59" t="s"/>
      <x:c r="H2326" s="0" t="s"/>
    </x:row>
    <x:row r="2327" spans="1:8">
      <x:c r="A2327" s="58" t="s">
        <x:v>2917</x:v>
      </x:c>
      <x:c r="B2327" s="58" t="s"/>
      <x:c r="C2327" s="59" t="n">
        <x:v>10</x:v>
      </x:c>
      <x:c r="D2327" s="59" t="s"/>
      <x:c r="E2327" s="59" t="s"/>
      <x:c r="F2327" s="59" t="s"/>
      <x:c r="G2327" s="59">
        <x:f>PRODUCT(C2327:F2327)</x:f>
      </x:c>
      <x:c r="H2327" s="0" t="s"/>
    </x:row>
    <x:row r="2329" spans="1:8" customFormat="1" ht="45" customHeight="1">
      <x:c r="A2329" s="54" t="s">
        <x:v>3444</x:v>
      </x:c>
      <x:c r="B2329" s="55" t="s">
        <x:v>2882</x:v>
      </x:c>
      <x:c r="C2329" s="54" t="s">
        <x:v>427</x:v>
      </x:c>
      <x:c r="D2329" s="54" t="s">
        <x:v>50</x:v>
      </x:c>
      <x:c r="E2329" s="56" t="s">
        <x:v>428</x:v>
      </x:c>
      <x:c r="F2329" s="56" t="s">
        <x:v>428</x:v>
      </x:c>
      <x:c r="G2329" s="57">
        <x:f>SUM(G2330:G2334)</x:f>
      </x:c>
      <x:c r="H2329" s="0" t="s"/>
    </x:row>
    <x:row r="2330" spans="1:8">
      <x:c r="A2330" s="58" t="s">
        <x:v>2891</x:v>
      </x:c>
      <x:c r="B2330" s="58" t="s"/>
      <x:c r="C2330" s="59" t="s"/>
      <x:c r="D2330" s="59" t="s"/>
      <x:c r="E2330" s="59" t="s"/>
      <x:c r="F2330" s="59" t="s"/>
      <x:c r="G2330" s="59" t="s"/>
      <x:c r="H2330" s="0" t="s"/>
    </x:row>
    <x:row r="2331" spans="1:8">
      <x:c r="A2331" s="58" t="s">
        <x:v>2918</x:v>
      </x:c>
      <x:c r="B2331" s="58" t="s"/>
      <x:c r="C2331" s="59" t="n">
        <x:v>15</x:v>
      </x:c>
      <x:c r="D2331" s="59" t="s"/>
      <x:c r="E2331" s="59" t="s"/>
      <x:c r="F2331" s="59" t="s"/>
      <x:c r="G2331" s="59">
        <x:f>PRODUCT(C2331:F2331)</x:f>
      </x:c>
      <x:c r="H2331" s="0" t="s"/>
    </x:row>
    <x:row r="2332" spans="1:8">
      <x:c r="A2332" s="58" t="s">
        <x:v>2917</x:v>
      </x:c>
      <x:c r="B2332" s="58" t="s"/>
      <x:c r="C2332" s="59" t="n">
        <x:v>10</x:v>
      </x:c>
      <x:c r="D2332" s="59" t="s"/>
      <x:c r="E2332" s="59" t="s"/>
      <x:c r="F2332" s="59" t="s"/>
      <x:c r="G2332" s="59">
        <x:f>PRODUCT(C2332:F2332)</x:f>
      </x:c>
      <x:c r="H2332" s="0" t="s"/>
    </x:row>
    <x:row r="2333" spans="1:8">
      <x:c r="A2333" s="58" t="s">
        <x:v>2913</x:v>
      </x:c>
      <x:c r="B2333" s="58" t="s"/>
      <x:c r="C2333" s="59" t="s"/>
      <x:c r="D2333" s="59" t="s"/>
      <x:c r="E2333" s="59" t="s"/>
      <x:c r="F2333" s="59" t="s"/>
      <x:c r="G2333" s="59" t="s"/>
      <x:c r="H2333" s="0" t="s"/>
    </x:row>
    <x:row r="2334" spans="1:8">
      <x:c r="A2334" s="58" t="s">
        <x:v>2917</x:v>
      </x:c>
      <x:c r="B2334" s="58" t="s"/>
      <x:c r="C2334" s="59" t="n">
        <x:v>5</x:v>
      </x:c>
      <x:c r="D2334" s="59" t="s"/>
      <x:c r="E2334" s="59" t="s"/>
      <x:c r="F2334" s="59" t="s"/>
      <x:c r="G2334" s="59">
        <x:f>PRODUCT(C2334:F2334)</x:f>
      </x:c>
      <x:c r="H2334" s="0" t="s"/>
    </x:row>
    <x:row r="2336" spans="1:8" customFormat="1" ht="45" customHeight="1">
      <x:c r="A2336" s="54" t="s">
        <x:v>3445</x:v>
      </x:c>
      <x:c r="B2336" s="55" t="s">
        <x:v>2882</x:v>
      </x:c>
      <x:c r="C2336" s="54" t="s">
        <x:v>429</x:v>
      </x:c>
      <x:c r="D2336" s="54" t="s">
        <x:v>50</x:v>
      </x:c>
      <x:c r="E2336" s="56" t="s">
        <x:v>430</x:v>
      </x:c>
      <x:c r="F2336" s="56" t="s">
        <x:v>430</x:v>
      </x:c>
      <x:c r="G2336" s="57">
        <x:f>SUM(G2337:G2339)</x:f>
      </x:c>
      <x:c r="H2336" s="0" t="s"/>
    </x:row>
    <x:row r="2337" spans="1:8">
      <x:c r="A2337" s="58" t="s">
        <x:v>2891</x:v>
      </x:c>
      <x:c r="B2337" s="58" t="s"/>
      <x:c r="C2337" s="59" t="s"/>
      <x:c r="D2337" s="59" t="s"/>
      <x:c r="E2337" s="59" t="s"/>
      <x:c r="F2337" s="59" t="s"/>
      <x:c r="G2337" s="59" t="s"/>
      <x:c r="H2337" s="0" t="s"/>
    </x:row>
    <x:row r="2338" spans="1:8">
      <x:c r="A2338" s="58" t="s">
        <x:v>3446</x:v>
      </x:c>
      <x:c r="B2338" s="58" t="s"/>
      <x:c r="C2338" s="59" t="n">
        <x:v>11</x:v>
      </x:c>
      <x:c r="D2338" s="59" t="n">
        <x:v>8</x:v>
      </x:c>
      <x:c r="E2338" s="59" t="s"/>
      <x:c r="F2338" s="59" t="s"/>
      <x:c r="G2338" s="59">
        <x:f>PRODUCT(C2338:F2338)</x:f>
      </x:c>
      <x:c r="H2338" s="0" t="s"/>
    </x:row>
    <x:row r="2339" spans="1:8">
      <x:c r="A2339" s="58" t="s">
        <x:v>3447</x:v>
      </x:c>
      <x:c r="B2339" s="58" t="s"/>
      <x:c r="C2339" s="59" t="n">
        <x:v>1</x:v>
      </x:c>
      <x:c r="D2339" s="59" t="n">
        <x:v>4</x:v>
      </x:c>
      <x:c r="E2339" s="59" t="s"/>
      <x:c r="F2339" s="59" t="s"/>
      <x:c r="G2339" s="59">
        <x:f>PRODUCT(C2339:F2339)</x:f>
      </x:c>
      <x:c r="H2339" s="0" t="s"/>
    </x:row>
    <x:row r="2341" spans="1:8" customFormat="1" ht="45" customHeight="1">
      <x:c r="A2341" s="54" t="s">
        <x:v>3448</x:v>
      </x:c>
      <x:c r="B2341" s="55" t="s">
        <x:v>2882</x:v>
      </x:c>
      <x:c r="C2341" s="54" t="s">
        <x:v>431</x:v>
      </x:c>
      <x:c r="D2341" s="54" t="s">
        <x:v>50</x:v>
      </x:c>
      <x:c r="E2341" s="56" t="s">
        <x:v>432</x:v>
      </x:c>
      <x:c r="F2341" s="56" t="s">
        <x:v>432</x:v>
      </x:c>
      <x:c r="G2341" s="57">
        <x:f>SUM(G2342:G2344)</x:f>
      </x:c>
      <x:c r="H2341" s="0" t="s"/>
    </x:row>
    <x:row r="2342" spans="1:8">
      <x:c r="A2342" s="58" t="s">
        <x:v>2891</x:v>
      </x:c>
      <x:c r="B2342" s="58" t="s"/>
      <x:c r="C2342" s="59" t="s"/>
      <x:c r="D2342" s="59" t="s"/>
      <x:c r="E2342" s="59" t="s"/>
      <x:c r="F2342" s="59" t="s"/>
      <x:c r="G2342" s="59" t="s"/>
      <x:c r="H2342" s="0" t="s"/>
    </x:row>
    <x:row r="2343" spans="1:8">
      <x:c r="A2343" s="58" t="s">
        <x:v>3446</x:v>
      </x:c>
      <x:c r="B2343" s="58" t="s"/>
      <x:c r="C2343" s="59" t="n">
        <x:v>11</x:v>
      </x:c>
      <x:c r="D2343" s="59" t="n">
        <x:v>8</x:v>
      </x:c>
      <x:c r="E2343" s="59" t="s"/>
      <x:c r="F2343" s="59" t="s"/>
      <x:c r="G2343" s="59">
        <x:f>PRODUCT(C2343:F2343)</x:f>
      </x:c>
      <x:c r="H2343" s="0" t="s"/>
    </x:row>
    <x:row r="2344" spans="1:8">
      <x:c r="A2344" s="58" t="s">
        <x:v>3447</x:v>
      </x:c>
      <x:c r="B2344" s="58" t="s"/>
      <x:c r="C2344" s="59" t="n">
        <x:v>1</x:v>
      </x:c>
      <x:c r="D2344" s="59" t="n">
        <x:v>4</x:v>
      </x:c>
      <x:c r="E2344" s="59" t="s"/>
      <x:c r="F2344" s="59" t="s"/>
      <x:c r="G2344" s="59">
        <x:f>PRODUCT(C2344:F2344)</x:f>
      </x:c>
      <x:c r="H2344" s="0" t="s"/>
    </x:row>
    <x:row r="2346" spans="1:8" customFormat="1" ht="45" customHeight="1">
      <x:c r="A2346" s="54" t="s">
        <x:v>3449</x:v>
      </x:c>
      <x:c r="B2346" s="55" t="s">
        <x:v>2882</x:v>
      </x:c>
      <x:c r="C2346" s="54" t="s">
        <x:v>433</x:v>
      </x:c>
      <x:c r="D2346" s="54" t="s">
        <x:v>18</x:v>
      </x:c>
      <x:c r="E2346" s="56" t="s">
        <x:v>434</x:v>
      </x:c>
      <x:c r="F2346" s="56" t="s">
        <x:v>434</x:v>
      </x:c>
      <x:c r="G2346" s="57">
        <x:f>SUM(G2347:G2348)</x:f>
      </x:c>
      <x:c r="H2346" s="0" t="s"/>
    </x:row>
    <x:row r="2347" spans="1:8">
      <x:c r="A2347" s="58" t="s">
        <x:v>2891</x:v>
      </x:c>
      <x:c r="B2347" s="58" t="s"/>
      <x:c r="C2347" s="59" t="n">
        <x:v>1</x:v>
      </x:c>
      <x:c r="D2347" s="59" t="s"/>
      <x:c r="E2347" s="59" t="s"/>
      <x:c r="F2347" s="59" t="s"/>
      <x:c r="G2347" s="59">
        <x:f>PRODUCT(C2347:F2347)</x:f>
      </x:c>
      <x:c r="H2347" s="0" t="s"/>
    </x:row>
    <x:row r="2348" spans="1:8">
      <x:c r="A2348" s="58" t="s">
        <x:v>2913</x:v>
      </x:c>
      <x:c r="B2348" s="58" t="s"/>
      <x:c r="C2348" s="59" t="n">
        <x:v>1</x:v>
      </x:c>
      <x:c r="D2348" s="59" t="s"/>
      <x:c r="E2348" s="59" t="s"/>
      <x:c r="F2348" s="59" t="s"/>
      <x:c r="G2348" s="59">
        <x:f>PRODUCT(C2348:F2348)</x:f>
      </x:c>
      <x:c r="H2348" s="0" t="s"/>
    </x:row>
    <x:row r="2350" spans="1:8" customFormat="1" ht="45" customHeight="1">
      <x:c r="A2350" s="54" t="s">
        <x:v>3450</x:v>
      </x:c>
      <x:c r="B2350" s="55" t="s">
        <x:v>2882</x:v>
      </x:c>
      <x:c r="C2350" s="54" t="s">
        <x:v>435</x:v>
      </x:c>
      <x:c r="D2350" s="54" t="s">
        <x:v>50</x:v>
      </x:c>
      <x:c r="E2350" s="56" t="s">
        <x:v>436</x:v>
      </x:c>
      <x:c r="F2350" s="56" t="s">
        <x:v>436</x:v>
      </x:c>
      <x:c r="G2350" s="57">
        <x:f>SUM(G2351:G2355)</x:f>
      </x:c>
      <x:c r="H2350" s="0" t="s"/>
    </x:row>
    <x:row r="2351" spans="1:8">
      <x:c r="A2351" s="58" t="s">
        <x:v>2891</x:v>
      </x:c>
      <x:c r="B2351" s="58" t="s"/>
      <x:c r="C2351" s="59" t="s"/>
      <x:c r="D2351" s="59" t="s"/>
      <x:c r="E2351" s="59" t="s"/>
      <x:c r="F2351" s="59" t="s"/>
      <x:c r="G2351" s="59" t="s"/>
      <x:c r="H2351" s="0" t="s"/>
    </x:row>
    <x:row r="2352" spans="1:8">
      <x:c r="A2352" s="58" t="s">
        <x:v>3446</x:v>
      </x:c>
      <x:c r="B2352" s="58" t="s"/>
      <x:c r="C2352" s="59" t="n">
        <x:v>72</x:v>
      </x:c>
      <x:c r="D2352" s="59" t="s"/>
      <x:c r="E2352" s="59" t="s"/>
      <x:c r="F2352" s="59" t="s"/>
      <x:c r="G2352" s="59">
        <x:f>PRODUCT(C2352:F2352)</x:f>
      </x:c>
      <x:c r="H2352" s="0" t="s"/>
    </x:row>
    <x:row r="2353" spans="1:8">
      <x:c r="A2353" s="58" t="s">
        <x:v>3447</x:v>
      </x:c>
      <x:c r="B2353" s="58" t="s"/>
      <x:c r="C2353" s="59" t="n">
        <x:v>10</x:v>
      </x:c>
      <x:c r="D2353" s="59" t="s"/>
      <x:c r="E2353" s="59" t="s"/>
      <x:c r="F2353" s="59" t="s"/>
      <x:c r="G2353" s="59">
        <x:f>PRODUCT(C2353:F2353)</x:f>
      </x:c>
      <x:c r="H2353" s="0" t="s"/>
    </x:row>
    <x:row r="2354" spans="1:8">
      <x:c r="A2354" s="58" t="s">
        <x:v>2892</x:v>
      </x:c>
      <x:c r="B2354" s="58" t="s"/>
      <x:c r="C2354" s="59" t="s"/>
      <x:c r="D2354" s="59" t="s"/>
      <x:c r="E2354" s="59" t="s"/>
      <x:c r="F2354" s="59" t="s"/>
      <x:c r="G2354" s="59" t="s"/>
      <x:c r="H2354" s="0" t="s"/>
    </x:row>
    <x:row r="2355" spans="1:8">
      <x:c r="A2355" s="58" t="s">
        <x:v>3447</x:v>
      </x:c>
      <x:c r="B2355" s="58" t="s"/>
      <x:c r="C2355" s="59" t="n">
        <x:v>10</x:v>
      </x:c>
      <x:c r="D2355" s="59" t="s"/>
      <x:c r="E2355" s="59" t="s"/>
      <x:c r="F2355" s="59" t="s"/>
      <x:c r="G2355" s="59">
        <x:f>PRODUCT(C2355:F2355)</x:f>
      </x:c>
      <x:c r="H2355" s="0" t="s"/>
    </x:row>
    <x:row r="2357" spans="1:8" customFormat="1" ht="45" customHeight="1">
      <x:c r="A2357" s="54" t="s">
        <x:v>3451</x:v>
      </x:c>
      <x:c r="B2357" s="55" t="s">
        <x:v>2882</x:v>
      </x:c>
      <x:c r="C2357" s="54" t="s">
        <x:v>437</x:v>
      </x:c>
      <x:c r="D2357" s="54" t="s">
        <x:v>50</x:v>
      </x:c>
      <x:c r="E2357" s="56" t="s">
        <x:v>438</x:v>
      </x:c>
      <x:c r="F2357" s="56" t="s">
        <x:v>438</x:v>
      </x:c>
      <x:c r="G2357" s="57">
        <x:f>SUM(G2358:G2362)</x:f>
      </x:c>
      <x:c r="H2357" s="0" t="s"/>
    </x:row>
    <x:row r="2358" spans="1:8">
      <x:c r="A2358" s="58" t="s">
        <x:v>2891</x:v>
      </x:c>
      <x:c r="B2358" s="58" t="s"/>
      <x:c r="C2358" s="59" t="s"/>
      <x:c r="D2358" s="59" t="s"/>
      <x:c r="E2358" s="59" t="s"/>
      <x:c r="F2358" s="59" t="s"/>
      <x:c r="G2358" s="59" t="s"/>
      <x:c r="H2358" s="0" t="s"/>
    </x:row>
    <x:row r="2359" spans="1:8">
      <x:c r="A2359" s="58" t="s">
        <x:v>3446</x:v>
      </x:c>
      <x:c r="B2359" s="58" t="s"/>
      <x:c r="C2359" s="59" t="n">
        <x:v>8</x:v>
      </x:c>
      <x:c r="D2359" s="59" t="s"/>
      <x:c r="E2359" s="59" t="s"/>
      <x:c r="F2359" s="59" t="s"/>
      <x:c r="G2359" s="59">
        <x:f>PRODUCT(C2359:F2359)</x:f>
      </x:c>
      <x:c r="H2359" s="0" t="s"/>
    </x:row>
    <x:row r="2360" spans="1:8">
      <x:c r="A2360" s="58" t="s">
        <x:v>3447</x:v>
      </x:c>
      <x:c r="B2360" s="58" t="s"/>
      <x:c r="C2360" s="59" t="n">
        <x:v>15</x:v>
      </x:c>
      <x:c r="D2360" s="59" t="s"/>
      <x:c r="E2360" s="59" t="s"/>
      <x:c r="F2360" s="59" t="s"/>
      <x:c r="G2360" s="59">
        <x:f>PRODUCT(C2360:F2360)</x:f>
      </x:c>
      <x:c r="H2360" s="0" t="s"/>
    </x:row>
    <x:row r="2361" spans="1:8">
      <x:c r="A2361" s="58" t="s">
        <x:v>2913</x:v>
      </x:c>
      <x:c r="B2361" s="58" t="s"/>
      <x:c r="C2361" s="59" t="s"/>
      <x:c r="D2361" s="59" t="s"/>
      <x:c r="E2361" s="59" t="s"/>
      <x:c r="F2361" s="59" t="s"/>
      <x:c r="G2361" s="59" t="s"/>
      <x:c r="H2361" s="0" t="s"/>
    </x:row>
    <x:row r="2362" spans="1:8">
      <x:c r="A2362" s="58" t="s">
        <x:v>3447</x:v>
      </x:c>
      <x:c r="B2362" s="58" t="s"/>
      <x:c r="C2362" s="59" t="n">
        <x:v>15</x:v>
      </x:c>
      <x:c r="D2362" s="59" t="s"/>
      <x:c r="E2362" s="59" t="s"/>
      <x:c r="F2362" s="59" t="s"/>
      <x:c r="G2362" s="59">
        <x:f>PRODUCT(C2362:F2362)</x:f>
      </x:c>
      <x:c r="H2362" s="0" t="s"/>
    </x:row>
    <x:row r="2364" spans="1:8" customFormat="1" ht="45" customHeight="1">
      <x:c r="A2364" s="54" t="s">
        <x:v>3452</x:v>
      </x:c>
      <x:c r="B2364" s="55" t="s">
        <x:v>2882</x:v>
      </x:c>
      <x:c r="C2364" s="54" t="s">
        <x:v>439</x:v>
      </x:c>
      <x:c r="D2364" s="54" t="s">
        <x:v>50</x:v>
      </x:c>
      <x:c r="E2364" s="56" t="s">
        <x:v>440</x:v>
      </x:c>
      <x:c r="F2364" s="56" t="s">
        <x:v>440</x:v>
      </x:c>
      <x:c r="G2364" s="57">
        <x:f>SUM(G2365:G2369)</x:f>
      </x:c>
      <x:c r="H2364" s="0" t="s"/>
    </x:row>
    <x:row r="2365" spans="1:8">
      <x:c r="A2365" s="58" t="s">
        <x:v>2891</x:v>
      </x:c>
      <x:c r="B2365" s="58" t="s"/>
      <x:c r="C2365" s="59" t="s"/>
      <x:c r="D2365" s="59" t="s"/>
      <x:c r="E2365" s="59" t="s"/>
      <x:c r="F2365" s="59" t="s"/>
      <x:c r="G2365" s="59" t="s"/>
      <x:c r="H2365" s="0" t="s"/>
    </x:row>
    <x:row r="2366" spans="1:8">
      <x:c r="A2366" s="58" t="s">
        <x:v>3446</x:v>
      </x:c>
      <x:c r="B2366" s="58" t="s"/>
      <x:c r="C2366" s="59" t="n">
        <x:v>6</x:v>
      </x:c>
      <x:c r="D2366" s="59" t="s"/>
      <x:c r="E2366" s="59" t="s"/>
      <x:c r="F2366" s="59" t="s"/>
      <x:c r="G2366" s="59">
        <x:f>PRODUCT(C2366:F2366)</x:f>
      </x:c>
      <x:c r="H2366" s="0" t="s"/>
    </x:row>
    <x:row r="2367" spans="1:8">
      <x:c r="A2367" s="58" t="s">
        <x:v>3447</x:v>
      </x:c>
      <x:c r="B2367" s="58" t="s"/>
      <x:c r="C2367" s="59" t="n">
        <x:v>6</x:v>
      </x:c>
      <x:c r="D2367" s="59" t="s"/>
      <x:c r="E2367" s="59" t="s"/>
      <x:c r="F2367" s="59" t="s"/>
      <x:c r="G2367" s="59">
        <x:f>PRODUCT(C2367:F2367)</x:f>
      </x:c>
      <x:c r="H2367" s="0" t="s"/>
    </x:row>
    <x:row r="2368" spans="1:8">
      <x:c r="A2368" s="58" t="s">
        <x:v>2913</x:v>
      </x:c>
      <x:c r="B2368" s="58" t="s"/>
      <x:c r="C2368" s="59" t="s"/>
      <x:c r="D2368" s="59" t="s"/>
      <x:c r="E2368" s="59" t="s"/>
      <x:c r="F2368" s="59" t="s"/>
      <x:c r="G2368" s="59" t="s"/>
      <x:c r="H2368" s="0" t="s"/>
    </x:row>
    <x:row r="2369" spans="1:8">
      <x:c r="A2369" s="58" t="s">
        <x:v>3447</x:v>
      </x:c>
      <x:c r="B2369" s="58" t="s"/>
      <x:c r="C2369" s="59" t="n">
        <x:v>6</x:v>
      </x:c>
      <x:c r="D2369" s="59" t="s"/>
      <x:c r="E2369" s="59" t="s"/>
      <x:c r="F2369" s="59" t="s"/>
      <x:c r="G2369" s="59">
        <x:f>PRODUCT(C2369:F2369)</x:f>
      </x:c>
      <x:c r="H2369" s="0" t="s"/>
    </x:row>
    <x:row r="2371" spans="1:8">
      <x:c r="B2371" s="0" t="s">
        <x:v>2880</x:v>
      </x:c>
      <x:c r="C2371" s="52" t="s">
        <x:v>5</x:v>
      </x:c>
      <x:c r="D2371" s="53" t="s">
        <x:v>6</x:v>
      </x:c>
      <x:c r="E2371" s="52" t="s">
        <x:v>7</x:v>
      </x:c>
    </x:row>
    <x:row r="2372" spans="1:8">
      <x:c r="B2372" s="0" t="s">
        <x:v>2880</x:v>
      </x:c>
      <x:c r="C2372" s="52" t="s">
        <x:v>8</x:v>
      </x:c>
      <x:c r="D2372" s="53" t="s">
        <x:v>446</x:v>
      </x:c>
      <x:c r="E2372" s="52" t="s">
        <x:v>447</x:v>
      </x:c>
    </x:row>
    <x:row r="2373" spans="1:8">
      <x:c r="B2373" s="0" t="s">
        <x:v>2880</x:v>
      </x:c>
      <x:c r="C2373" s="52" t="s">
        <x:v>98</x:v>
      </x:c>
      <x:c r="D2373" s="53" t="s">
        <x:v>6</x:v>
      </x:c>
      <x:c r="E2373" s="52" t="s">
        <x:v>448</x:v>
      </x:c>
    </x:row>
    <x:row r="2375" spans="1:8" customFormat="1" ht="45" customHeight="1">
      <x:c r="A2375" s="54" t="s">
        <x:v>3453</x:v>
      </x:c>
      <x:c r="B2375" s="55" t="s">
        <x:v>2882</x:v>
      </x:c>
      <x:c r="C2375" s="54" t="s">
        <x:v>450</x:v>
      </x:c>
      <x:c r="D2375" s="54" t="s">
        <x:v>18</x:v>
      </x:c>
      <x:c r="E2375" s="56" t="s">
        <x:v>451</x:v>
      </x:c>
      <x:c r="F2375" s="56" t="s">
        <x:v>451</x:v>
      </x:c>
      <x:c r="G2375" s="57">
        <x:f>SUM(G2376:G2377)</x:f>
      </x:c>
      <x:c r="H2375" s="0" t="s"/>
    </x:row>
    <x:row r="2376" spans="1:8">
      <x:c r="A2376" s="58" t="s">
        <x:v>2891</x:v>
      </x:c>
      <x:c r="B2376" s="58" t="s"/>
      <x:c r="C2376" s="59" t="n">
        <x:v>1</x:v>
      </x:c>
      <x:c r="D2376" s="59" t="s"/>
      <x:c r="E2376" s="59" t="s"/>
      <x:c r="F2376" s="59" t="s"/>
      <x:c r="G2376" s="59">
        <x:f>PRODUCT(C2376:F2376)</x:f>
      </x:c>
      <x:c r="H2376" s="0" t="s"/>
    </x:row>
    <x:row r="2377" spans="1:8">
      <x:c r="A2377" s="58" t="s">
        <x:v>2892</x:v>
      </x:c>
      <x:c r="B2377" s="58" t="s"/>
      <x:c r="C2377" s="59" t="n">
        <x:v>1</x:v>
      </x:c>
      <x:c r="D2377" s="59" t="s"/>
      <x:c r="E2377" s="59" t="s"/>
      <x:c r="F2377" s="59" t="s"/>
      <x:c r="G2377" s="59">
        <x:f>PRODUCT(C2377:F2377)</x:f>
      </x:c>
      <x:c r="H2377" s="0" t="s"/>
    </x:row>
    <x:row r="2379" spans="1:8" customFormat="1" ht="45" customHeight="1">
      <x:c r="A2379" s="54" t="s">
        <x:v>3454</x:v>
      </x:c>
      <x:c r="B2379" s="55" t="s">
        <x:v>2882</x:v>
      </x:c>
      <x:c r="C2379" s="54" t="s">
        <x:v>452</x:v>
      </x:c>
      <x:c r="D2379" s="54" t="s">
        <x:v>18</x:v>
      </x:c>
      <x:c r="E2379" s="56" t="s">
        <x:v>453</x:v>
      </x:c>
      <x:c r="F2379" s="56" t="s">
        <x:v>453</x:v>
      </x:c>
      <x:c r="G2379" s="57">
        <x:f>SUM(G2380:G2383)</x:f>
      </x:c>
      <x:c r="H2379" s="0" t="s"/>
    </x:row>
    <x:row r="2380" spans="1:8">
      <x:c r="A2380" s="58" t="s">
        <x:v>3455</x:v>
      </x:c>
      <x:c r="B2380" s="58" t="s"/>
      <x:c r="C2380" s="59" t="s"/>
      <x:c r="D2380" s="59" t="s"/>
      <x:c r="E2380" s="59" t="s"/>
      <x:c r="F2380" s="59" t="s"/>
      <x:c r="G2380" s="59" t="s"/>
      <x:c r="H2380" s="0" t="s"/>
    </x:row>
    <x:row r="2381" spans="1:8">
      <x:c r="A2381" s="58" t="n">
        <x:v>0</x:v>
      </x:c>
      <x:c r="B2381" s="58" t="s"/>
      <x:c r="C2381" s="59" t="n">
        <x:v>2</x:v>
      </x:c>
      <x:c r="D2381" s="59" t="s"/>
      <x:c r="E2381" s="59" t="s"/>
      <x:c r="F2381" s="59" t="s"/>
      <x:c r="G2381" s="59">
        <x:f>PRODUCT(C2381:F2381)</x:f>
      </x:c>
      <x:c r="H2381" s="0" t="s"/>
    </x:row>
    <x:row r="2382" spans="1:8">
      <x:c r="A2382" s="58" t="s">
        <x:v>3456</x:v>
      </x:c>
      <x:c r="B2382" s="58" t="s"/>
      <x:c r="C2382" s="59" t="s"/>
      <x:c r="D2382" s="59" t="s"/>
      <x:c r="E2382" s="59" t="s"/>
      <x:c r="F2382" s="59" t="s"/>
      <x:c r="G2382" s="59" t="s"/>
      <x:c r="H2382" s="0" t="s"/>
    </x:row>
    <x:row r="2383" spans="1:8">
      <x:c r="A2383" s="58" t="s"/>
      <x:c r="B2383" s="58" t="s"/>
      <x:c r="C2383" s="59" t="n">
        <x:v>5</x:v>
      </x:c>
      <x:c r="D2383" s="59" t="s"/>
      <x:c r="E2383" s="59" t="s"/>
      <x:c r="F2383" s="59" t="s"/>
      <x:c r="G2383" s="59">
        <x:f>PRODUCT(C2383:F2383)</x:f>
      </x:c>
      <x:c r="H2383" s="0" t="s"/>
    </x:row>
    <x:row r="2385" spans="1:8" customFormat="1" ht="45" customHeight="1">
      <x:c r="A2385" s="54" t="s">
        <x:v>3457</x:v>
      </x:c>
      <x:c r="B2385" s="55" t="s">
        <x:v>2882</x:v>
      </x:c>
      <x:c r="C2385" s="54" t="s">
        <x:v>454</x:v>
      </x:c>
      <x:c r="D2385" s="54" t="s">
        <x:v>18</x:v>
      </x:c>
      <x:c r="E2385" s="56" t="s">
        <x:v>455</x:v>
      </x:c>
      <x:c r="F2385" s="56" t="s">
        <x:v>455</x:v>
      </x:c>
      <x:c r="G2385" s="57">
        <x:f>SUM(G2386:G2390)</x:f>
      </x:c>
      <x:c r="H2385" s="0" t="s"/>
    </x:row>
    <x:row r="2386" spans="1:8">
      <x:c r="A2386" s="58" t="s">
        <x:v>3458</x:v>
      </x:c>
      <x:c r="B2386" s="58" t="s"/>
      <x:c r="C2386" s="59" t="s"/>
      <x:c r="D2386" s="59" t="s"/>
      <x:c r="E2386" s="59" t="s"/>
      <x:c r="F2386" s="59" t="s"/>
      <x:c r="G2386" s="59" t="s"/>
      <x:c r="H2386" s="0" t="s"/>
    </x:row>
    <x:row r="2387" spans="1:8">
      <x:c r="A2387" s="58" t="s"/>
      <x:c r="B2387" s="58" t="s"/>
      <x:c r="C2387" s="59" t="n">
        <x:v>1</x:v>
      </x:c>
      <x:c r="D2387" s="59" t="s"/>
      <x:c r="E2387" s="59" t="s"/>
      <x:c r="F2387" s="59" t="s"/>
      <x:c r="G2387" s="59">
        <x:f>PRODUCT(C2387:F2387)</x:f>
      </x:c>
      <x:c r="H2387" s="0" t="s"/>
    </x:row>
    <x:row r="2388" spans="1:8">
      <x:c r="A2388" s="58" t="s">
        <x:v>3459</x:v>
      </x:c>
      <x:c r="B2388" s="58" t="s"/>
      <x:c r="C2388" s="59" t="s"/>
      <x:c r="D2388" s="59" t="s"/>
      <x:c r="E2388" s="59" t="s"/>
      <x:c r="F2388" s="59" t="s"/>
      <x:c r="G2388" s="59" t="s"/>
      <x:c r="H2388" s="0" t="s"/>
    </x:row>
    <x:row r="2389" spans="1:8">
      <x:c r="A2389" s="58" t="s">
        <x:v>3460</x:v>
      </x:c>
      <x:c r="B2389" s="58" t="s"/>
      <x:c r="C2389" s="59" t="n">
        <x:v>3</x:v>
      </x:c>
      <x:c r="D2389" s="59" t="s"/>
      <x:c r="E2389" s="59" t="s"/>
      <x:c r="F2389" s="59" t="s"/>
      <x:c r="G2389" s="59">
        <x:f>PRODUCT(C2389:F2389)</x:f>
      </x:c>
      <x:c r="H2389" s="0" t="s"/>
    </x:row>
    <x:row r="2390" spans="1:8">
      <x:c r="A2390" s="58" t="s">
        <x:v>3461</x:v>
      </x:c>
      <x:c r="B2390" s="58" t="s"/>
      <x:c r="C2390" s="59" t="n">
        <x:v>2</x:v>
      </x:c>
      <x:c r="D2390" s="59" t="s"/>
      <x:c r="E2390" s="59" t="s"/>
      <x:c r="F2390" s="59" t="s"/>
      <x:c r="G2390" s="59">
        <x:f>PRODUCT(C2390:F2390)</x:f>
      </x:c>
      <x:c r="H2390" s="0" t="s"/>
    </x:row>
    <x:row r="2392" spans="1:8" customFormat="1" ht="45" customHeight="1">
      <x:c r="A2392" s="54" t="s">
        <x:v>3462</x:v>
      </x:c>
      <x:c r="B2392" s="55" t="s">
        <x:v>2882</x:v>
      </x:c>
      <x:c r="C2392" s="54" t="s">
        <x:v>456</x:v>
      </x:c>
      <x:c r="D2392" s="54" t="s">
        <x:v>18</x:v>
      </x:c>
      <x:c r="E2392" s="56" t="s">
        <x:v>457</x:v>
      </x:c>
      <x:c r="F2392" s="56" t="s">
        <x:v>457</x:v>
      </x:c>
      <x:c r="G2392" s="57">
        <x:f>SUM(G2393:G2396)</x:f>
      </x:c>
      <x:c r="H2392" s="0" t="s"/>
    </x:row>
    <x:row r="2393" spans="1:8">
      <x:c r="A2393" s="58" t="s">
        <x:v>3455</x:v>
      </x:c>
      <x:c r="B2393" s="58" t="s"/>
      <x:c r="C2393" s="59" t="n">
        <x:v>0</x:v>
      </x:c>
      <x:c r="D2393" s="59" t="s"/>
      <x:c r="E2393" s="59" t="s"/>
      <x:c r="F2393" s="59" t="s"/>
      <x:c r="G2393" s="59">
        <x:f>PRODUCT(C2393:F2393)</x:f>
      </x:c>
      <x:c r="H2393" s="0" t="s"/>
    </x:row>
    <x:row r="2394" spans="1:8">
      <x:c r="A2394" s="58" t="s"/>
      <x:c r="B2394" s="58" t="s"/>
      <x:c r="C2394" s="59" t="n">
        <x:v>2</x:v>
      </x:c>
      <x:c r="D2394" s="59" t="s"/>
      <x:c r="E2394" s="59" t="s"/>
      <x:c r="F2394" s="59" t="s"/>
      <x:c r="G2394" s="59">
        <x:f>PRODUCT(C2394:F2394)</x:f>
      </x:c>
      <x:c r="H2394" s="0" t="s"/>
    </x:row>
    <x:row r="2395" spans="1:8">
      <x:c r="A2395" s="58" t="s">
        <x:v>3463</x:v>
      </x:c>
      <x:c r="B2395" s="58" t="s"/>
      <x:c r="C2395" s="59" t="s"/>
      <x:c r="D2395" s="59" t="s"/>
      <x:c r="E2395" s="59" t="s"/>
      <x:c r="F2395" s="59" t="s"/>
      <x:c r="G2395" s="59" t="s"/>
      <x:c r="H2395" s="0" t="s"/>
    </x:row>
    <x:row r="2396" spans="1:8">
      <x:c r="A2396" s="58" t="s"/>
      <x:c r="B2396" s="58" t="s"/>
      <x:c r="C2396" s="59" t="n">
        <x:v>5</x:v>
      </x:c>
      <x:c r="D2396" s="59" t="s"/>
      <x:c r="E2396" s="59" t="s"/>
      <x:c r="F2396" s="59" t="s"/>
      <x:c r="G2396" s="59">
        <x:f>PRODUCT(C2396:F2396)</x:f>
      </x:c>
      <x:c r="H2396" s="0" t="s"/>
    </x:row>
    <x:row r="2398" spans="1:8" customFormat="1" ht="45" customHeight="1">
      <x:c r="A2398" s="54" t="s">
        <x:v>3464</x:v>
      </x:c>
      <x:c r="B2398" s="55" t="s">
        <x:v>2882</x:v>
      </x:c>
      <x:c r="C2398" s="54" t="s">
        <x:v>458</x:v>
      </x:c>
      <x:c r="D2398" s="54" t="s">
        <x:v>18</x:v>
      </x:c>
      <x:c r="E2398" s="56" t="s">
        <x:v>459</x:v>
      </x:c>
      <x:c r="F2398" s="56" t="s">
        <x:v>459</x:v>
      </x:c>
      <x:c r="G2398" s="57">
        <x:f>SUM(G2399:G2402)</x:f>
      </x:c>
      <x:c r="H2398" s="0" t="s"/>
    </x:row>
    <x:row r="2399" spans="1:8">
      <x:c r="A2399" s="58" t="s">
        <x:v>3455</x:v>
      </x:c>
      <x:c r="B2399" s="58" t="s"/>
      <x:c r="C2399" s="59" t="n">
        <x:v>0</x:v>
      </x:c>
      <x:c r="D2399" s="59" t="s"/>
      <x:c r="E2399" s="59" t="s"/>
      <x:c r="F2399" s="59" t="s"/>
      <x:c r="G2399" s="59">
        <x:f>PRODUCT(C2399:F2399)</x:f>
      </x:c>
      <x:c r="H2399" s="0" t="s"/>
    </x:row>
    <x:row r="2400" spans="1:8">
      <x:c r="A2400" s="58" t="s"/>
      <x:c r="B2400" s="58" t="s"/>
      <x:c r="C2400" s="59" t="n">
        <x:v>0.3</x:v>
      </x:c>
      <x:c r="D2400" s="59" t="s"/>
      <x:c r="E2400" s="59" t="s"/>
      <x:c r="F2400" s="59" t="s"/>
      <x:c r="G2400" s="59">
        <x:f>PRODUCT(C2400:F2400)</x:f>
      </x:c>
      <x:c r="H2400" s="0" t="s"/>
    </x:row>
    <x:row r="2401" spans="1:8">
      <x:c r="A2401" s="58" t="s">
        <x:v>3459</x:v>
      </x:c>
      <x:c r="B2401" s="58" t="s"/>
      <x:c r="C2401" s="59" t="s"/>
      <x:c r="D2401" s="59" t="s"/>
      <x:c r="E2401" s="59" t="s"/>
      <x:c r="F2401" s="59" t="s"/>
      <x:c r="G2401" s="59" t="s"/>
      <x:c r="H2401" s="0" t="s"/>
    </x:row>
    <x:row r="2402" spans="1:8">
      <x:c r="A2402" s="58" t="s"/>
      <x:c r="B2402" s="58" t="s"/>
      <x:c r="C2402" s="59" t="n">
        <x:v>0.7</x:v>
      </x:c>
      <x:c r="D2402" s="59" t="s"/>
      <x:c r="E2402" s="59" t="s"/>
      <x:c r="F2402" s="59" t="s"/>
      <x:c r="G2402" s="59">
        <x:f>PRODUCT(C2402:F2402)</x:f>
      </x:c>
      <x:c r="H2402" s="0" t="s"/>
    </x:row>
    <x:row r="2404" spans="1:8">
      <x:c r="B2404" s="0" t="s">
        <x:v>2880</x:v>
      </x:c>
      <x:c r="C2404" s="52" t="s">
        <x:v>5</x:v>
      </x:c>
      <x:c r="D2404" s="53" t="s">
        <x:v>6</x:v>
      </x:c>
      <x:c r="E2404" s="52" t="s">
        <x:v>7</x:v>
      </x:c>
    </x:row>
    <x:row r="2405" spans="1:8">
      <x:c r="B2405" s="0" t="s">
        <x:v>2880</x:v>
      </x:c>
      <x:c r="C2405" s="52" t="s">
        <x:v>8</x:v>
      </x:c>
      <x:c r="D2405" s="53" t="s">
        <x:v>446</x:v>
      </x:c>
      <x:c r="E2405" s="52" t="s">
        <x:v>447</x:v>
      </x:c>
    </x:row>
    <x:row r="2406" spans="1:8">
      <x:c r="B2406" s="0" t="s">
        <x:v>2880</x:v>
      </x:c>
      <x:c r="C2406" s="52" t="s">
        <x:v>98</x:v>
      </x:c>
      <x:c r="D2406" s="53" t="s">
        <x:v>96</x:v>
      </x:c>
      <x:c r="E2406" s="52" t="s">
        <x:v>460</x:v>
      </x:c>
    </x:row>
    <x:row r="2408" spans="1:8" customFormat="1" ht="45" customHeight="1">
      <x:c r="A2408" s="54" t="s">
        <x:v>3465</x:v>
      </x:c>
      <x:c r="B2408" s="55" t="s">
        <x:v>2882</x:v>
      </x:c>
      <x:c r="C2408" s="54" t="s">
        <x:v>462</x:v>
      </x:c>
      <x:c r="D2408" s="54" t="s">
        <x:v>18</x:v>
      </x:c>
      <x:c r="E2408" s="56" t="s">
        <x:v>3466</x:v>
      </x:c>
      <x:c r="F2408" s="56" t="s">
        <x:v>3466</x:v>
      </x:c>
      <x:c r="G2408" s="57">
        <x:f>SUM(G2409:G2410)</x:f>
      </x:c>
      <x:c r="H2408" s="0" t="s"/>
    </x:row>
    <x:row r="2409" spans="1:8">
      <x:c r="A2409" s="58" t="s">
        <x:v>2891</x:v>
      </x:c>
      <x:c r="B2409" s="58" t="s"/>
      <x:c r="C2409" s="59" t="n">
        <x:v>1</x:v>
      </x:c>
      <x:c r="D2409" s="59" t="s"/>
      <x:c r="E2409" s="59" t="s"/>
      <x:c r="F2409" s="59" t="s"/>
      <x:c r="G2409" s="59">
        <x:f>PRODUCT(C2409:F2409)</x:f>
      </x:c>
      <x:c r="H2409" s="0" t="s"/>
    </x:row>
    <x:row r="2410" spans="1:8">
      <x:c r="A2410" s="58" t="s">
        <x:v>2892</x:v>
      </x:c>
      <x:c r="B2410" s="58" t="s"/>
      <x:c r="C2410" s="59" t="n">
        <x:v>1</x:v>
      </x:c>
      <x:c r="D2410" s="59" t="s"/>
      <x:c r="E2410" s="59" t="s"/>
      <x:c r="F2410" s="59" t="s"/>
      <x:c r="G2410" s="59">
        <x:f>PRODUCT(C2410:F2410)</x:f>
      </x:c>
      <x:c r="H2410" s="0" t="s"/>
    </x:row>
    <x:row r="2412" spans="1:8" customFormat="1" ht="45" customHeight="1">
      <x:c r="A2412" s="54" t="s">
        <x:v>3467</x:v>
      </x:c>
      <x:c r="B2412" s="55" t="s">
        <x:v>2882</x:v>
      </x:c>
      <x:c r="C2412" s="54" t="s">
        <x:v>464</x:v>
      </x:c>
      <x:c r="D2412" s="54" t="s">
        <x:v>18</x:v>
      </x:c>
      <x:c r="E2412" s="56" t="s">
        <x:v>465</x:v>
      </x:c>
      <x:c r="F2412" s="56" t="s">
        <x:v>465</x:v>
      </x:c>
      <x:c r="G2412" s="57">
        <x:f>SUM(G2413:G2416)</x:f>
      </x:c>
      <x:c r="H2412" s="0" t="s"/>
    </x:row>
    <x:row r="2413" spans="1:8">
      <x:c r="A2413" s="58" t="s">
        <x:v>3455</x:v>
      </x:c>
      <x:c r="B2413" s="58" t="s"/>
      <x:c r="C2413" s="59" t="n">
        <x:v>0</x:v>
      </x:c>
      <x:c r="D2413" s="59" t="s"/>
      <x:c r="E2413" s="59" t="s"/>
      <x:c r="F2413" s="59" t="s"/>
      <x:c r="G2413" s="59">
        <x:f>PRODUCT(C2413:F2413)</x:f>
      </x:c>
      <x:c r="H2413" s="0" t="s"/>
    </x:row>
    <x:row r="2414" spans="1:8">
      <x:c r="A2414" s="58" t="s"/>
      <x:c r="B2414" s="58" t="s"/>
      <x:c r="C2414" s="59" t="n">
        <x:v>1</x:v>
      </x:c>
      <x:c r="D2414" s="59" t="s"/>
      <x:c r="E2414" s="59" t="s"/>
      <x:c r="F2414" s="59" t="s"/>
      <x:c r="G2414" s="59">
        <x:f>PRODUCT(C2414:F2414)</x:f>
      </x:c>
      <x:c r="H2414" s="0" t="s"/>
    </x:row>
    <x:row r="2415" spans="1:8">
      <x:c r="A2415" s="58" t="s">
        <x:v>3459</x:v>
      </x:c>
      <x:c r="B2415" s="58" t="s"/>
      <x:c r="C2415" s="59" t="s"/>
      <x:c r="D2415" s="59" t="s"/>
      <x:c r="E2415" s="59" t="s"/>
      <x:c r="F2415" s="59" t="s"/>
      <x:c r="G2415" s="59" t="s"/>
      <x:c r="H2415" s="0" t="s"/>
    </x:row>
    <x:row r="2416" spans="1:8">
      <x:c r="A2416" s="58" t="s"/>
      <x:c r="B2416" s="58" t="s"/>
      <x:c r="C2416" s="59" t="n">
        <x:v>2</x:v>
      </x:c>
      <x:c r="D2416" s="59" t="s"/>
      <x:c r="E2416" s="59" t="s"/>
      <x:c r="F2416" s="59" t="s"/>
      <x:c r="G2416" s="59">
        <x:f>PRODUCT(C2416:F2416)</x:f>
      </x:c>
      <x:c r="H2416" s="0" t="s"/>
    </x:row>
    <x:row r="2418" spans="1:8" customFormat="1" ht="45" customHeight="1">
      <x:c r="A2418" s="54" t="s">
        <x:v>3468</x:v>
      </x:c>
      <x:c r="B2418" s="55" t="s">
        <x:v>2882</x:v>
      </x:c>
      <x:c r="C2418" s="54" t="s">
        <x:v>466</x:v>
      </x:c>
      <x:c r="D2418" s="54" t="s">
        <x:v>18</x:v>
      </x:c>
      <x:c r="E2418" s="56" t="s">
        <x:v>467</x:v>
      </x:c>
      <x:c r="F2418" s="56" t="s">
        <x:v>467</x:v>
      </x:c>
      <x:c r="G2418" s="57">
        <x:f>SUM(G2419:G2423)</x:f>
      </x:c>
      <x:c r="H2418" s="0" t="s"/>
    </x:row>
    <x:row r="2419" spans="1:8">
      <x:c r="A2419" s="58" t="s">
        <x:v>3455</x:v>
      </x:c>
      <x:c r="B2419" s="58" t="s"/>
      <x:c r="C2419" s="59" t="s"/>
      <x:c r="D2419" s="59" t="s"/>
      <x:c r="E2419" s="59" t="s"/>
      <x:c r="F2419" s="59" t="s"/>
      <x:c r="G2419" s="59" t="s"/>
      <x:c r="H2419" s="0" t="s"/>
    </x:row>
    <x:row r="2420" spans="1:8">
      <x:c r="A2420" s="58" t="s"/>
      <x:c r="B2420" s="58" t="s"/>
      <x:c r="C2420" s="59" t="n">
        <x:v>1</x:v>
      </x:c>
      <x:c r="D2420" s="59" t="s"/>
      <x:c r="E2420" s="59" t="s"/>
      <x:c r="F2420" s="59" t="s"/>
      <x:c r="G2420" s="59">
        <x:f>PRODUCT(C2420:F2420)</x:f>
      </x:c>
      <x:c r="H2420" s="0" t="s"/>
    </x:row>
    <x:row r="2421" spans="1:8">
      <x:c r="A2421" s="58" t="s">
        <x:v>3459</x:v>
      </x:c>
      <x:c r="B2421" s="58" t="s"/>
      <x:c r="C2421" s="59" t="s"/>
      <x:c r="D2421" s="59" t="s"/>
      <x:c r="E2421" s="59" t="s"/>
      <x:c r="F2421" s="59" t="s"/>
      <x:c r="G2421" s="59" t="s"/>
      <x:c r="H2421" s="0" t="s"/>
    </x:row>
    <x:row r="2422" spans="1:8">
      <x:c r="A2422" s="58" t="s">
        <x:v>3461</x:v>
      </x:c>
      <x:c r="B2422" s="58" t="s"/>
      <x:c r="C2422" s="59" t="n">
        <x:v>2</x:v>
      </x:c>
      <x:c r="D2422" s="59" t="s"/>
      <x:c r="E2422" s="59" t="s"/>
      <x:c r="F2422" s="59" t="s"/>
      <x:c r="G2422" s="59">
        <x:f>PRODUCT(C2422:F2422)</x:f>
      </x:c>
      <x:c r="H2422" s="0" t="s"/>
    </x:row>
    <x:row r="2423" spans="1:8">
      <x:c r="A2423" s="58" t="s">
        <x:v>3460</x:v>
      </x:c>
      <x:c r="B2423" s="58" t="s"/>
      <x:c r="C2423" s="59" t="n">
        <x:v>2</x:v>
      </x:c>
      <x:c r="D2423" s="59" t="s"/>
      <x:c r="E2423" s="59" t="s"/>
      <x:c r="F2423" s="59" t="s"/>
      <x:c r="G2423" s="59">
        <x:f>PRODUCT(C2423:F2423)</x:f>
      </x:c>
      <x:c r="H2423" s="0" t="s"/>
    </x:row>
    <x:row r="2425" spans="1:8" customFormat="1" ht="45" customHeight="1">
      <x:c r="A2425" s="54" t="s">
        <x:v>3469</x:v>
      </x:c>
      <x:c r="B2425" s="55" t="s">
        <x:v>2882</x:v>
      </x:c>
      <x:c r="C2425" s="54" t="s">
        <x:v>468</x:v>
      </x:c>
      <x:c r="D2425" s="54" t="s">
        <x:v>18</x:v>
      </x:c>
      <x:c r="E2425" s="56" t="s">
        <x:v>469</x:v>
      </x:c>
      <x:c r="F2425" s="56" t="s">
        <x:v>469</x:v>
      </x:c>
      <x:c r="G2425" s="57">
        <x:f>SUM(G2426:G2429)</x:f>
      </x:c>
      <x:c r="H2425" s="0" t="s"/>
    </x:row>
    <x:row r="2426" spans="1:8">
      <x:c r="A2426" s="58" t="s">
        <x:v>3455</x:v>
      </x:c>
      <x:c r="B2426" s="58" t="s"/>
      <x:c r="C2426" s="59" t="n">
        <x:v>1</x:v>
      </x:c>
      <x:c r="D2426" s="59" t="s"/>
      <x:c r="E2426" s="59" t="s"/>
      <x:c r="F2426" s="59" t="s"/>
      <x:c r="G2426" s="59">
        <x:f>PRODUCT(C2426:F2426)</x:f>
      </x:c>
      <x:c r="H2426" s="0" t="s"/>
    </x:row>
    <x:row r="2427" spans="1:8">
      <x:c r="A2427" s="58" t="s">
        <x:v>3459</x:v>
      </x:c>
      <x:c r="B2427" s="58" t="s"/>
      <x:c r="C2427" s="59" t="s"/>
      <x:c r="D2427" s="59" t="s"/>
      <x:c r="E2427" s="59" t="s"/>
      <x:c r="F2427" s="59" t="s"/>
      <x:c r="G2427" s="59" t="s"/>
      <x:c r="H2427" s="0" t="s"/>
    </x:row>
    <x:row r="2428" spans="1:8">
      <x:c r="A2428" s="58" t="s">
        <x:v>3461</x:v>
      </x:c>
      <x:c r="B2428" s="58" t="s"/>
      <x:c r="C2428" s="59" t="n">
        <x:v>1</x:v>
      </x:c>
      <x:c r="D2428" s="59" t="s"/>
      <x:c r="E2428" s="59" t="s"/>
      <x:c r="F2428" s="59" t="s"/>
      <x:c r="G2428" s="59">
        <x:f>PRODUCT(C2428:F2428)</x:f>
      </x:c>
      <x:c r="H2428" s="0" t="s"/>
    </x:row>
    <x:row r="2429" spans="1:8">
      <x:c r="A2429" s="58" t="s">
        <x:v>3460</x:v>
      </x:c>
      <x:c r="B2429" s="58" t="s"/>
      <x:c r="C2429" s="59" t="n">
        <x:v>1</x:v>
      </x:c>
      <x:c r="D2429" s="59" t="s"/>
      <x:c r="E2429" s="59" t="s"/>
      <x:c r="F2429" s="59" t="s"/>
      <x:c r="G2429" s="59">
        <x:f>PRODUCT(C2429:F2429)</x:f>
      </x:c>
      <x:c r="H2429" s="0" t="s"/>
    </x:row>
    <x:row r="2431" spans="1:8" customFormat="1" ht="45" customHeight="1">
      <x:c r="A2431" s="54" t="s">
        <x:v>3470</x:v>
      </x:c>
      <x:c r="B2431" s="55" t="s">
        <x:v>2882</x:v>
      </x:c>
      <x:c r="C2431" s="54" t="s">
        <x:v>470</x:v>
      </x:c>
      <x:c r="D2431" s="54" t="s">
        <x:v>18</x:v>
      </x:c>
      <x:c r="E2431" s="56" t="s">
        <x:v>471</x:v>
      </x:c>
      <x:c r="F2431" s="56" t="s">
        <x:v>471</x:v>
      </x:c>
      <x:c r="G2431" s="57">
        <x:f>SUM(G2432:G2433)</x:f>
      </x:c>
      <x:c r="H2431" s="0" t="s"/>
    </x:row>
    <x:row r="2432" spans="1:8">
      <x:c r="A2432" s="58" t="s">
        <x:v>3471</x:v>
      </x:c>
      <x:c r="B2432" s="58" t="s"/>
      <x:c r="C2432" s="59" t="n">
        <x:v>1</x:v>
      </x:c>
      <x:c r="D2432" s="59" t="s"/>
      <x:c r="E2432" s="59" t="s"/>
      <x:c r="F2432" s="59" t="s"/>
      <x:c r="G2432" s="59">
        <x:f>PRODUCT(C2432:F2432)</x:f>
      </x:c>
      <x:c r="H2432" s="0" t="s"/>
    </x:row>
    <x:row r="2433" spans="1:8">
      <x:c r="A2433" s="58" t="s"/>
      <x:c r="B2433" s="58" t="s"/>
      <x:c r="C2433" s="59" t="n">
        <x:v>0</x:v>
      </x:c>
      <x:c r="D2433" s="59" t="s"/>
      <x:c r="E2433" s="59" t="s"/>
      <x:c r="F2433" s="59" t="s"/>
      <x:c r="G2433" s="59">
        <x:f>PRODUCT(C2433:F2433)</x:f>
      </x:c>
      <x:c r="H2433" s="0" t="s"/>
    </x:row>
    <x:row r="2435" spans="1:8" customFormat="1" ht="45" customHeight="1">
      <x:c r="A2435" s="54" t="s">
        <x:v>3472</x:v>
      </x:c>
      <x:c r="B2435" s="55" t="s">
        <x:v>2882</x:v>
      </x:c>
      <x:c r="C2435" s="54" t="s">
        <x:v>472</x:v>
      </x:c>
      <x:c r="D2435" s="54" t="s">
        <x:v>18</x:v>
      </x:c>
      <x:c r="E2435" s="56" t="s">
        <x:v>459</x:v>
      </x:c>
      <x:c r="F2435" s="56" t="s">
        <x:v>459</x:v>
      </x:c>
      <x:c r="G2435" s="57">
        <x:f>SUM(G2436:G2439)</x:f>
      </x:c>
      <x:c r="H2435" s="0" t="s"/>
    </x:row>
    <x:row r="2436" spans="1:8">
      <x:c r="A2436" s="58" t="s">
        <x:v>3455</x:v>
      </x:c>
      <x:c r="B2436" s="58" t="s"/>
      <x:c r="C2436" s="59" t="s"/>
      <x:c r="D2436" s="59" t="s"/>
      <x:c r="E2436" s="59" t="s"/>
      <x:c r="F2436" s="59" t="s"/>
      <x:c r="G2436" s="59" t="s"/>
      <x:c r="H2436" s="0" t="s"/>
    </x:row>
    <x:row r="2437" spans="1:8">
      <x:c r="A2437" s="58" t="s"/>
      <x:c r="B2437" s="58" t="s"/>
      <x:c r="C2437" s="59" t="n">
        <x:v>0.3</x:v>
      </x:c>
      <x:c r="D2437" s="59" t="s"/>
      <x:c r="E2437" s="59" t="s"/>
      <x:c r="F2437" s="59" t="s"/>
      <x:c r="G2437" s="59">
        <x:f>PRODUCT(C2437:F2437)</x:f>
      </x:c>
      <x:c r="H2437" s="0" t="s"/>
    </x:row>
    <x:row r="2438" spans="1:8">
      <x:c r="A2438" s="58" t="s">
        <x:v>3459</x:v>
      </x:c>
      <x:c r="B2438" s="58" t="s"/>
      <x:c r="C2438" s="59" t="s"/>
      <x:c r="D2438" s="59" t="s"/>
      <x:c r="E2438" s="59" t="s"/>
      <x:c r="F2438" s="59" t="s"/>
      <x:c r="G2438" s="59" t="s"/>
      <x:c r="H2438" s="0" t="s"/>
    </x:row>
    <x:row r="2439" spans="1:8">
      <x:c r="A2439" s="58" t="s"/>
      <x:c r="B2439" s="58" t="s"/>
      <x:c r="C2439" s="59" t="n">
        <x:v>0.7</x:v>
      </x:c>
      <x:c r="D2439" s="59" t="s"/>
      <x:c r="E2439" s="59" t="s"/>
      <x:c r="F2439" s="59" t="s"/>
      <x:c r="G2439" s="59">
        <x:f>PRODUCT(C2439:F2439)</x:f>
      </x:c>
      <x:c r="H2439" s="0" t="s"/>
    </x:row>
    <x:row r="2441" spans="1:8" customFormat="1" ht="45" customHeight="1">
      <x:c r="A2441" s="54" t="s">
        <x:v>3473</x:v>
      </x:c>
      <x:c r="B2441" s="55" t="s">
        <x:v>2882</x:v>
      </x:c>
      <x:c r="C2441" s="54" t="s">
        <x:v>473</x:v>
      </x:c>
      <x:c r="D2441" s="54" t="s">
        <x:v>18</x:v>
      </x:c>
      <x:c r="E2441" s="56" t="s">
        <x:v>474</x:v>
      </x:c>
      <x:c r="F2441" s="56" t="s">
        <x:v>474</x:v>
      </x:c>
      <x:c r="G2441" s="57">
        <x:f>SUM(G2442:G2442)</x:f>
      </x:c>
      <x:c r="H2441" s="0" t="s"/>
    </x:row>
    <x:row r="2442" spans="1:8">
      <x:c r="A2442" s="58" t="s"/>
      <x:c r="B2442" s="58" t="s"/>
      <x:c r="C2442" s="59" t="s"/>
      <x:c r="D2442" s="59" t="n">
        <x:v>1</x:v>
      </x:c>
      <x:c r="E2442" s="59" t="s"/>
      <x:c r="F2442" s="59" t="s"/>
      <x:c r="G2442" s="59">
        <x:f>PRODUCT(C2442:F2442)</x:f>
      </x:c>
      <x:c r="H2442" s="0" t="s"/>
    </x:row>
    <x:row r="2444" spans="1:8" customFormat="1" ht="45" customHeight="1">
      <x:c r="A2444" s="54" t="s">
        <x:v>3474</x:v>
      </x:c>
      <x:c r="B2444" s="55" t="s">
        <x:v>2882</x:v>
      </x:c>
      <x:c r="C2444" s="54" t="s">
        <x:v>475</x:v>
      </x:c>
      <x:c r="D2444" s="54" t="s">
        <x:v>133</x:v>
      </x:c>
      <x:c r="E2444" s="56" t="s">
        <x:v>476</x:v>
      </x:c>
      <x:c r="F2444" s="56" t="s">
        <x:v>476</x:v>
      </x:c>
      <x:c r="G2444" s="57">
        <x:f>SUM(G2445:G2445)</x:f>
      </x:c>
      <x:c r="H2444" s="0" t="s"/>
    </x:row>
    <x:row r="2445" spans="1:8">
      <x:c r="A2445" s="58" t="s"/>
      <x:c r="B2445" s="58" t="s"/>
      <x:c r="C2445" s="59" t="s"/>
      <x:c r="D2445" s="59" t="n">
        <x:v>3</x:v>
      </x:c>
      <x:c r="E2445" s="59" t="s"/>
      <x:c r="F2445" s="59" t="s"/>
      <x:c r="G2445" s="59">
        <x:f>PRODUCT(C2445:F2445)</x:f>
      </x:c>
      <x:c r="H2445" s="0" t="s"/>
    </x:row>
    <x:row r="2447" spans="1:8" customFormat="1" ht="45" customHeight="1">
      <x:c r="A2447" s="54" t="s">
        <x:v>3475</x:v>
      </x:c>
      <x:c r="B2447" s="55" t="s">
        <x:v>2882</x:v>
      </x:c>
      <x:c r="C2447" s="54" t="s">
        <x:v>477</x:v>
      </x:c>
      <x:c r="D2447" s="54" t="s">
        <x:v>133</x:v>
      </x:c>
      <x:c r="E2447" s="56" t="s">
        <x:v>3476</x:v>
      </x:c>
      <x:c r="F2447" s="56" t="s">
        <x:v>3476</x:v>
      </x:c>
      <x:c r="G2447" s="57">
        <x:f>SUM(G2448:G2451)</x:f>
      </x:c>
      <x:c r="H2447" s="0" t="s"/>
    </x:row>
    <x:row r="2448" spans="1:8">
      <x:c r="A2448" s="58" t="s">
        <x:v>3455</x:v>
      </x:c>
      <x:c r="B2448" s="58" t="s"/>
      <x:c r="C2448" s="59" t="s"/>
      <x:c r="D2448" s="59" t="s"/>
      <x:c r="E2448" s="59" t="s"/>
      <x:c r="F2448" s="59" t="s"/>
      <x:c r="G2448" s="59" t="s"/>
      <x:c r="H2448" s="0" t="s"/>
    </x:row>
    <x:row r="2449" spans="1:8">
      <x:c r="A2449" s="58" t="s"/>
      <x:c r="B2449" s="58" t="s"/>
      <x:c r="C2449" s="59" t="n">
        <x:v>5</x:v>
      </x:c>
      <x:c r="D2449" s="59" t="s"/>
      <x:c r="E2449" s="59" t="s"/>
      <x:c r="F2449" s="59" t="s"/>
      <x:c r="G2449" s="59">
        <x:f>PRODUCT(C2449:F2449)</x:f>
      </x:c>
      <x:c r="H2449" s="0" t="s"/>
    </x:row>
    <x:row r="2450" spans="1:8">
      <x:c r="A2450" s="58" t="s">
        <x:v>3459</x:v>
      </x:c>
      <x:c r="B2450" s="58" t="s"/>
      <x:c r="C2450" s="59" t="s"/>
      <x:c r="D2450" s="59" t="s"/>
      <x:c r="E2450" s="59" t="s"/>
      <x:c r="F2450" s="59" t="s"/>
      <x:c r="G2450" s="59" t="s"/>
      <x:c r="H2450" s="0" t="s"/>
    </x:row>
    <x:row r="2451" spans="1:8">
      <x:c r="A2451" s="58" t="s"/>
      <x:c r="B2451" s="58" t="s"/>
      <x:c r="C2451" s="59" t="n">
        <x:v>16</x:v>
      </x:c>
      <x:c r="D2451" s="59" t="s"/>
      <x:c r="E2451" s="59" t="s"/>
      <x:c r="F2451" s="59" t="s"/>
      <x:c r="G2451" s="59">
        <x:f>PRODUCT(C2451:F2451)</x:f>
      </x:c>
      <x:c r="H2451" s="0" t="s"/>
    </x:row>
    <x:row r="2453" spans="1:8">
      <x:c r="B2453" s="0" t="s">
        <x:v>2880</x:v>
      </x:c>
      <x:c r="C2453" s="52" t="s">
        <x:v>5</x:v>
      </x:c>
      <x:c r="D2453" s="53" t="s">
        <x:v>6</x:v>
      </x:c>
      <x:c r="E2453" s="52" t="s">
        <x:v>7</x:v>
      </x:c>
    </x:row>
    <x:row r="2454" spans="1:8">
      <x:c r="B2454" s="0" t="s">
        <x:v>2880</x:v>
      </x:c>
      <x:c r="C2454" s="52" t="s">
        <x:v>8</x:v>
      </x:c>
      <x:c r="D2454" s="53" t="s">
        <x:v>446</x:v>
      </x:c>
      <x:c r="E2454" s="52" t="s">
        <x:v>447</x:v>
      </x:c>
    </x:row>
    <x:row r="2455" spans="1:8">
      <x:c r="B2455" s="0" t="s">
        <x:v>2880</x:v>
      </x:c>
      <x:c r="C2455" s="52" t="s">
        <x:v>98</x:v>
      </x:c>
      <x:c r="D2455" s="53" t="s">
        <x:v>156</x:v>
      </x:c>
      <x:c r="E2455" s="52" t="s">
        <x:v>479</x:v>
      </x:c>
    </x:row>
    <x:row r="2456" spans="1:8">
      <x:c r="B2456" s="0" t="s">
        <x:v>2880</x:v>
      </x:c>
      <x:c r="C2456" s="52" t="s">
        <x:v>100</x:v>
      </x:c>
      <x:c r="D2456" s="53" t="s">
        <x:v>6</x:v>
      </x:c>
      <x:c r="E2456" s="52" t="s">
        <x:v>480</x:v>
      </x:c>
    </x:row>
    <x:row r="2458" spans="1:8" customFormat="1" ht="45" customHeight="1">
      <x:c r="A2458" s="54" t="s">
        <x:v>3477</x:v>
      </x:c>
      <x:c r="B2458" s="55" t="s">
        <x:v>2882</x:v>
      </x:c>
      <x:c r="C2458" s="54" t="s">
        <x:v>482</x:v>
      </x:c>
      <x:c r="D2458" s="54" t="s">
        <x:v>133</x:v>
      </x:c>
      <x:c r="E2458" s="56" t="s">
        <x:v>3478</x:v>
      </x:c>
      <x:c r="F2458" s="56" t="s">
        <x:v>3478</x:v>
      </x:c>
      <x:c r="G2458" s="57">
        <x:f>SUM(G2459:G2459)</x:f>
      </x:c>
      <x:c r="H2458" s="0" t="s"/>
    </x:row>
    <x:row r="2459" spans="1:8">
      <x:c r="A2459" s="58" t="s">
        <x:v>3456</x:v>
      </x:c>
      <x:c r="B2459" s="58" t="s"/>
      <x:c r="C2459" s="59" t="n">
        <x:v>1</x:v>
      </x:c>
      <x:c r="D2459" s="59" t="s"/>
      <x:c r="E2459" s="59" t="s"/>
      <x:c r="F2459" s="59" t="s"/>
      <x:c r="G2459" s="59">
        <x:f>PRODUCT(C2459:F2459)</x:f>
      </x:c>
      <x:c r="H2459" s="0" t="s"/>
    </x:row>
    <x:row r="2461" spans="1:8" customFormat="1" ht="45" customHeight="1">
      <x:c r="A2461" s="54" t="s">
        <x:v>3479</x:v>
      </x:c>
      <x:c r="B2461" s="55" t="s">
        <x:v>2882</x:v>
      </x:c>
      <x:c r="C2461" s="54" t="s">
        <x:v>484</x:v>
      </x:c>
      <x:c r="D2461" s="54" t="s">
        <x:v>18</x:v>
      </x:c>
      <x:c r="E2461" s="56" t="s">
        <x:v>485</x:v>
      </x:c>
      <x:c r="F2461" s="56" t="s">
        <x:v>485</x:v>
      </x:c>
      <x:c r="G2461" s="57">
        <x:f>SUM(G2462:G2463)</x:f>
      </x:c>
      <x:c r="H2461" s="0" t="s"/>
    </x:row>
    <x:row r="2462" spans="1:8">
      <x:c r="A2462" s="58" t="s">
        <x:v>3456</x:v>
      </x:c>
      <x:c r="B2462" s="58" t="s"/>
      <x:c r="C2462" s="59" t="n">
        <x:v>2</x:v>
      </x:c>
      <x:c r="D2462" s="59" t="s"/>
      <x:c r="E2462" s="59" t="s"/>
      <x:c r="F2462" s="59" t="s"/>
      <x:c r="G2462" s="59">
        <x:f>PRODUCT(C2462:F2462)</x:f>
      </x:c>
      <x:c r="H2462" s="0" t="s"/>
    </x:row>
    <x:row r="2463" spans="1:8">
      <x:c r="A2463" s="58" t="s">
        <x:v>3458</x:v>
      </x:c>
      <x:c r="B2463" s="58" t="s"/>
      <x:c r="C2463" s="59" t="n">
        <x:v>2</x:v>
      </x:c>
      <x:c r="D2463" s="59" t="s"/>
      <x:c r="E2463" s="59" t="s"/>
      <x:c r="F2463" s="59" t="s"/>
      <x:c r="G2463" s="59">
        <x:f>PRODUCT(C2463:F2463)</x:f>
      </x:c>
      <x:c r="H2463" s="0" t="s"/>
    </x:row>
    <x:row r="2465" spans="1:8" customFormat="1" ht="45" customHeight="1">
      <x:c r="A2465" s="54" t="s">
        <x:v>3480</x:v>
      </x:c>
      <x:c r="B2465" s="55" t="s">
        <x:v>2882</x:v>
      </x:c>
      <x:c r="C2465" s="54" t="s">
        <x:v>486</x:v>
      </x:c>
      <x:c r="D2465" s="54" t="s">
        <x:v>133</x:v>
      </x:c>
      <x:c r="E2465" s="56" t="s">
        <x:v>487</x:v>
      </x:c>
      <x:c r="F2465" s="56" t="s">
        <x:v>487</x:v>
      </x:c>
      <x:c r="G2465" s="57">
        <x:f>SUM(G2466:G2466)</x:f>
      </x:c>
      <x:c r="H2465" s="0" t="s"/>
    </x:row>
    <x:row r="2466" spans="1:8">
      <x:c r="A2466" s="58" t="s">
        <x:v>3481</x:v>
      </x:c>
      <x:c r="B2466" s="58" t="s"/>
      <x:c r="C2466" s="59" t="n">
        <x:v>1</x:v>
      </x:c>
      <x:c r="D2466" s="59" t="s"/>
      <x:c r="E2466" s="59" t="s"/>
      <x:c r="F2466" s="59" t="s"/>
      <x:c r="G2466" s="59">
        <x:f>PRODUCT(C2466:F2466)</x:f>
      </x:c>
      <x:c r="H2466" s="0" t="s"/>
    </x:row>
    <x:row r="2468" spans="1:8" customFormat="1" ht="45" customHeight="1">
      <x:c r="A2468" s="54" t="s">
        <x:v>3482</x:v>
      </x:c>
      <x:c r="B2468" s="55" t="s">
        <x:v>2882</x:v>
      </x:c>
      <x:c r="C2468" s="54" t="s">
        <x:v>488</x:v>
      </x:c>
      <x:c r="D2468" s="54" t="s">
        <x:v>133</x:v>
      </x:c>
      <x:c r="E2468" s="56" t="s">
        <x:v>489</x:v>
      </x:c>
      <x:c r="F2468" s="56" t="s">
        <x:v>489</x:v>
      </x:c>
      <x:c r="G2468" s="57">
        <x:f>SUM(G2469:G2469)</x:f>
      </x:c>
      <x:c r="H2468" s="0" t="s"/>
    </x:row>
    <x:row r="2469" spans="1:8">
      <x:c r="A2469" s="58" t="s">
        <x:v>3481</x:v>
      </x:c>
      <x:c r="B2469" s="58" t="s"/>
      <x:c r="C2469" s="59" t="n">
        <x:v>1</x:v>
      </x:c>
      <x:c r="D2469" s="59" t="s"/>
      <x:c r="E2469" s="59" t="s"/>
      <x:c r="F2469" s="59" t="s"/>
      <x:c r="G2469" s="59">
        <x:f>PRODUCT(C2469:F2469)</x:f>
      </x:c>
      <x:c r="H2469" s="0" t="s"/>
    </x:row>
    <x:row r="2471" spans="1:8" customFormat="1" ht="45" customHeight="1">
      <x:c r="A2471" s="54" t="s">
        <x:v>3483</x:v>
      </x:c>
      <x:c r="B2471" s="55" t="s">
        <x:v>2882</x:v>
      </x:c>
      <x:c r="C2471" s="54" t="s">
        <x:v>490</x:v>
      </x:c>
      <x:c r="D2471" s="54" t="s">
        <x:v>18</x:v>
      </x:c>
      <x:c r="E2471" s="56" t="s">
        <x:v>491</x:v>
      </x:c>
      <x:c r="F2471" s="56" t="s">
        <x:v>491</x:v>
      </x:c>
      <x:c r="G2471" s="57">
        <x:f>SUM(G2472:G2472)</x:f>
      </x:c>
      <x:c r="H2471" s="0" t="s"/>
    </x:row>
    <x:row r="2472" spans="1:8">
      <x:c r="A2472" s="58" t="s">
        <x:v>3481</x:v>
      </x:c>
      <x:c r="B2472" s="58" t="s"/>
      <x:c r="C2472" s="59" t="n">
        <x:v>7</x:v>
      </x:c>
      <x:c r="D2472" s="59" t="s"/>
      <x:c r="E2472" s="59" t="s"/>
      <x:c r="F2472" s="59" t="s"/>
      <x:c r="G2472" s="59">
        <x:f>PRODUCT(C2472:F2472)</x:f>
      </x:c>
      <x:c r="H2472" s="0" t="s"/>
    </x:row>
    <x:row r="2474" spans="1:8" customFormat="1" ht="45" customHeight="1">
      <x:c r="A2474" s="54" t="s">
        <x:v>3484</x:v>
      </x:c>
      <x:c r="B2474" s="55" t="s">
        <x:v>2882</x:v>
      </x:c>
      <x:c r="C2474" s="54" t="s">
        <x:v>492</x:v>
      </x:c>
      <x:c r="D2474" s="54" t="s">
        <x:v>18</x:v>
      </x:c>
      <x:c r="E2474" s="56" t="s">
        <x:v>493</x:v>
      </x:c>
      <x:c r="F2474" s="56" t="s">
        <x:v>493</x:v>
      </x:c>
      <x:c r="G2474" s="57">
        <x:f>SUM(G2475:G2475)</x:f>
      </x:c>
      <x:c r="H2474" s="0" t="s"/>
    </x:row>
    <x:row r="2475" spans="1:8">
      <x:c r="A2475" s="58" t="s">
        <x:v>3481</x:v>
      </x:c>
      <x:c r="B2475" s="58" t="s"/>
      <x:c r="C2475" s="59" t="n">
        <x:v>10</x:v>
      </x:c>
      <x:c r="D2475" s="59" t="s"/>
      <x:c r="E2475" s="59" t="s"/>
      <x:c r="F2475" s="59" t="s"/>
      <x:c r="G2475" s="59">
        <x:f>PRODUCT(C2475:F2475)</x:f>
      </x:c>
      <x:c r="H2475" s="0" t="s"/>
    </x:row>
    <x:row r="2477" spans="1:8" customFormat="1" ht="45" customHeight="1">
      <x:c r="A2477" s="54" t="s">
        <x:v>3485</x:v>
      </x:c>
      <x:c r="B2477" s="55" t="s">
        <x:v>2882</x:v>
      </x:c>
      <x:c r="C2477" s="54" t="s">
        <x:v>494</x:v>
      </x:c>
      <x:c r="D2477" s="54" t="s">
        <x:v>18</x:v>
      </x:c>
      <x:c r="E2477" s="56" t="s">
        <x:v>495</x:v>
      </x:c>
      <x:c r="F2477" s="56" t="s">
        <x:v>495</x:v>
      </x:c>
      <x:c r="G2477" s="57">
        <x:f>SUM(G2478:G2478)</x:f>
      </x:c>
      <x:c r="H2477" s="0" t="s"/>
    </x:row>
    <x:row r="2478" spans="1:8">
      <x:c r="A2478" s="58" t="s">
        <x:v>3481</x:v>
      </x:c>
      <x:c r="B2478" s="58" t="s"/>
      <x:c r="C2478" s="59" t="n">
        <x:v>3</x:v>
      </x:c>
      <x:c r="D2478" s="59" t="s"/>
      <x:c r="E2478" s="59" t="s"/>
      <x:c r="F2478" s="59" t="s"/>
      <x:c r="G2478" s="59">
        <x:f>PRODUCT(C2478:F2478)</x:f>
      </x:c>
      <x:c r="H2478" s="0" t="s"/>
    </x:row>
    <x:row r="2480" spans="1:8" customFormat="1" ht="45" customHeight="1">
      <x:c r="A2480" s="54" t="s">
        <x:v>3486</x:v>
      </x:c>
      <x:c r="B2480" s="55" t="s">
        <x:v>2882</x:v>
      </x:c>
      <x:c r="C2480" s="54" t="s">
        <x:v>496</x:v>
      </x:c>
      <x:c r="D2480" s="54" t="s">
        <x:v>18</x:v>
      </x:c>
      <x:c r="E2480" s="56" t="s">
        <x:v>497</x:v>
      </x:c>
      <x:c r="F2480" s="56" t="s">
        <x:v>497</x:v>
      </x:c>
      <x:c r="G2480" s="57">
        <x:f>SUM(G2481:G2482)</x:f>
      </x:c>
      <x:c r="H2480" s="0" t="s"/>
    </x:row>
    <x:row r="2481" spans="1:8">
      <x:c r="A2481" s="58" t="s">
        <x:v>3481</x:v>
      </x:c>
      <x:c r="B2481" s="58" t="s"/>
      <x:c r="C2481" s="59" t="s"/>
      <x:c r="D2481" s="59" t="s"/>
      <x:c r="E2481" s="59" t="s"/>
      <x:c r="F2481" s="59" t="s"/>
      <x:c r="G2481" s="59" t="s"/>
      <x:c r="H2481" s="0" t="s"/>
    </x:row>
    <x:row r="2482" spans="1:8">
      <x:c r="A2482" s="58" t="s"/>
      <x:c r="B2482" s="58" t="s"/>
      <x:c r="C2482" s="59" t="n">
        <x:v>2</x:v>
      </x:c>
      <x:c r="D2482" s="59" t="s"/>
      <x:c r="E2482" s="59" t="s"/>
      <x:c r="F2482" s="59" t="s"/>
      <x:c r="G2482" s="59">
        <x:f>PRODUCT(C2482:F2482)</x:f>
      </x:c>
      <x:c r="H2482" s="0" t="s"/>
    </x:row>
    <x:row r="2484" spans="1:8" customFormat="1" ht="45" customHeight="1">
      <x:c r="A2484" s="54" t="s">
        <x:v>3487</x:v>
      </x:c>
      <x:c r="B2484" s="55" t="s">
        <x:v>2882</x:v>
      </x:c>
      <x:c r="C2484" s="54" t="s">
        <x:v>498</x:v>
      </x:c>
      <x:c r="D2484" s="54" t="s">
        <x:v>18</x:v>
      </x:c>
      <x:c r="E2484" s="56" t="s">
        <x:v>499</x:v>
      </x:c>
      <x:c r="F2484" s="56" t="s">
        <x:v>499</x:v>
      </x:c>
      <x:c r="G2484" s="57">
        <x:f>SUM(G2485:G2486)</x:f>
      </x:c>
      <x:c r="H2484" s="0" t="s"/>
    </x:row>
    <x:row r="2485" spans="1:8">
      <x:c r="A2485" s="58" t="s">
        <x:v>3481</x:v>
      </x:c>
      <x:c r="B2485" s="58" t="s"/>
      <x:c r="C2485" s="59" t="n">
        <x:v>1</x:v>
      </x:c>
      <x:c r="D2485" s="59" t="s"/>
      <x:c r="E2485" s="59" t="s"/>
      <x:c r="F2485" s="59" t="s"/>
      <x:c r="G2485" s="59">
        <x:f>PRODUCT(C2485:F2485)</x:f>
      </x:c>
      <x:c r="H2485" s="0" t="s"/>
    </x:row>
    <x:row r="2486" spans="1:8">
      <x:c r="A2486" s="58" t="s">
        <x:v>3488</x:v>
      </x:c>
      <x:c r="B2486" s="58" t="s"/>
      <x:c r="C2486" s="59" t="n">
        <x:v>1</x:v>
      </x:c>
      <x:c r="D2486" s="59" t="s"/>
      <x:c r="E2486" s="59" t="s"/>
      <x:c r="F2486" s="59" t="s"/>
      <x:c r="G2486" s="59">
        <x:f>PRODUCT(C2486:F2486)</x:f>
      </x:c>
      <x:c r="H2486" s="0" t="s"/>
    </x:row>
    <x:row r="2488" spans="1:8" customFormat="1" ht="45" customHeight="1">
      <x:c r="A2488" s="54" t="s">
        <x:v>3489</x:v>
      </x:c>
      <x:c r="B2488" s="55" t="s">
        <x:v>2882</x:v>
      </x:c>
      <x:c r="C2488" s="54" t="s">
        <x:v>500</x:v>
      </x:c>
      <x:c r="D2488" s="54" t="s">
        <x:v>18</x:v>
      </x:c>
      <x:c r="E2488" s="56" t="s">
        <x:v>501</x:v>
      </x:c>
      <x:c r="F2488" s="56" t="s">
        <x:v>501</x:v>
      </x:c>
      <x:c r="G2488" s="57">
        <x:f>SUM(G2489:G2489)</x:f>
      </x:c>
      <x:c r="H2488" s="0" t="s"/>
    </x:row>
    <x:row r="2489" spans="1:8">
      <x:c r="A2489" s="58" t="s">
        <x:v>3481</x:v>
      </x:c>
      <x:c r="B2489" s="58" t="s"/>
      <x:c r="C2489" s="59" t="n">
        <x:v>2</x:v>
      </x:c>
      <x:c r="D2489" s="59" t="s"/>
      <x:c r="E2489" s="59" t="s"/>
      <x:c r="F2489" s="59" t="s"/>
      <x:c r="G2489" s="59">
        <x:f>PRODUCT(C2489:F2489)</x:f>
      </x:c>
      <x:c r="H2489" s="0" t="s"/>
    </x:row>
    <x:row r="2491" spans="1:8" customFormat="1" ht="45" customHeight="1">
      <x:c r="A2491" s="54" t="s">
        <x:v>3490</x:v>
      </x:c>
      <x:c r="B2491" s="55" t="s">
        <x:v>2882</x:v>
      </x:c>
      <x:c r="C2491" s="54" t="s">
        <x:v>502</x:v>
      </x:c>
      <x:c r="D2491" s="54" t="s">
        <x:v>18</x:v>
      </x:c>
      <x:c r="E2491" s="56" t="s">
        <x:v>503</x:v>
      </x:c>
      <x:c r="F2491" s="56" t="s">
        <x:v>503</x:v>
      </x:c>
      <x:c r="G2491" s="57">
        <x:f>SUM(G2492:G2492)</x:f>
      </x:c>
      <x:c r="H2491" s="0" t="s"/>
    </x:row>
    <x:row r="2492" spans="1:8">
      <x:c r="A2492" s="58" t="s">
        <x:v>3481</x:v>
      </x:c>
      <x:c r="B2492" s="58" t="s"/>
      <x:c r="C2492" s="59" t="n">
        <x:v>1</x:v>
      </x:c>
      <x:c r="D2492" s="59" t="s"/>
      <x:c r="E2492" s="59" t="s"/>
      <x:c r="F2492" s="59" t="s"/>
      <x:c r="G2492" s="59">
        <x:f>PRODUCT(C2492:F2492)</x:f>
      </x:c>
      <x:c r="H2492" s="0" t="s"/>
    </x:row>
    <x:row r="2494" spans="1:8" customFormat="1" ht="45" customHeight="1">
      <x:c r="A2494" s="54" t="s">
        <x:v>3491</x:v>
      </x:c>
      <x:c r="B2494" s="55" t="s">
        <x:v>2882</x:v>
      </x:c>
      <x:c r="C2494" s="54" t="s">
        <x:v>504</x:v>
      </x:c>
      <x:c r="D2494" s="54" t="s">
        <x:v>18</x:v>
      </x:c>
      <x:c r="E2494" s="56" t="s">
        <x:v>505</x:v>
      </x:c>
      <x:c r="F2494" s="56" t="s">
        <x:v>505</x:v>
      </x:c>
      <x:c r="G2494" s="57">
        <x:f>SUM(G2495:G2495)</x:f>
      </x:c>
      <x:c r="H2494" s="0" t="s"/>
    </x:row>
    <x:row r="2495" spans="1:8">
      <x:c r="A2495" s="58" t="s">
        <x:v>3481</x:v>
      </x:c>
      <x:c r="B2495" s="58" t="s"/>
      <x:c r="C2495" s="59" t="n">
        <x:v>1</x:v>
      </x:c>
      <x:c r="D2495" s="59" t="s"/>
      <x:c r="E2495" s="59" t="s"/>
      <x:c r="F2495" s="59" t="s"/>
      <x:c r="G2495" s="59">
        <x:f>PRODUCT(C2495:F2495)</x:f>
      </x:c>
      <x:c r="H2495" s="0" t="s"/>
    </x:row>
    <x:row r="2497" spans="1:8" customFormat="1" ht="45" customHeight="1">
      <x:c r="A2497" s="54" t="s">
        <x:v>3492</x:v>
      </x:c>
      <x:c r="B2497" s="55" t="s">
        <x:v>2882</x:v>
      </x:c>
      <x:c r="C2497" s="54" t="s">
        <x:v>506</x:v>
      </x:c>
      <x:c r="D2497" s="54" t="s">
        <x:v>18</x:v>
      </x:c>
      <x:c r="E2497" s="56" t="s">
        <x:v>507</x:v>
      </x:c>
      <x:c r="F2497" s="56" t="s">
        <x:v>507</x:v>
      </x:c>
      <x:c r="G2497" s="57">
        <x:f>SUM(G2498:G2498)</x:f>
      </x:c>
      <x:c r="H2497" s="0" t="s"/>
    </x:row>
    <x:row r="2498" spans="1:8">
      <x:c r="A2498" s="58" t="s">
        <x:v>3481</x:v>
      </x:c>
      <x:c r="B2498" s="58" t="s"/>
      <x:c r="C2498" s="59" t="n">
        <x:v>1</x:v>
      </x:c>
      <x:c r="D2498" s="59" t="s"/>
      <x:c r="E2498" s="59" t="s"/>
      <x:c r="F2498" s="59" t="s"/>
      <x:c r="G2498" s="59">
        <x:f>PRODUCT(C2498:F2498)</x:f>
      </x:c>
      <x:c r="H2498" s="0" t="s"/>
    </x:row>
    <x:row r="2500" spans="1:8" customFormat="1" ht="45" customHeight="1">
      <x:c r="A2500" s="54" t="s">
        <x:v>3493</x:v>
      </x:c>
      <x:c r="B2500" s="55" t="s">
        <x:v>2882</x:v>
      </x:c>
      <x:c r="C2500" s="54" t="s">
        <x:v>508</x:v>
      </x:c>
      <x:c r="D2500" s="54" t="s">
        <x:v>18</x:v>
      </x:c>
      <x:c r="E2500" s="56" t="s">
        <x:v>509</x:v>
      </x:c>
      <x:c r="F2500" s="56" t="s">
        <x:v>509</x:v>
      </x:c>
      <x:c r="G2500" s="57">
        <x:f>SUM(G2501:G2501)</x:f>
      </x:c>
      <x:c r="H2500" s="0" t="s"/>
    </x:row>
    <x:row r="2501" spans="1:8">
      <x:c r="A2501" s="58" t="s">
        <x:v>3481</x:v>
      </x:c>
      <x:c r="B2501" s="58" t="s"/>
      <x:c r="C2501" s="59" t="n">
        <x:v>4</x:v>
      </x:c>
      <x:c r="D2501" s="59" t="s"/>
      <x:c r="E2501" s="59" t="s"/>
      <x:c r="F2501" s="59" t="s"/>
      <x:c r="G2501" s="59">
        <x:f>PRODUCT(C2501:F2501)</x:f>
      </x:c>
      <x:c r="H2501" s="0" t="s"/>
    </x:row>
    <x:row r="2503" spans="1:8" customFormat="1" ht="45" customHeight="1">
      <x:c r="A2503" s="54" t="s">
        <x:v>3494</x:v>
      </x:c>
      <x:c r="B2503" s="55" t="s">
        <x:v>2882</x:v>
      </x:c>
      <x:c r="C2503" s="54" t="s">
        <x:v>510</x:v>
      </x:c>
      <x:c r="D2503" s="54" t="s">
        <x:v>18</x:v>
      </x:c>
      <x:c r="E2503" s="56" t="s">
        <x:v>511</x:v>
      </x:c>
      <x:c r="F2503" s="56" t="s">
        <x:v>511</x:v>
      </x:c>
      <x:c r="G2503" s="57">
        <x:f>SUM(G2504:G2504)</x:f>
      </x:c>
      <x:c r="H2503" s="0" t="s"/>
    </x:row>
    <x:row r="2504" spans="1:8">
      <x:c r="A2504" s="58" t="s">
        <x:v>3481</x:v>
      </x:c>
      <x:c r="B2504" s="58" t="s"/>
      <x:c r="C2504" s="59" t="n">
        <x:v>3</x:v>
      </x:c>
      <x:c r="D2504" s="59" t="s"/>
      <x:c r="E2504" s="59" t="s"/>
      <x:c r="F2504" s="59" t="s"/>
      <x:c r="G2504" s="59">
        <x:f>PRODUCT(C2504:F2504)</x:f>
      </x:c>
      <x:c r="H2504" s="0" t="s"/>
    </x:row>
    <x:row r="2506" spans="1:8" customFormat="1" ht="45" customHeight="1">
      <x:c r="A2506" s="54" t="s">
        <x:v>3495</x:v>
      </x:c>
      <x:c r="B2506" s="55" t="s">
        <x:v>2882</x:v>
      </x:c>
      <x:c r="C2506" s="54" t="s">
        <x:v>512</x:v>
      </x:c>
      <x:c r="D2506" s="54" t="s">
        <x:v>18</x:v>
      </x:c>
      <x:c r="E2506" s="56" t="s">
        <x:v>513</x:v>
      </x:c>
      <x:c r="F2506" s="56" t="s">
        <x:v>513</x:v>
      </x:c>
      <x:c r="G2506" s="57">
        <x:f>SUM(G2507:G2507)</x:f>
      </x:c>
      <x:c r="H2506" s="0" t="s"/>
    </x:row>
    <x:row r="2507" spans="1:8">
      <x:c r="A2507" s="58" t="s">
        <x:v>3481</x:v>
      </x:c>
      <x:c r="B2507" s="58" t="s"/>
      <x:c r="C2507" s="59" t="n">
        <x:v>1</x:v>
      </x:c>
      <x:c r="D2507" s="59" t="s"/>
      <x:c r="E2507" s="59" t="s"/>
      <x:c r="F2507" s="59" t="s"/>
      <x:c r="G2507" s="59">
        <x:f>PRODUCT(C2507:F2507)</x:f>
      </x:c>
      <x:c r="H2507" s="0" t="s"/>
    </x:row>
    <x:row r="2509" spans="1:8" customFormat="1" ht="45" customHeight="1">
      <x:c r="A2509" s="54" t="s">
        <x:v>3496</x:v>
      </x:c>
      <x:c r="B2509" s="55" t="s">
        <x:v>2882</x:v>
      </x:c>
      <x:c r="C2509" s="54" t="s">
        <x:v>514</x:v>
      </x:c>
      <x:c r="D2509" s="54" t="s">
        <x:v>133</x:v>
      </x:c>
      <x:c r="E2509" s="56" t="s">
        <x:v>515</x:v>
      </x:c>
      <x:c r="F2509" s="56" t="s">
        <x:v>515</x:v>
      </x:c>
      <x:c r="G2509" s="57">
        <x:f>SUM(G2510:G2511)</x:f>
      </x:c>
      <x:c r="H2509" s="0" t="s"/>
    </x:row>
    <x:row r="2510" spans="1:8">
      <x:c r="A2510" s="58" t="s">
        <x:v>3481</x:v>
      </x:c>
      <x:c r="B2510" s="58" t="s"/>
      <x:c r="C2510" s="59" t="n">
        <x:v>18</x:v>
      </x:c>
      <x:c r="D2510" s="59" t="s"/>
      <x:c r="E2510" s="59" t="s"/>
      <x:c r="F2510" s="59" t="s"/>
      <x:c r="G2510" s="59">
        <x:f>PRODUCT(C2510:F2510)</x:f>
      </x:c>
      <x:c r="H2510" s="0" t="s"/>
    </x:row>
    <x:row r="2511" spans="1:8">
      <x:c r="A2511" s="58" t="s">
        <x:v>3488</x:v>
      </x:c>
      <x:c r="B2511" s="58" t="s"/>
      <x:c r="C2511" s="59" t="n">
        <x:v>2</x:v>
      </x:c>
      <x:c r="D2511" s="59" t="s"/>
      <x:c r="E2511" s="59" t="s"/>
      <x:c r="F2511" s="59" t="s"/>
      <x:c r="G2511" s="59">
        <x:f>PRODUCT(C2511:F2511)</x:f>
      </x:c>
      <x:c r="H2511" s="0" t="s"/>
    </x:row>
    <x:row r="2513" spans="1:8" customFormat="1" ht="45" customHeight="1">
      <x:c r="A2513" s="54" t="s">
        <x:v>3497</x:v>
      </x:c>
      <x:c r="B2513" s="55" t="s">
        <x:v>2882</x:v>
      </x:c>
      <x:c r="C2513" s="54" t="s">
        <x:v>516</x:v>
      </x:c>
      <x:c r="D2513" s="54" t="s">
        <x:v>18</x:v>
      </x:c>
      <x:c r="E2513" s="56" t="s">
        <x:v>517</x:v>
      </x:c>
      <x:c r="F2513" s="56" t="s">
        <x:v>517</x:v>
      </x:c>
      <x:c r="G2513" s="57">
        <x:f>SUM(G2514:G2514)</x:f>
      </x:c>
      <x:c r="H2513" s="0" t="s"/>
    </x:row>
    <x:row r="2514" spans="1:8">
      <x:c r="A2514" s="58" t="s">
        <x:v>3481</x:v>
      </x:c>
      <x:c r="B2514" s="58" t="s"/>
      <x:c r="C2514" s="59" t="n">
        <x:v>1</x:v>
      </x:c>
      <x:c r="D2514" s="59" t="s"/>
      <x:c r="E2514" s="59" t="s"/>
      <x:c r="F2514" s="59" t="s"/>
      <x:c r="G2514" s="59">
        <x:f>PRODUCT(C2514:F2514)</x:f>
      </x:c>
      <x:c r="H2514" s="0" t="s"/>
    </x:row>
    <x:row r="2516" spans="1:8" customFormat="1" ht="45" customHeight="1">
      <x:c r="A2516" s="54" t="s">
        <x:v>3498</x:v>
      </x:c>
      <x:c r="B2516" s="55" t="s">
        <x:v>2882</x:v>
      </x:c>
      <x:c r="C2516" s="54" t="s">
        <x:v>518</x:v>
      </x:c>
      <x:c r="D2516" s="54" t="s">
        <x:v>18</x:v>
      </x:c>
      <x:c r="E2516" s="56" t="s">
        <x:v>519</x:v>
      </x:c>
      <x:c r="F2516" s="56" t="s">
        <x:v>519</x:v>
      </x:c>
      <x:c r="G2516" s="57">
        <x:f>SUM(G2517:G2517)</x:f>
      </x:c>
      <x:c r="H2516" s="0" t="s"/>
    </x:row>
    <x:row r="2517" spans="1:8">
      <x:c r="A2517" s="58" t="s">
        <x:v>3455</x:v>
      </x:c>
      <x:c r="B2517" s="58" t="s"/>
      <x:c r="C2517" s="59" t="n">
        <x:v>1</x:v>
      </x:c>
      <x:c r="D2517" s="59" t="s"/>
      <x:c r="E2517" s="59" t="s"/>
      <x:c r="F2517" s="59" t="s"/>
      <x:c r="G2517" s="59">
        <x:f>PRODUCT(C2517:F2517)</x:f>
      </x:c>
      <x:c r="H2517" s="0" t="s"/>
    </x:row>
    <x:row r="2519" spans="1:8" customFormat="1" ht="45" customHeight="1">
      <x:c r="A2519" s="54" t="s">
        <x:v>3499</x:v>
      </x:c>
      <x:c r="B2519" s="55" t="s">
        <x:v>2882</x:v>
      </x:c>
      <x:c r="C2519" s="54" t="s">
        <x:v>520</x:v>
      </x:c>
      <x:c r="D2519" s="54" t="s">
        <x:v>18</x:v>
      </x:c>
      <x:c r="E2519" s="56" t="s">
        <x:v>521</x:v>
      </x:c>
      <x:c r="F2519" s="56" t="s">
        <x:v>521</x:v>
      </x:c>
      <x:c r="G2519" s="57">
        <x:f>SUM(G2520:G2520)</x:f>
      </x:c>
      <x:c r="H2519" s="0" t="s"/>
    </x:row>
    <x:row r="2520" spans="1:8">
      <x:c r="A2520" s="58" t="s">
        <x:v>3500</x:v>
      </x:c>
      <x:c r="B2520" s="58" t="s"/>
      <x:c r="C2520" s="59" t="n">
        <x:v>1</x:v>
      </x:c>
      <x:c r="D2520" s="59" t="s"/>
      <x:c r="E2520" s="59" t="s"/>
      <x:c r="F2520" s="59" t="s"/>
      <x:c r="G2520" s="59">
        <x:f>PRODUCT(C2520:F2520)</x:f>
      </x:c>
      <x:c r="H2520" s="0" t="s"/>
    </x:row>
    <x:row r="2522" spans="1:8" customFormat="1" ht="45" customHeight="1">
      <x:c r="A2522" s="54" t="s">
        <x:v>3501</x:v>
      </x:c>
      <x:c r="B2522" s="55" t="s">
        <x:v>2882</x:v>
      </x:c>
      <x:c r="C2522" s="54" t="s">
        <x:v>522</x:v>
      </x:c>
      <x:c r="D2522" s="54" t="s">
        <x:v>18</x:v>
      </x:c>
      <x:c r="E2522" s="56" t="s">
        <x:v>523</x:v>
      </x:c>
      <x:c r="F2522" s="56" t="s">
        <x:v>523</x:v>
      </x:c>
      <x:c r="G2522" s="57">
        <x:f>SUM(G2523:G2523)</x:f>
      </x:c>
      <x:c r="H2522" s="0" t="s"/>
    </x:row>
    <x:row r="2523" spans="1:8">
      <x:c r="A2523" s="58" t="s">
        <x:v>3455</x:v>
      </x:c>
      <x:c r="B2523" s="58" t="s"/>
      <x:c r="C2523" s="59" t="n">
        <x:v>1</x:v>
      </x:c>
      <x:c r="D2523" s="59" t="s"/>
      <x:c r="E2523" s="59" t="s"/>
      <x:c r="F2523" s="59" t="s"/>
      <x:c r="G2523" s="59">
        <x:f>PRODUCT(C2523:F2523)</x:f>
      </x:c>
      <x:c r="H2523" s="0" t="s"/>
    </x:row>
    <x:row r="2525" spans="1:8" customFormat="1" ht="45" customHeight="1">
      <x:c r="A2525" s="54" t="s">
        <x:v>3502</x:v>
      </x:c>
      <x:c r="B2525" s="55" t="s">
        <x:v>2882</x:v>
      </x:c>
      <x:c r="C2525" s="54" t="s">
        <x:v>524</x:v>
      </x:c>
      <x:c r="D2525" s="54" t="s">
        <x:v>18</x:v>
      </x:c>
      <x:c r="E2525" s="56" t="s">
        <x:v>525</x:v>
      </x:c>
      <x:c r="F2525" s="56" t="s">
        <x:v>525</x:v>
      </x:c>
      <x:c r="G2525" s="57">
        <x:f>SUM(G2526:G2526)</x:f>
      </x:c>
      <x:c r="H2525" s="0" t="s"/>
    </x:row>
    <x:row r="2526" spans="1:8">
      <x:c r="A2526" s="58" t="s">
        <x:v>3503</x:v>
      </x:c>
      <x:c r="B2526" s="58" t="s"/>
      <x:c r="C2526" s="59" t="n">
        <x:v>1</x:v>
      </x:c>
      <x:c r="D2526" s="59" t="s"/>
      <x:c r="E2526" s="59" t="s"/>
      <x:c r="F2526" s="59" t="s"/>
      <x:c r="G2526" s="59">
        <x:f>PRODUCT(C2526:F2526)</x:f>
      </x:c>
      <x:c r="H2526" s="0" t="s"/>
    </x:row>
    <x:row r="2528" spans="1:8" customFormat="1" ht="45" customHeight="1">
      <x:c r="A2528" s="54" t="s">
        <x:v>3504</x:v>
      </x:c>
      <x:c r="B2528" s="55" t="s">
        <x:v>2882</x:v>
      </x:c>
      <x:c r="C2528" s="54" t="s">
        <x:v>526</x:v>
      </x:c>
      <x:c r="D2528" s="54" t="s">
        <x:v>18</x:v>
      </x:c>
      <x:c r="E2528" s="56" t="s">
        <x:v>526</x:v>
      </x:c>
      <x:c r="F2528" s="56" t="s">
        <x:v>526</x:v>
      </x:c>
      <x:c r="G2528" s="57">
        <x:f>SUM(G2529:G2529)</x:f>
      </x:c>
      <x:c r="H2528" s="0" t="s"/>
    </x:row>
    <x:row r="2529" spans="1:8">
      <x:c r="A2529" s="58" t="s">
        <x:v>3503</x:v>
      </x:c>
      <x:c r="B2529" s="58" t="s"/>
      <x:c r="C2529" s="59" t="n">
        <x:v>1</x:v>
      </x:c>
      <x:c r="D2529" s="59" t="s"/>
      <x:c r="E2529" s="59" t="s"/>
      <x:c r="F2529" s="59" t="s"/>
      <x:c r="G2529" s="59">
        <x:f>PRODUCT(C2529:F2529)</x:f>
      </x:c>
      <x:c r="H2529" s="0" t="s"/>
    </x:row>
    <x:row r="2531" spans="1:8">
      <x:c r="B2531" s="0" t="s">
        <x:v>2880</x:v>
      </x:c>
      <x:c r="C2531" s="52" t="s">
        <x:v>5</x:v>
      </x:c>
      <x:c r="D2531" s="53" t="s">
        <x:v>6</x:v>
      </x:c>
      <x:c r="E2531" s="52" t="s">
        <x:v>7</x:v>
      </x:c>
    </x:row>
    <x:row r="2532" spans="1:8">
      <x:c r="B2532" s="0" t="s">
        <x:v>2880</x:v>
      </x:c>
      <x:c r="C2532" s="52" t="s">
        <x:v>8</x:v>
      </x:c>
      <x:c r="D2532" s="53" t="s">
        <x:v>446</x:v>
      </x:c>
      <x:c r="E2532" s="52" t="s">
        <x:v>447</x:v>
      </x:c>
    </x:row>
    <x:row r="2533" spans="1:8">
      <x:c r="B2533" s="0" t="s">
        <x:v>2880</x:v>
      </x:c>
      <x:c r="C2533" s="52" t="s">
        <x:v>98</x:v>
      </x:c>
      <x:c r="D2533" s="53" t="s">
        <x:v>156</x:v>
      </x:c>
      <x:c r="E2533" s="52" t="s">
        <x:v>479</x:v>
      </x:c>
    </x:row>
    <x:row r="2534" spans="1:8">
      <x:c r="B2534" s="0" t="s">
        <x:v>2880</x:v>
      </x:c>
      <x:c r="C2534" s="52" t="s">
        <x:v>100</x:v>
      </x:c>
      <x:c r="D2534" s="53" t="s">
        <x:v>96</x:v>
      </x:c>
      <x:c r="E2534" s="52" t="s">
        <x:v>527</x:v>
      </x:c>
    </x:row>
    <x:row r="2536" spans="1:8" customFormat="1" ht="45" customHeight="1">
      <x:c r="A2536" s="54" t="s">
        <x:v>3505</x:v>
      </x:c>
      <x:c r="B2536" s="55" t="s">
        <x:v>2882</x:v>
      </x:c>
      <x:c r="C2536" s="54" t="s">
        <x:v>529</x:v>
      </x:c>
      <x:c r="D2536" s="54" t="s">
        <x:v>50</x:v>
      </x:c>
      <x:c r="E2536" s="56" t="s">
        <x:v>530</x:v>
      </x:c>
      <x:c r="F2536" s="56" t="s">
        <x:v>530</x:v>
      </x:c>
      <x:c r="G2536" s="57">
        <x:f>SUM(G2537:G2537)</x:f>
      </x:c>
      <x:c r="H2536" s="0" t="s"/>
    </x:row>
    <x:row r="2537" spans="1:8">
      <x:c r="A2537" s="58" t="s">
        <x:v>3481</x:v>
      </x:c>
      <x:c r="B2537" s="58" t="s"/>
      <x:c r="C2537" s="59" t="n">
        <x:v>25</x:v>
      </x:c>
      <x:c r="D2537" s="59" t="s"/>
      <x:c r="E2537" s="59" t="s"/>
      <x:c r="F2537" s="59" t="s"/>
      <x:c r="G2537" s="59">
        <x:f>PRODUCT(C2537:F2537)</x:f>
      </x:c>
      <x:c r="H2537" s="0" t="s"/>
    </x:row>
    <x:row r="2539" spans="1:8" customFormat="1" ht="45" customHeight="1">
      <x:c r="A2539" s="54" t="s">
        <x:v>3506</x:v>
      </x:c>
      <x:c r="B2539" s="55" t="s">
        <x:v>2882</x:v>
      </x:c>
      <x:c r="C2539" s="54" t="s">
        <x:v>531</x:v>
      </x:c>
      <x:c r="D2539" s="54" t="s">
        <x:v>50</x:v>
      </x:c>
      <x:c r="E2539" s="56" t="s">
        <x:v>532</x:v>
      </x:c>
      <x:c r="F2539" s="56" t="s">
        <x:v>532</x:v>
      </x:c>
      <x:c r="G2539" s="57">
        <x:f>SUM(G2540:G2541)</x:f>
      </x:c>
      <x:c r="H2539" s="0" t="s"/>
    </x:row>
    <x:row r="2540" spans="1:8">
      <x:c r="A2540" s="58" t="s">
        <x:v>3481</x:v>
      </x:c>
      <x:c r="B2540" s="58" t="s"/>
      <x:c r="C2540" s="59" t="n">
        <x:v>72</x:v>
      </x:c>
      <x:c r="D2540" s="59" t="s"/>
      <x:c r="E2540" s="59" t="s"/>
      <x:c r="F2540" s="59" t="s"/>
      <x:c r="G2540" s="59">
        <x:f>PRODUCT(C2540:F2540)</x:f>
      </x:c>
      <x:c r="H2540" s="0" t="s"/>
    </x:row>
    <x:row r="2541" spans="1:8">
      <x:c r="A2541" s="58" t="s">
        <x:v>3488</x:v>
      </x:c>
      <x:c r="B2541" s="58" t="s"/>
      <x:c r="C2541" s="59" t="n">
        <x:v>15</x:v>
      </x:c>
      <x:c r="D2541" s="59" t="s"/>
      <x:c r="E2541" s="59" t="s"/>
      <x:c r="F2541" s="59" t="s"/>
      <x:c r="G2541" s="59">
        <x:f>PRODUCT(C2541:F2541)</x:f>
      </x:c>
      <x:c r="H2541" s="0" t="s"/>
    </x:row>
    <x:row r="2543" spans="1:8" customFormat="1" ht="45" customHeight="1">
      <x:c r="A2543" s="54" t="s">
        <x:v>3507</x:v>
      </x:c>
      <x:c r="B2543" s="55" t="s">
        <x:v>2882</x:v>
      </x:c>
      <x:c r="C2543" s="54" t="s">
        <x:v>533</x:v>
      </x:c>
      <x:c r="D2543" s="54" t="s">
        <x:v>50</x:v>
      </x:c>
      <x:c r="E2543" s="56" t="s">
        <x:v>534</x:v>
      </x:c>
      <x:c r="F2543" s="56" t="s">
        <x:v>534</x:v>
      </x:c>
      <x:c r="G2543" s="57">
        <x:f>SUM(G2544:G2545)</x:f>
      </x:c>
      <x:c r="H2543" s="0" t="s"/>
    </x:row>
    <x:row r="2544" spans="1:8">
      <x:c r="A2544" s="58" t="s">
        <x:v>3481</x:v>
      </x:c>
      <x:c r="B2544" s="58" t="s"/>
      <x:c r="C2544" s="59" t="n">
        <x:v>190</x:v>
      </x:c>
      <x:c r="D2544" s="59" t="s"/>
      <x:c r="E2544" s="59" t="s"/>
      <x:c r="F2544" s="59" t="s"/>
      <x:c r="G2544" s="59">
        <x:f>PRODUCT(C2544:F2544)</x:f>
      </x:c>
      <x:c r="H2544" s="0" t="s"/>
    </x:row>
    <x:row r="2545" spans="1:8">
      <x:c r="A2545" s="58" t="s">
        <x:v>3488</x:v>
      </x:c>
      <x:c r="B2545" s="58" t="s"/>
      <x:c r="C2545" s="59" t="n">
        <x:v>15</x:v>
      </x:c>
      <x:c r="D2545" s="59" t="s"/>
      <x:c r="E2545" s="59" t="s"/>
      <x:c r="F2545" s="59" t="s"/>
      <x:c r="G2545" s="59">
        <x:f>PRODUCT(C2545:F2545)</x:f>
      </x:c>
      <x:c r="H2545" s="0" t="s"/>
    </x:row>
    <x:row r="2547" spans="1:8" customFormat="1" ht="45" customHeight="1">
      <x:c r="A2547" s="54" t="s">
        <x:v>3508</x:v>
      </x:c>
      <x:c r="B2547" s="55" t="s">
        <x:v>2882</x:v>
      </x:c>
      <x:c r="C2547" s="54" t="s">
        <x:v>535</x:v>
      </x:c>
      <x:c r="D2547" s="54" t="s">
        <x:v>50</x:v>
      </x:c>
      <x:c r="E2547" s="56" t="s">
        <x:v>536</x:v>
      </x:c>
      <x:c r="F2547" s="56" t="s">
        <x:v>536</x:v>
      </x:c>
      <x:c r="G2547" s="57">
        <x:f>SUM(G2548:G2549)</x:f>
      </x:c>
      <x:c r="H2547" s="0" t="s"/>
    </x:row>
    <x:row r="2548" spans="1:8">
      <x:c r="A2548" s="58" t="s">
        <x:v>3481</x:v>
      </x:c>
      <x:c r="B2548" s="58" t="s"/>
      <x:c r="C2548" s="59" t="n">
        <x:v>282</x:v>
      </x:c>
      <x:c r="D2548" s="59" t="s"/>
      <x:c r="E2548" s="59" t="s"/>
      <x:c r="F2548" s="59" t="s"/>
      <x:c r="G2548" s="59">
        <x:f>PRODUCT(C2548:F2548)</x:f>
      </x:c>
      <x:c r="H2548" s="0" t="s"/>
    </x:row>
    <x:row r="2549" spans="1:8">
      <x:c r="A2549" s="58" t="s">
        <x:v>3488</x:v>
      </x:c>
      <x:c r="B2549" s="58" t="s"/>
      <x:c r="C2549" s="59" t="n">
        <x:v>25</x:v>
      </x:c>
      <x:c r="D2549" s="59" t="s"/>
      <x:c r="E2549" s="59" t="s"/>
      <x:c r="F2549" s="59" t="s"/>
      <x:c r="G2549" s="59">
        <x:f>PRODUCT(C2549:F2549)</x:f>
      </x:c>
      <x:c r="H2549" s="0" t="s"/>
    </x:row>
    <x:row r="2551" spans="1:8" customFormat="1" ht="45" customHeight="1">
      <x:c r="A2551" s="54" t="s">
        <x:v>3509</x:v>
      </x:c>
      <x:c r="B2551" s="55" t="s">
        <x:v>2882</x:v>
      </x:c>
      <x:c r="C2551" s="54" t="s">
        <x:v>537</x:v>
      </x:c>
      <x:c r="D2551" s="54" t="s">
        <x:v>50</x:v>
      </x:c>
      <x:c r="E2551" s="56" t="s">
        <x:v>538</x:v>
      </x:c>
      <x:c r="F2551" s="56" t="s">
        <x:v>538</x:v>
      </x:c>
      <x:c r="G2551" s="57">
        <x:f>SUM(G2552:G2552)</x:f>
      </x:c>
      <x:c r="H2551" s="0" t="s"/>
    </x:row>
    <x:row r="2552" spans="1:8">
      <x:c r="A2552" s="58" t="s">
        <x:v>3481</x:v>
      </x:c>
      <x:c r="B2552" s="58" t="s"/>
      <x:c r="C2552" s="59" t="n">
        <x:v>150</x:v>
      </x:c>
      <x:c r="D2552" s="59" t="s"/>
      <x:c r="E2552" s="59" t="s"/>
      <x:c r="F2552" s="59" t="s"/>
      <x:c r="G2552" s="59">
        <x:f>PRODUCT(C2552:F2552)</x:f>
      </x:c>
      <x:c r="H2552" s="0" t="s"/>
    </x:row>
    <x:row r="2554" spans="1:8" customFormat="1" ht="45" customHeight="1">
      <x:c r="A2554" s="54" t="s">
        <x:v>3510</x:v>
      </x:c>
      <x:c r="B2554" s="55" t="s">
        <x:v>2882</x:v>
      </x:c>
      <x:c r="C2554" s="54" t="s">
        <x:v>539</x:v>
      </x:c>
      <x:c r="D2554" s="54" t="s">
        <x:v>50</x:v>
      </x:c>
      <x:c r="E2554" s="56" t="s">
        <x:v>540</x:v>
      </x:c>
      <x:c r="F2554" s="56" t="s">
        <x:v>540</x:v>
      </x:c>
      <x:c r="G2554" s="57">
        <x:f>SUM(G2555:G2555)</x:f>
      </x:c>
      <x:c r="H2554" s="0" t="s"/>
    </x:row>
    <x:row r="2555" spans="1:8">
      <x:c r="A2555" s="58" t="s">
        <x:v>3481</x:v>
      </x:c>
      <x:c r="B2555" s="58" t="s"/>
      <x:c r="C2555" s="59" t="n">
        <x:v>15</x:v>
      </x:c>
      <x:c r="D2555" s="59" t="s"/>
      <x:c r="E2555" s="59" t="s"/>
      <x:c r="F2555" s="59" t="s"/>
      <x:c r="G2555" s="59">
        <x:f>PRODUCT(C2555:F2555)</x:f>
      </x:c>
      <x:c r="H2555" s="0" t="s"/>
    </x:row>
    <x:row r="2557" spans="1:8" customFormat="1" ht="45" customHeight="1">
      <x:c r="A2557" s="54" t="s">
        <x:v>3511</x:v>
      </x:c>
      <x:c r="B2557" s="55" t="s">
        <x:v>2882</x:v>
      </x:c>
      <x:c r="C2557" s="54" t="s">
        <x:v>541</x:v>
      </x:c>
      <x:c r="D2557" s="54" t="s">
        <x:v>50</x:v>
      </x:c>
      <x:c r="E2557" s="56" t="s">
        <x:v>542</x:v>
      </x:c>
      <x:c r="F2557" s="56" t="s">
        <x:v>542</x:v>
      </x:c>
      <x:c r="G2557" s="57">
        <x:f>SUM(G2558:G2558)</x:f>
      </x:c>
      <x:c r="H2557" s="0" t="s"/>
    </x:row>
    <x:row r="2558" spans="1:8">
      <x:c r="A2558" s="58" t="s">
        <x:v>3481</x:v>
      </x:c>
      <x:c r="B2558" s="58" t="s"/>
      <x:c r="C2558" s="59" t="n">
        <x:v>120</x:v>
      </x:c>
      <x:c r="D2558" s="59" t="s"/>
      <x:c r="E2558" s="59" t="s"/>
      <x:c r="F2558" s="59" t="s"/>
      <x:c r="G2558" s="59">
        <x:f>PRODUCT(C2558:F2558)</x:f>
      </x:c>
      <x:c r="H2558" s="0" t="s"/>
    </x:row>
    <x:row r="2560" spans="1:8" customFormat="1" ht="45" customHeight="1">
      <x:c r="A2560" s="54" t="s">
        <x:v>3512</x:v>
      </x:c>
      <x:c r="B2560" s="55" t="s">
        <x:v>2882</x:v>
      </x:c>
      <x:c r="C2560" s="54" t="s">
        <x:v>543</x:v>
      </x:c>
      <x:c r="D2560" s="54" t="s">
        <x:v>50</x:v>
      </x:c>
      <x:c r="E2560" s="56" t="s">
        <x:v>544</x:v>
      </x:c>
      <x:c r="F2560" s="56" t="s">
        <x:v>544</x:v>
      </x:c>
      <x:c r="G2560" s="57">
        <x:f>SUM(G2561:G2561)</x:f>
      </x:c>
      <x:c r="H2560" s="0" t="s"/>
    </x:row>
    <x:row r="2561" spans="1:8">
      <x:c r="A2561" s="58" t="s">
        <x:v>3481</x:v>
      </x:c>
      <x:c r="B2561" s="58" t="s"/>
      <x:c r="C2561" s="59" t="n">
        <x:v>65</x:v>
      </x:c>
      <x:c r="D2561" s="59" t="s"/>
      <x:c r="E2561" s="59" t="s"/>
      <x:c r="F2561" s="59" t="s"/>
      <x:c r="G2561" s="59">
        <x:f>PRODUCT(C2561:F2561)</x:f>
      </x:c>
      <x:c r="H2561" s="0" t="s"/>
    </x:row>
    <x:row r="2563" spans="1:8">
      <x:c r="B2563" s="0" t="s">
        <x:v>2880</x:v>
      </x:c>
      <x:c r="C2563" s="52" t="s">
        <x:v>5</x:v>
      </x:c>
      <x:c r="D2563" s="53" t="s">
        <x:v>6</x:v>
      </x:c>
      <x:c r="E2563" s="52" t="s">
        <x:v>7</x:v>
      </x:c>
    </x:row>
    <x:row r="2564" spans="1:8">
      <x:c r="B2564" s="0" t="s">
        <x:v>2880</x:v>
      </x:c>
      <x:c r="C2564" s="52" t="s">
        <x:v>8</x:v>
      </x:c>
      <x:c r="D2564" s="53" t="s">
        <x:v>446</x:v>
      </x:c>
      <x:c r="E2564" s="52" t="s">
        <x:v>447</x:v>
      </x:c>
    </x:row>
    <x:row r="2565" spans="1:8">
      <x:c r="B2565" s="0" t="s">
        <x:v>2880</x:v>
      </x:c>
      <x:c r="C2565" s="52" t="s">
        <x:v>98</x:v>
      </x:c>
      <x:c r="D2565" s="53" t="s">
        <x:v>156</x:v>
      </x:c>
      <x:c r="E2565" s="52" t="s">
        <x:v>479</x:v>
      </x:c>
    </x:row>
    <x:row r="2566" spans="1:8">
      <x:c r="B2566" s="0" t="s">
        <x:v>2880</x:v>
      </x:c>
      <x:c r="C2566" s="52" t="s">
        <x:v>100</x:v>
      </x:c>
      <x:c r="D2566" s="53" t="s">
        <x:v>156</x:v>
      </x:c>
      <x:c r="E2566" s="52" t="s">
        <x:v>545</x:v>
      </x:c>
    </x:row>
    <x:row r="2568" spans="1:8" customFormat="1" ht="45" customHeight="1">
      <x:c r="A2568" s="54" t="s">
        <x:v>3513</x:v>
      </x:c>
      <x:c r="B2568" s="55" t="s">
        <x:v>2882</x:v>
      </x:c>
      <x:c r="C2568" s="54" t="s">
        <x:v>547</x:v>
      </x:c>
      <x:c r="D2568" s="54" t="s">
        <x:v>13</x:v>
      </x:c>
      <x:c r="E2568" s="56" t="s">
        <x:v>548</x:v>
      </x:c>
      <x:c r="F2568" s="56" t="s">
        <x:v>548</x:v>
      </x:c>
      <x:c r="G2568" s="57">
        <x:f>SUM(G2569:G2569)</x:f>
      </x:c>
      <x:c r="H2568" s="0" t="s"/>
    </x:row>
    <x:row r="2569" spans="1:8">
      <x:c r="A2569" s="58" t="s"/>
      <x:c r="B2569" s="58" t="s"/>
      <x:c r="C2569" s="59" t="n">
        <x:v>100</x:v>
      </x:c>
      <x:c r="D2569" s="59" t="s"/>
      <x:c r="E2569" s="59" t="s"/>
      <x:c r="F2569" s="59" t="s"/>
      <x:c r="G2569" s="59">
        <x:f>PRODUCT(C2569:F2569)</x:f>
      </x:c>
      <x:c r="H2569" s="0" t="s"/>
    </x:row>
    <x:row r="2571" spans="1:8" customFormat="1" ht="45" customHeight="1">
      <x:c r="A2571" s="54" t="s">
        <x:v>3514</x:v>
      </x:c>
      <x:c r="B2571" s="55" t="s">
        <x:v>2882</x:v>
      </x:c>
      <x:c r="C2571" s="54" t="s">
        <x:v>549</x:v>
      </x:c>
      <x:c r="D2571" s="54" t="s">
        <x:v>13</x:v>
      </x:c>
      <x:c r="E2571" s="56" t="s">
        <x:v>550</x:v>
      </x:c>
      <x:c r="F2571" s="56" t="s">
        <x:v>550</x:v>
      </x:c>
      <x:c r="G2571" s="57">
        <x:f>SUM(G2572:G2575)</x:f>
      </x:c>
      <x:c r="H2571" s="0" t="s"/>
    </x:row>
    <x:row r="2572" spans="1:8">
      <x:c r="A2572" s="58" t="s">
        <x:v>3458</x:v>
      </x:c>
      <x:c r="B2572" s="58" t="s"/>
      <x:c r="C2572" s="59" t="n">
        <x:v>50</x:v>
      </x:c>
      <x:c r="D2572" s="59" t="s"/>
      <x:c r="E2572" s="59" t="s"/>
      <x:c r="F2572" s="59" t="s"/>
      <x:c r="G2572" s="59">
        <x:f>PRODUCT(C2572:F2572)</x:f>
      </x:c>
      <x:c r="H2572" s="0" t="s"/>
    </x:row>
    <x:row r="2573" spans="1:8">
      <x:c r="A2573" s="58" t="s">
        <x:v>3459</x:v>
      </x:c>
      <x:c r="B2573" s="58" t="s"/>
      <x:c r="C2573" s="59" t="s"/>
      <x:c r="D2573" s="59" t="s"/>
      <x:c r="E2573" s="59" t="s"/>
      <x:c r="F2573" s="59" t="s"/>
      <x:c r="G2573" s="59" t="s"/>
      <x:c r="H2573" s="0" t="s"/>
    </x:row>
    <x:row r="2574" spans="1:8">
      <x:c r="A2574" s="58" t="s">
        <x:v>3515</x:v>
      </x:c>
      <x:c r="B2574" s="58" t="s"/>
      <x:c r="C2574" s="59" t="n">
        <x:v>400</x:v>
      </x:c>
      <x:c r="D2574" s="59" t="s"/>
      <x:c r="E2574" s="59" t="s"/>
      <x:c r="F2574" s="59" t="s"/>
      <x:c r="G2574" s="59">
        <x:f>PRODUCT(C2574:F2574)</x:f>
      </x:c>
      <x:c r="H2574" s="0" t="s"/>
    </x:row>
    <x:row r="2575" spans="1:8">
      <x:c r="A2575" s="58" t="s">
        <x:v>3516</x:v>
      </x:c>
      <x:c r="B2575" s="58" t="s"/>
      <x:c r="C2575" s="59" t="n">
        <x:v>60</x:v>
      </x:c>
      <x:c r="D2575" s="59" t="s"/>
      <x:c r="E2575" s="59" t="s"/>
      <x:c r="F2575" s="59" t="s"/>
      <x:c r="G2575" s="59">
        <x:f>PRODUCT(C2575:F2575)</x:f>
      </x:c>
      <x:c r="H2575" s="0" t="s"/>
    </x:row>
    <x:row r="2577" spans="1:8" customFormat="1" ht="45" customHeight="1">
      <x:c r="A2577" s="54" t="s">
        <x:v>3517</x:v>
      </x:c>
      <x:c r="B2577" s="55" t="s">
        <x:v>2882</x:v>
      </x:c>
      <x:c r="C2577" s="54" t="s">
        <x:v>551</x:v>
      </x:c>
      <x:c r="D2577" s="54" t="s">
        <x:v>13</x:v>
      </x:c>
      <x:c r="E2577" s="56" t="s">
        <x:v>552</x:v>
      </x:c>
      <x:c r="F2577" s="56" t="s">
        <x:v>552</x:v>
      </x:c>
      <x:c r="G2577" s="57">
        <x:f>SUM(G2578:G2578)</x:f>
      </x:c>
      <x:c r="H2577" s="0" t="s"/>
    </x:row>
    <x:row r="2578" spans="1:8">
      <x:c r="A2578" s="58" t="s">
        <x:v>3481</x:v>
      </x:c>
      <x:c r="B2578" s="58" t="s"/>
      <x:c r="C2578" s="59" t="n">
        <x:v>100</x:v>
      </x:c>
      <x:c r="D2578" s="59" t="s"/>
      <x:c r="E2578" s="59" t="s"/>
      <x:c r="F2578" s="59" t="s"/>
      <x:c r="G2578" s="59">
        <x:f>PRODUCT(C2578:F2578)</x:f>
      </x:c>
      <x:c r="H2578" s="0" t="s"/>
    </x:row>
    <x:row r="2580" spans="1:8" customFormat="1" ht="45" customHeight="1">
      <x:c r="A2580" s="54" t="s">
        <x:v>3518</x:v>
      </x:c>
      <x:c r="B2580" s="55" t="s">
        <x:v>2882</x:v>
      </x:c>
      <x:c r="C2580" s="54" t="s">
        <x:v>553</x:v>
      </x:c>
      <x:c r="D2580" s="54" t="s">
        <x:v>18</x:v>
      </x:c>
      <x:c r="E2580" s="56" t="s">
        <x:v>554</x:v>
      </x:c>
      <x:c r="F2580" s="56" t="s">
        <x:v>554</x:v>
      </x:c>
      <x:c r="G2580" s="57">
        <x:f>SUM(G2581:G2581)</x:f>
      </x:c>
      <x:c r="H2580" s="0" t="s"/>
    </x:row>
    <x:row r="2581" spans="1:8">
      <x:c r="A2581" s="58" t="s">
        <x:v>3481</x:v>
      </x:c>
      <x:c r="B2581" s="58" t="s"/>
      <x:c r="C2581" s="59" t="n">
        <x:v>1</x:v>
      </x:c>
      <x:c r="D2581" s="59" t="s"/>
      <x:c r="E2581" s="59" t="s"/>
      <x:c r="F2581" s="59" t="s"/>
      <x:c r="G2581" s="59">
        <x:f>PRODUCT(C2581:F2581)</x:f>
      </x:c>
      <x:c r="H2581" s="0" t="s"/>
    </x:row>
    <x:row r="2583" spans="1:8" customFormat="1" ht="45" customHeight="1">
      <x:c r="A2583" s="54" t="s">
        <x:v>3519</x:v>
      </x:c>
      <x:c r="B2583" s="55" t="s">
        <x:v>2882</x:v>
      </x:c>
      <x:c r="C2583" s="54" t="s">
        <x:v>555</x:v>
      </x:c>
      <x:c r="D2583" s="54" t="s">
        <x:v>18</x:v>
      </x:c>
      <x:c r="E2583" s="56" t="s">
        <x:v>556</x:v>
      </x:c>
      <x:c r="F2583" s="56" t="s">
        <x:v>556</x:v>
      </x:c>
      <x:c r="G2583" s="57">
        <x:f>SUM(G2584:G2584)</x:f>
      </x:c>
      <x:c r="H2583" s="0" t="s"/>
    </x:row>
    <x:row r="2584" spans="1:8">
      <x:c r="A2584" s="58" t="s">
        <x:v>3520</x:v>
      </x:c>
      <x:c r="B2584" s="58" t="s"/>
      <x:c r="C2584" s="59" t="n">
        <x:v>1</x:v>
      </x:c>
      <x:c r="D2584" s="59" t="s"/>
      <x:c r="E2584" s="59" t="s"/>
      <x:c r="F2584" s="59" t="s"/>
      <x:c r="G2584" s="59">
        <x:f>PRODUCT(C2584:F2584)</x:f>
      </x:c>
      <x:c r="H2584" s="0" t="s"/>
    </x:row>
    <x:row r="2586" spans="1:8" customFormat="1" ht="45" customHeight="1">
      <x:c r="A2586" s="54" t="s">
        <x:v>3521</x:v>
      </x:c>
      <x:c r="B2586" s="55" t="s">
        <x:v>2882</x:v>
      </x:c>
      <x:c r="C2586" s="54" t="s">
        <x:v>557</x:v>
      </x:c>
      <x:c r="D2586" s="54" t="s">
        <x:v>18</x:v>
      </x:c>
      <x:c r="E2586" s="56" t="s">
        <x:v>558</x:v>
      </x:c>
      <x:c r="F2586" s="56" t="s">
        <x:v>558</x:v>
      </x:c>
      <x:c r="G2586" s="57">
        <x:f>SUM(G2587:G2588)</x:f>
      </x:c>
      <x:c r="H2586" s="0" t="s"/>
    </x:row>
    <x:row r="2587" spans="1:8">
      <x:c r="A2587" s="58" t="s">
        <x:v>3458</x:v>
      </x:c>
      <x:c r="B2587" s="58" t="s"/>
      <x:c r="C2587" s="59" t="n">
        <x:v>1</x:v>
      </x:c>
      <x:c r="D2587" s="59" t="s"/>
      <x:c r="E2587" s="59" t="s"/>
      <x:c r="F2587" s="59" t="s"/>
      <x:c r="G2587" s="59">
        <x:f>PRODUCT(C2587:F2587)</x:f>
      </x:c>
      <x:c r="H2587" s="0" t="s"/>
    </x:row>
    <x:row r="2588" spans="1:8">
      <x:c r="A2588" s="58" t="s">
        <x:v>3456</x:v>
      </x:c>
      <x:c r="B2588" s="58" t="s"/>
      <x:c r="C2588" s="59" t="n">
        <x:v>6</x:v>
      </x:c>
      <x:c r="D2588" s="59" t="s"/>
      <x:c r="E2588" s="59" t="s"/>
      <x:c r="F2588" s="59" t="s"/>
      <x:c r="G2588" s="59">
        <x:f>PRODUCT(C2588:F2588)</x:f>
      </x:c>
      <x:c r="H2588" s="0" t="s"/>
    </x:row>
    <x:row r="2590" spans="1:8" customFormat="1" ht="45" customHeight="1">
      <x:c r="A2590" s="54" t="s">
        <x:v>3522</x:v>
      </x:c>
      <x:c r="B2590" s="55" t="s">
        <x:v>2882</x:v>
      </x:c>
      <x:c r="C2590" s="54" t="s">
        <x:v>559</x:v>
      </x:c>
      <x:c r="D2590" s="54" t="s">
        <x:v>18</x:v>
      </x:c>
      <x:c r="E2590" s="56" t="s">
        <x:v>560</x:v>
      </x:c>
      <x:c r="F2590" s="56" t="s">
        <x:v>560</x:v>
      </x:c>
      <x:c r="G2590" s="57">
        <x:f>SUM(G2591:G2592)</x:f>
      </x:c>
      <x:c r="H2590" s="0" t="s"/>
    </x:row>
    <x:row r="2591" spans="1:8">
      <x:c r="A2591" s="58" t="s">
        <x:v>3456</x:v>
      </x:c>
      <x:c r="B2591" s="58" t="s"/>
      <x:c r="C2591" s="59" t="n">
        <x:v>12</x:v>
      </x:c>
      <x:c r="D2591" s="59" t="s"/>
      <x:c r="E2591" s="59" t="s"/>
      <x:c r="F2591" s="59" t="s"/>
      <x:c r="G2591" s="59">
        <x:f>PRODUCT(C2591:F2591)</x:f>
      </x:c>
      <x:c r="H2591" s="0" t="s"/>
    </x:row>
    <x:row r="2592" spans="1:8">
      <x:c r="A2592" s="58" t="s">
        <x:v>3458</x:v>
      </x:c>
      <x:c r="B2592" s="58" t="s"/>
      <x:c r="C2592" s="59" t="n">
        <x:v>4</x:v>
      </x:c>
      <x:c r="D2592" s="59" t="s"/>
      <x:c r="E2592" s="59" t="s"/>
      <x:c r="F2592" s="59" t="s"/>
      <x:c r="G2592" s="59">
        <x:f>PRODUCT(C2592:F2592)</x:f>
      </x:c>
      <x:c r="H2592" s="0" t="s"/>
    </x:row>
    <x:row r="2594" spans="1:8" customFormat="1" ht="45" customHeight="1">
      <x:c r="A2594" s="54" t="s">
        <x:v>3523</x:v>
      </x:c>
      <x:c r="B2594" s="55" t="s">
        <x:v>2882</x:v>
      </x:c>
      <x:c r="C2594" s="54" t="s">
        <x:v>561</x:v>
      </x:c>
      <x:c r="D2594" s="54" t="s">
        <x:v>18</x:v>
      </x:c>
      <x:c r="E2594" s="56" t="s">
        <x:v>562</x:v>
      </x:c>
      <x:c r="F2594" s="56" t="s">
        <x:v>562</x:v>
      </x:c>
      <x:c r="G2594" s="57">
        <x:f>SUM(G2595:G2596)</x:f>
      </x:c>
      <x:c r="H2594" s="0" t="s"/>
    </x:row>
    <x:row r="2595" spans="1:8">
      <x:c r="A2595" s="58" t="s">
        <x:v>3520</x:v>
      </x:c>
      <x:c r="B2595" s="58" t="s"/>
      <x:c r="C2595" s="59" t="n">
        <x:v>10</x:v>
      </x:c>
      <x:c r="D2595" s="59" t="s"/>
      <x:c r="E2595" s="59" t="s"/>
      <x:c r="F2595" s="59" t="s"/>
      <x:c r="G2595" s="59">
        <x:f>PRODUCT(C2595:F2595)</x:f>
      </x:c>
      <x:c r="H2595" s="0" t="s"/>
    </x:row>
    <x:row r="2596" spans="1:8">
      <x:c r="A2596" s="58" t="s"/>
      <x:c r="B2596" s="58" t="s"/>
      <x:c r="C2596" s="59" t="n">
        <x:v>0</x:v>
      </x:c>
      <x:c r="D2596" s="59" t="s"/>
      <x:c r="E2596" s="59" t="s"/>
      <x:c r="F2596" s="59" t="s"/>
      <x:c r="G2596" s="59">
        <x:f>PRODUCT(C2596:F2596)</x:f>
      </x:c>
      <x:c r="H2596" s="0" t="s"/>
    </x:row>
    <x:row r="2598" spans="1:8" customFormat="1" ht="45" customHeight="1">
      <x:c r="A2598" s="54" t="s">
        <x:v>3524</x:v>
      </x:c>
      <x:c r="B2598" s="55" t="s">
        <x:v>2882</x:v>
      </x:c>
      <x:c r="C2598" s="54" t="s">
        <x:v>563</x:v>
      </x:c>
      <x:c r="D2598" s="54" t="s">
        <x:v>18</x:v>
      </x:c>
      <x:c r="E2598" s="56" t="s">
        <x:v>564</x:v>
      </x:c>
      <x:c r="F2598" s="56" t="s">
        <x:v>564</x:v>
      </x:c>
      <x:c r="G2598" s="57">
        <x:f>SUM(G2599:G2599)</x:f>
      </x:c>
      <x:c r="H2598" s="0" t="s"/>
    </x:row>
    <x:row r="2599" spans="1:8">
      <x:c r="A2599" s="58" t="s">
        <x:v>3481</x:v>
      </x:c>
      <x:c r="B2599" s="58" t="s"/>
      <x:c r="C2599" s="59" t="n">
        <x:v>17</x:v>
      </x:c>
      <x:c r="D2599" s="59" t="s"/>
      <x:c r="E2599" s="59" t="s"/>
      <x:c r="F2599" s="59" t="s"/>
      <x:c r="G2599" s="59">
        <x:f>PRODUCT(C2599:F2599)</x:f>
      </x:c>
      <x:c r="H2599" s="0" t="s"/>
    </x:row>
    <x:row r="2601" spans="1:8" customFormat="1" ht="45" customHeight="1">
      <x:c r="A2601" s="54" t="s">
        <x:v>3525</x:v>
      </x:c>
      <x:c r="B2601" s="55" t="s">
        <x:v>2882</x:v>
      </x:c>
      <x:c r="C2601" s="54" t="s">
        <x:v>565</x:v>
      </x:c>
      <x:c r="D2601" s="54" t="s">
        <x:v>18</x:v>
      </x:c>
      <x:c r="E2601" s="56" t="s">
        <x:v>566</x:v>
      </x:c>
      <x:c r="F2601" s="56" t="s">
        <x:v>566</x:v>
      </x:c>
      <x:c r="G2601" s="57">
        <x:f>SUM(G2602:G2602)</x:f>
      </x:c>
      <x:c r="H2601" s="0" t="s"/>
    </x:row>
    <x:row r="2602" spans="1:8">
      <x:c r="A2602" s="58" t="s">
        <x:v>3481</x:v>
      </x:c>
      <x:c r="B2602" s="58" t="s"/>
      <x:c r="C2602" s="59" t="n">
        <x:v>4</x:v>
      </x:c>
      <x:c r="D2602" s="59" t="s"/>
      <x:c r="E2602" s="59" t="s"/>
      <x:c r="F2602" s="59" t="s"/>
      <x:c r="G2602" s="59">
        <x:f>PRODUCT(C2602:F2602)</x:f>
      </x:c>
      <x:c r="H2602" s="0" t="s"/>
    </x:row>
    <x:row r="2604" spans="1:8" customFormat="1" ht="45" customHeight="1">
      <x:c r="A2604" s="54" t="s">
        <x:v>3526</x:v>
      </x:c>
      <x:c r="B2604" s="55" t="s">
        <x:v>2882</x:v>
      </x:c>
      <x:c r="C2604" s="54" t="s">
        <x:v>567</x:v>
      </x:c>
      <x:c r="D2604" s="54" t="s">
        <x:v>18</x:v>
      </x:c>
      <x:c r="E2604" s="56" t="s">
        <x:v>568</x:v>
      </x:c>
      <x:c r="F2604" s="56" t="s">
        <x:v>568</x:v>
      </x:c>
      <x:c r="G2604" s="57">
        <x:f>SUM(G2605:G2606)</x:f>
      </x:c>
      <x:c r="H2604" s="0" t="s"/>
    </x:row>
    <x:row r="2605" spans="1:8">
      <x:c r="A2605" s="58" t="s">
        <x:v>3458</x:v>
      </x:c>
      <x:c r="B2605" s="58" t="s"/>
      <x:c r="C2605" s="59" t="n">
        <x:v>2</x:v>
      </x:c>
      <x:c r="D2605" s="59" t="s"/>
      <x:c r="E2605" s="59" t="s"/>
      <x:c r="F2605" s="59" t="s"/>
      <x:c r="G2605" s="59">
        <x:f>PRODUCT(C2605:F2605)</x:f>
      </x:c>
      <x:c r="H2605" s="0" t="s"/>
    </x:row>
    <x:row r="2606" spans="1:8">
      <x:c r="A2606" s="58" t="s">
        <x:v>3456</x:v>
      </x:c>
      <x:c r="B2606" s="58" t="s"/>
      <x:c r="C2606" s="59" t="n">
        <x:v>14</x:v>
      </x:c>
      <x:c r="D2606" s="59" t="s"/>
      <x:c r="E2606" s="59" t="s"/>
      <x:c r="F2606" s="59" t="s"/>
      <x:c r="G2606" s="59">
        <x:f>PRODUCT(C2606:F2606)</x:f>
      </x:c>
      <x:c r="H2606" s="0" t="s"/>
    </x:row>
    <x:row r="2608" spans="1:8">
      <x:c r="B2608" s="0" t="s">
        <x:v>2880</x:v>
      </x:c>
      <x:c r="C2608" s="52" t="s">
        <x:v>5</x:v>
      </x:c>
      <x:c r="D2608" s="53" t="s">
        <x:v>6</x:v>
      </x:c>
      <x:c r="E2608" s="52" t="s">
        <x:v>7</x:v>
      </x:c>
    </x:row>
    <x:row r="2609" spans="1:8">
      <x:c r="B2609" s="0" t="s">
        <x:v>2880</x:v>
      </x:c>
      <x:c r="C2609" s="52" t="s">
        <x:v>8</x:v>
      </x:c>
      <x:c r="D2609" s="53" t="s">
        <x:v>446</x:v>
      </x:c>
      <x:c r="E2609" s="52" t="s">
        <x:v>447</x:v>
      </x:c>
    </x:row>
    <x:row r="2610" spans="1:8">
      <x:c r="B2610" s="0" t="s">
        <x:v>2880</x:v>
      </x:c>
      <x:c r="C2610" s="52" t="s">
        <x:v>98</x:v>
      </x:c>
      <x:c r="D2610" s="53" t="s">
        <x:v>156</x:v>
      </x:c>
      <x:c r="E2610" s="52" t="s">
        <x:v>479</x:v>
      </x:c>
    </x:row>
    <x:row r="2611" spans="1:8">
      <x:c r="B2611" s="0" t="s">
        <x:v>2880</x:v>
      </x:c>
      <x:c r="C2611" s="52" t="s">
        <x:v>100</x:v>
      </x:c>
      <x:c r="D2611" s="53" t="s">
        <x:v>164</x:v>
      </x:c>
      <x:c r="E2611" s="52" t="s">
        <x:v>569</x:v>
      </x:c>
    </x:row>
    <x:row r="2613" spans="1:8" customFormat="1" ht="45" customHeight="1">
      <x:c r="A2613" s="54" t="s">
        <x:v>3527</x:v>
      </x:c>
      <x:c r="B2613" s="55" t="s">
        <x:v>2882</x:v>
      </x:c>
      <x:c r="C2613" s="54" t="s">
        <x:v>571</x:v>
      </x:c>
      <x:c r="D2613" s="54" t="s">
        <x:v>18</x:v>
      </x:c>
      <x:c r="E2613" s="56" t="s">
        <x:v>572</x:v>
      </x:c>
      <x:c r="F2613" s="56" t="s">
        <x:v>572</x:v>
      </x:c>
      <x:c r="G2613" s="57">
        <x:f>SUM(G2614:G2614)</x:f>
      </x:c>
      <x:c r="H2613" s="0" t="s"/>
    </x:row>
    <x:row r="2614" spans="1:8">
      <x:c r="A2614" s="58" t="s">
        <x:v>3481</x:v>
      </x:c>
      <x:c r="B2614" s="58" t="s"/>
      <x:c r="C2614" s="59" t="n">
        <x:v>1</x:v>
      </x:c>
      <x:c r="D2614" s="59" t="n">
        <x:v>1</x:v>
      </x:c>
      <x:c r="E2614" s="59" t="n">
        <x:v>1</x:v>
      </x:c>
      <x:c r="F2614" s="59" t="n">
        <x:v>1</x:v>
      </x:c>
      <x:c r="G2614" s="59">
        <x:f>PRODUCT(C2614:F2614)</x:f>
      </x:c>
      <x:c r="H2614" s="0" t="s"/>
    </x:row>
    <x:row r="2616" spans="1:8" customFormat="1" ht="45" customHeight="1">
      <x:c r="A2616" s="54" t="s">
        <x:v>3528</x:v>
      </x:c>
      <x:c r="B2616" s="55" t="s">
        <x:v>2882</x:v>
      </x:c>
      <x:c r="C2616" s="54" t="s">
        <x:v>573</x:v>
      </x:c>
      <x:c r="D2616" s="54" t="s">
        <x:v>18</x:v>
      </x:c>
      <x:c r="E2616" s="56" t="s">
        <x:v>3529</x:v>
      </x:c>
      <x:c r="F2616" s="56" t="s">
        <x:v>3529</x:v>
      </x:c>
      <x:c r="G2616" s="57">
        <x:f>SUM(G2617:G2618)</x:f>
      </x:c>
      <x:c r="H2616" s="0" t="s"/>
    </x:row>
    <x:row r="2617" spans="1:8">
      <x:c r="A2617" s="58" t="s">
        <x:v>3481</x:v>
      </x:c>
      <x:c r="B2617" s="58" t="s"/>
      <x:c r="C2617" s="59" t="n">
        <x:v>1</x:v>
      </x:c>
      <x:c r="D2617" s="59" t="s"/>
      <x:c r="E2617" s="59" t="s"/>
      <x:c r="F2617" s="59" t="s"/>
      <x:c r="G2617" s="59">
        <x:f>PRODUCT(C2617:F2617)</x:f>
      </x:c>
      <x:c r="H2617" s="0" t="s"/>
    </x:row>
    <x:row r="2618" spans="1:8">
      <x:c r="A2618" s="58" t="s">
        <x:v>3488</x:v>
      </x:c>
      <x:c r="B2618" s="58" t="s"/>
      <x:c r="C2618" s="59" t="n">
        <x:v>1</x:v>
      </x:c>
      <x:c r="D2618" s="59" t="s"/>
      <x:c r="E2618" s="59" t="s"/>
      <x:c r="F2618" s="59" t="s"/>
      <x:c r="G2618" s="59">
        <x:f>PRODUCT(C2618:F2618)</x:f>
      </x:c>
      <x:c r="H2618" s="0" t="s"/>
    </x:row>
    <x:row r="2620" spans="1:8" customFormat="1" ht="45" customHeight="1">
      <x:c r="A2620" s="54" t="s">
        <x:v>3530</x:v>
      </x:c>
      <x:c r="B2620" s="55" t="s">
        <x:v>2882</x:v>
      </x:c>
      <x:c r="C2620" s="54" t="s">
        <x:v>575</x:v>
      </x:c>
      <x:c r="D2620" s="54" t="s">
        <x:v>18</x:v>
      </x:c>
      <x:c r="E2620" s="56" t="s">
        <x:v>576</x:v>
      </x:c>
      <x:c r="F2620" s="56" t="s">
        <x:v>576</x:v>
      </x:c>
      <x:c r="G2620" s="57">
        <x:f>SUM(G2621:G2621)</x:f>
      </x:c>
      <x:c r="H2620" s="0" t="s"/>
    </x:row>
    <x:row r="2621" spans="1:8">
      <x:c r="A2621" s="58" t="s">
        <x:v>3481</x:v>
      </x:c>
      <x:c r="B2621" s="58" t="s"/>
      <x:c r="C2621" s="59" t="n">
        <x:v>1</x:v>
      </x:c>
      <x:c r="D2621" s="59" t="s"/>
      <x:c r="E2621" s="59" t="s"/>
      <x:c r="F2621" s="59" t="s"/>
      <x:c r="G2621" s="59">
        <x:f>PRODUCT(C2621:F2621)</x:f>
      </x:c>
      <x:c r="H2621" s="0" t="s"/>
    </x:row>
    <x:row r="2623" spans="1:8">
      <x:c r="B2623" s="0" t="s">
        <x:v>2880</x:v>
      </x:c>
      <x:c r="C2623" s="52" t="s">
        <x:v>5</x:v>
      </x:c>
      <x:c r="D2623" s="53" t="s">
        <x:v>6</x:v>
      </x:c>
      <x:c r="E2623" s="52" t="s">
        <x:v>7</x:v>
      </x:c>
    </x:row>
    <x:row r="2624" spans="1:8">
      <x:c r="B2624" s="0" t="s">
        <x:v>2880</x:v>
      </x:c>
      <x:c r="C2624" s="52" t="s">
        <x:v>8</x:v>
      </x:c>
      <x:c r="D2624" s="53" t="s">
        <x:v>446</x:v>
      </x:c>
      <x:c r="E2624" s="52" t="s">
        <x:v>447</x:v>
      </x:c>
    </x:row>
    <x:row r="2625" spans="1:8">
      <x:c r="B2625" s="0" t="s">
        <x:v>2880</x:v>
      </x:c>
      <x:c r="C2625" s="52" t="s">
        <x:v>98</x:v>
      </x:c>
      <x:c r="D2625" s="53" t="s">
        <x:v>164</x:v>
      </x:c>
      <x:c r="E2625" s="52" t="s">
        <x:v>577</x:v>
      </x:c>
    </x:row>
    <x:row r="2627" spans="1:8" customFormat="1" ht="45" customHeight="1">
      <x:c r="A2627" s="54" t="s">
        <x:v>3531</x:v>
      </x:c>
      <x:c r="B2627" s="55" t="s">
        <x:v>2882</x:v>
      </x:c>
      <x:c r="C2627" s="54" t="s">
        <x:v>579</x:v>
      </x:c>
      <x:c r="D2627" s="54" t="s">
        <x:v>18</x:v>
      </x:c>
      <x:c r="E2627" s="56" t="s">
        <x:v>580</x:v>
      </x:c>
      <x:c r="F2627" s="56" t="s">
        <x:v>580</x:v>
      </x:c>
      <x:c r="G2627" s="57">
        <x:f>SUM(G2628:G2629)</x:f>
      </x:c>
      <x:c r="H2627" s="0" t="s"/>
    </x:row>
    <x:row r="2628" spans="1:8">
      <x:c r="A2628" s="58" t="s">
        <x:v>3455</x:v>
      </x:c>
      <x:c r="B2628" s="58" t="s"/>
      <x:c r="C2628" s="59" t="n">
        <x:v>0</x:v>
      </x:c>
      <x:c r="D2628" s="59" t="s"/>
      <x:c r="E2628" s="59" t="s"/>
      <x:c r="F2628" s="59" t="s"/>
      <x:c r="G2628" s="59">
        <x:f>PRODUCT(C2628:F2628)</x:f>
      </x:c>
      <x:c r="H2628" s="0" t="s"/>
    </x:row>
    <x:row r="2629" spans="1:8">
      <x:c r="A2629" s="58" t="s">
        <x:v>3532</x:v>
      </x:c>
      <x:c r="B2629" s="58" t="s"/>
      <x:c r="C2629" s="59" t="n">
        <x:v>1</x:v>
      </x:c>
      <x:c r="D2629" s="59" t="s"/>
      <x:c r="E2629" s="59" t="s"/>
      <x:c r="F2629" s="59" t="s"/>
      <x:c r="G2629" s="59">
        <x:f>PRODUCT(C2629:F2629)</x:f>
      </x:c>
      <x:c r="H2629" s="0" t="s"/>
    </x:row>
    <x:row r="2631" spans="1:8" customFormat="1" ht="45" customHeight="1">
      <x:c r="A2631" s="54" t="s">
        <x:v>3533</x:v>
      </x:c>
      <x:c r="B2631" s="55" t="s">
        <x:v>2882</x:v>
      </x:c>
      <x:c r="C2631" s="54" t="s">
        <x:v>581</x:v>
      </x:c>
      <x:c r="D2631" s="54" t="s">
        <x:v>18</x:v>
      </x:c>
      <x:c r="E2631" s="56" t="s">
        <x:v>582</x:v>
      </x:c>
      <x:c r="F2631" s="56" t="s">
        <x:v>582</x:v>
      </x:c>
      <x:c r="G2631" s="57">
        <x:f>SUM(G2632:G2634)</x:f>
      </x:c>
      <x:c r="H2631" s="0" t="s"/>
    </x:row>
    <x:row r="2632" spans="1:8">
      <x:c r="A2632" s="58" t="s"/>
      <x:c r="B2632" s="58" t="s"/>
      <x:c r="C2632" s="59" t="n">
        <x:v>0</x:v>
      </x:c>
      <x:c r="D2632" s="59" t="s"/>
      <x:c r="E2632" s="59" t="s"/>
      <x:c r="F2632" s="59" t="s"/>
      <x:c r="G2632" s="59">
        <x:f>PRODUCT(C2632:F2632)</x:f>
      </x:c>
      <x:c r="H2632" s="0" t="s"/>
    </x:row>
    <x:row r="2633" spans="1:8">
      <x:c r="A2633" s="58" t="s">
        <x:v>3503</x:v>
      </x:c>
      <x:c r="B2633" s="58" t="s"/>
      <x:c r="C2633" s="59" t="s"/>
      <x:c r="D2633" s="59" t="s"/>
      <x:c r="E2633" s="59" t="s"/>
      <x:c r="F2633" s="59" t="s"/>
      <x:c r="G2633" s="59" t="s"/>
      <x:c r="H2633" s="0" t="s"/>
    </x:row>
    <x:row r="2634" spans="1:8">
      <x:c r="A2634" s="58" t="s"/>
      <x:c r="B2634" s="58" t="s"/>
      <x:c r="C2634" s="59" t="n">
        <x:v>4</x:v>
      </x:c>
      <x:c r="D2634" s="59" t="s"/>
      <x:c r="E2634" s="59" t="s"/>
      <x:c r="F2634" s="59" t="s"/>
      <x:c r="G2634" s="59">
        <x:f>PRODUCT(C2634:F2634)</x:f>
      </x:c>
      <x:c r="H2634" s="0" t="s"/>
    </x:row>
    <x:row r="2636" spans="1:8" customFormat="1" ht="45" customHeight="1">
      <x:c r="A2636" s="54" t="s">
        <x:v>3534</x:v>
      </x:c>
      <x:c r="B2636" s="55" t="s">
        <x:v>2882</x:v>
      </x:c>
      <x:c r="C2636" s="54" t="s">
        <x:v>583</x:v>
      </x:c>
      <x:c r="D2636" s="54" t="s">
        <x:v>50</x:v>
      </x:c>
      <x:c r="E2636" s="56" t="s">
        <x:v>584</x:v>
      </x:c>
      <x:c r="F2636" s="56" t="s">
        <x:v>584</x:v>
      </x:c>
      <x:c r="G2636" s="57">
        <x:f>SUM(G2637:G2638)</x:f>
      </x:c>
      <x:c r="H2636" s="0" t="s"/>
    </x:row>
    <x:row r="2637" spans="1:8">
      <x:c r="A2637" s="58" t="s">
        <x:v>3535</x:v>
      </x:c>
      <x:c r="B2637" s="58" t="s"/>
      <x:c r="C2637" s="59" t="n">
        <x:v>25</x:v>
      </x:c>
      <x:c r="D2637" s="59" t="s"/>
      <x:c r="E2637" s="59" t="s"/>
      <x:c r="F2637" s="59" t="s"/>
      <x:c r="G2637" s="59">
        <x:f>PRODUCT(C2637:F2637)</x:f>
      </x:c>
      <x:c r="H2637" s="0" t="s"/>
    </x:row>
    <x:row r="2638" spans="1:8">
      <x:c r="A2638" s="58" t="s">
        <x:v>3459</x:v>
      </x:c>
      <x:c r="B2638" s="58" t="s"/>
      <x:c r="C2638" s="59" t="n">
        <x:v>50</x:v>
      </x:c>
      <x:c r="D2638" s="59" t="s"/>
      <x:c r="E2638" s="59" t="s"/>
      <x:c r="F2638" s="59" t="s"/>
      <x:c r="G2638" s="59">
        <x:f>PRODUCT(C2638:F2638)</x:f>
      </x:c>
      <x:c r="H2638" s="0" t="s"/>
    </x:row>
    <x:row r="2640" spans="1:8" customFormat="1" ht="45" customHeight="1">
      <x:c r="A2640" s="54" t="s">
        <x:v>3536</x:v>
      </x:c>
      <x:c r="B2640" s="55" t="s">
        <x:v>2882</x:v>
      </x:c>
      <x:c r="C2640" s="54" t="s">
        <x:v>585</x:v>
      </x:c>
      <x:c r="D2640" s="54" t="s">
        <x:v>50</x:v>
      </x:c>
      <x:c r="E2640" s="56" t="s">
        <x:v>586</x:v>
      </x:c>
      <x:c r="F2640" s="56" t="s">
        <x:v>586</x:v>
      </x:c>
      <x:c r="G2640" s="57">
        <x:f>SUM(G2641:G2642)</x:f>
      </x:c>
      <x:c r="H2640" s="0" t="s"/>
    </x:row>
    <x:row r="2641" spans="1:8">
      <x:c r="A2641" s="58" t="s">
        <x:v>3455</x:v>
      </x:c>
      <x:c r="B2641" s="58" t="s"/>
      <x:c r="C2641" s="59" t="n">
        <x:v>30</x:v>
      </x:c>
      <x:c r="D2641" s="59" t="s"/>
      <x:c r="E2641" s="59" t="s"/>
      <x:c r="F2641" s="59" t="s"/>
      <x:c r="G2641" s="59">
        <x:f>PRODUCT(C2641:F2641)</x:f>
      </x:c>
      <x:c r="H2641" s="0" t="s"/>
    </x:row>
    <x:row r="2642" spans="1:8">
      <x:c r="A2642" s="58" t="s">
        <x:v>3459</x:v>
      </x:c>
      <x:c r="B2642" s="58" t="s"/>
      <x:c r="C2642" s="59" t="n">
        <x:v>35</x:v>
      </x:c>
      <x:c r="D2642" s="59" t="s"/>
      <x:c r="E2642" s="59" t="s"/>
      <x:c r="F2642" s="59" t="s"/>
      <x:c r="G2642" s="59">
        <x:f>PRODUCT(C2642:F2642)</x:f>
      </x:c>
      <x:c r="H2642" s="0" t="s"/>
    </x:row>
    <x:row r="2644" spans="1:8" customFormat="1" ht="45" customHeight="1">
      <x:c r="A2644" s="54" t="s">
        <x:v>3537</x:v>
      </x:c>
      <x:c r="B2644" s="55" t="s">
        <x:v>2882</x:v>
      </x:c>
      <x:c r="C2644" s="54" t="s">
        <x:v>587</x:v>
      </x:c>
      <x:c r="D2644" s="54" t="s">
        <x:v>50</x:v>
      </x:c>
      <x:c r="E2644" s="56" t="s">
        <x:v>588</x:v>
      </x:c>
      <x:c r="F2644" s="56" t="s">
        <x:v>588</x:v>
      </x:c>
      <x:c r="G2644" s="57">
        <x:f>SUM(G2645:G2646)</x:f>
      </x:c>
      <x:c r="H2644" s="0" t="s"/>
    </x:row>
    <x:row r="2645" spans="1:8">
      <x:c r="A2645" s="58" t="s">
        <x:v>3455</x:v>
      </x:c>
      <x:c r="B2645" s="58" t="s"/>
      <x:c r="C2645" s="59" t="n">
        <x:v>45</x:v>
      </x:c>
      <x:c r="D2645" s="59" t="s"/>
      <x:c r="E2645" s="59" t="s"/>
      <x:c r="F2645" s="59" t="s"/>
      <x:c r="G2645" s="59">
        <x:f>PRODUCT(C2645:F2645)</x:f>
      </x:c>
      <x:c r="H2645" s="0" t="s"/>
    </x:row>
    <x:row r="2646" spans="1:8">
      <x:c r="A2646" s="58" t="s">
        <x:v>3459</x:v>
      </x:c>
      <x:c r="B2646" s="58" t="s"/>
      <x:c r="C2646" s="59" t="n">
        <x:v>25</x:v>
      </x:c>
      <x:c r="D2646" s="59" t="s"/>
      <x:c r="E2646" s="59" t="s"/>
      <x:c r="F2646" s="59" t="s"/>
      <x:c r="G2646" s="59">
        <x:f>PRODUCT(C2646:F2646)</x:f>
      </x:c>
      <x:c r="H2646" s="0" t="s"/>
    </x:row>
    <x:row r="2648" spans="1:8" customFormat="1" ht="45" customHeight="1">
      <x:c r="A2648" s="54" t="s">
        <x:v>3538</x:v>
      </x:c>
      <x:c r="B2648" s="55" t="s">
        <x:v>2882</x:v>
      </x:c>
      <x:c r="C2648" s="54" t="s">
        <x:v>589</x:v>
      </x:c>
      <x:c r="D2648" s="54" t="s">
        <x:v>50</x:v>
      </x:c>
      <x:c r="E2648" s="56" t="s">
        <x:v>590</x:v>
      </x:c>
      <x:c r="F2648" s="56" t="s">
        <x:v>590</x:v>
      </x:c>
      <x:c r="G2648" s="57">
        <x:f>SUM(G2649:G2650)</x:f>
      </x:c>
      <x:c r="H2648" s="0" t="s"/>
    </x:row>
    <x:row r="2649" spans="1:8">
      <x:c r="A2649" s="58" t="s">
        <x:v>3455</x:v>
      </x:c>
      <x:c r="B2649" s="58" t="s"/>
      <x:c r="C2649" s="59" t="n">
        <x:v>35</x:v>
      </x:c>
      <x:c r="D2649" s="59" t="s"/>
      <x:c r="E2649" s="59" t="s"/>
      <x:c r="F2649" s="59" t="s"/>
      <x:c r="G2649" s="59">
        <x:f>PRODUCT(C2649:F2649)</x:f>
      </x:c>
      <x:c r="H2649" s="0" t="s"/>
    </x:row>
    <x:row r="2650" spans="1:8">
      <x:c r="A2650" s="58" t="s">
        <x:v>3459</x:v>
      </x:c>
      <x:c r="B2650" s="58" t="s"/>
      <x:c r="C2650" s="59" t="n">
        <x:v>25</x:v>
      </x:c>
      <x:c r="D2650" s="59" t="s"/>
      <x:c r="E2650" s="59" t="s"/>
      <x:c r="F2650" s="59" t="s"/>
      <x:c r="G2650" s="59">
        <x:f>PRODUCT(C2650:F2650)</x:f>
      </x:c>
      <x:c r="H2650" s="0" t="s"/>
    </x:row>
    <x:row r="2652" spans="1:8" customFormat="1" ht="45" customHeight="1">
      <x:c r="A2652" s="54" t="s">
        <x:v>3539</x:v>
      </x:c>
      <x:c r="B2652" s="55" t="s">
        <x:v>2882</x:v>
      </x:c>
      <x:c r="C2652" s="54" t="s">
        <x:v>591</x:v>
      </x:c>
      <x:c r="D2652" s="54" t="s">
        <x:v>50</x:v>
      </x:c>
      <x:c r="E2652" s="56" t="s">
        <x:v>592</x:v>
      </x:c>
      <x:c r="F2652" s="56" t="s">
        <x:v>592</x:v>
      </x:c>
      <x:c r="G2652" s="57">
        <x:f>SUM(G2653:G2654)</x:f>
      </x:c>
      <x:c r="H2652" s="0" t="s"/>
    </x:row>
    <x:row r="2653" spans="1:8">
      <x:c r="A2653" s="58" t="s">
        <x:v>3455</x:v>
      </x:c>
      <x:c r="B2653" s="58" t="s"/>
      <x:c r="C2653" s="59" t="n">
        <x:v>15</x:v>
      </x:c>
      <x:c r="D2653" s="59" t="s"/>
      <x:c r="E2653" s="59" t="s"/>
      <x:c r="F2653" s="59" t="s"/>
      <x:c r="G2653" s="59">
        <x:f>PRODUCT(C2653:F2653)</x:f>
      </x:c>
      <x:c r="H2653" s="0" t="s"/>
    </x:row>
    <x:row r="2654" spans="1:8">
      <x:c r="A2654" s="58" t="s">
        <x:v>3459</x:v>
      </x:c>
      <x:c r="B2654" s="58" t="s"/>
      <x:c r="C2654" s="59" t="n">
        <x:v>15</x:v>
      </x:c>
      <x:c r="D2654" s="59" t="s"/>
      <x:c r="E2654" s="59" t="s"/>
      <x:c r="F2654" s="59" t="s"/>
      <x:c r="G2654" s="59">
        <x:f>PRODUCT(C2654:F2654)</x:f>
      </x:c>
      <x:c r="H2654" s="0" t="s"/>
    </x:row>
    <x:row r="2656" spans="1:8" customFormat="1" ht="45" customHeight="1">
      <x:c r="A2656" s="54" t="s">
        <x:v>3540</x:v>
      </x:c>
      <x:c r="B2656" s="55" t="s">
        <x:v>2882</x:v>
      </x:c>
      <x:c r="C2656" s="54" t="s">
        <x:v>593</x:v>
      </x:c>
      <x:c r="D2656" s="54" t="s">
        <x:v>50</x:v>
      </x:c>
      <x:c r="E2656" s="56" t="s">
        <x:v>594</x:v>
      </x:c>
      <x:c r="F2656" s="56" t="s">
        <x:v>594</x:v>
      </x:c>
      <x:c r="G2656" s="57">
        <x:f>SUM(G2657:G2658)</x:f>
      </x:c>
      <x:c r="H2656" s="0" t="s"/>
    </x:row>
    <x:row r="2657" spans="1:8">
      <x:c r="A2657" s="58" t="s">
        <x:v>3503</x:v>
      </x:c>
      <x:c r="B2657" s="58" t="s"/>
      <x:c r="C2657" s="59" t="n">
        <x:v>15</x:v>
      </x:c>
      <x:c r="D2657" s="59" t="s"/>
      <x:c r="E2657" s="59" t="s"/>
      <x:c r="F2657" s="59" t="s"/>
      <x:c r="G2657" s="59">
        <x:f>PRODUCT(C2657:F2657)</x:f>
      </x:c>
      <x:c r="H2657" s="0" t="s"/>
    </x:row>
    <x:row r="2658" spans="1:8">
      <x:c r="A2658" s="58" t="s">
        <x:v>3541</x:v>
      </x:c>
      <x:c r="B2658" s="58" t="s"/>
      <x:c r="C2658" s="59" t="n">
        <x:v>15</x:v>
      </x:c>
      <x:c r="D2658" s="59" t="s"/>
      <x:c r="E2658" s="59" t="s"/>
      <x:c r="F2658" s="59" t="s"/>
      <x:c r="G2658" s="59">
        <x:f>PRODUCT(C2658:F2658)</x:f>
      </x:c>
      <x:c r="H2658" s="0" t="s"/>
    </x:row>
    <x:row r="2660" spans="1:8" customFormat="1" ht="45" customHeight="1">
      <x:c r="A2660" s="54" t="s">
        <x:v>3542</x:v>
      </x:c>
      <x:c r="B2660" s="55" t="s">
        <x:v>2882</x:v>
      </x:c>
      <x:c r="C2660" s="54" t="s">
        <x:v>595</x:v>
      </x:c>
      <x:c r="D2660" s="54" t="s">
        <x:v>50</x:v>
      </x:c>
      <x:c r="E2660" s="56" t="s">
        <x:v>596</x:v>
      </x:c>
      <x:c r="F2660" s="56" t="s">
        <x:v>596</x:v>
      </x:c>
      <x:c r="G2660" s="57">
        <x:f>SUM(G2661:G2662)</x:f>
      </x:c>
      <x:c r="H2660" s="0" t="s"/>
    </x:row>
    <x:row r="2661" spans="1:8">
      <x:c r="A2661" s="58" t="s">
        <x:v>3455</x:v>
      </x:c>
      <x:c r="B2661" s="58" t="s"/>
      <x:c r="C2661" s="59" t="n">
        <x:v>15</x:v>
      </x:c>
      <x:c r="D2661" s="59" t="s"/>
      <x:c r="E2661" s="59" t="s"/>
      <x:c r="F2661" s="59" t="s"/>
      <x:c r="G2661" s="59">
        <x:f>PRODUCT(C2661:F2661)</x:f>
      </x:c>
      <x:c r="H2661" s="0" t="s"/>
    </x:row>
    <x:row r="2662" spans="1:8">
      <x:c r="A2662" s="58" t="s">
        <x:v>3459</x:v>
      </x:c>
      <x:c r="B2662" s="58" t="s"/>
      <x:c r="C2662" s="59" t="n">
        <x:v>25</x:v>
      </x:c>
      <x:c r="D2662" s="59" t="s"/>
      <x:c r="E2662" s="59" t="s"/>
      <x:c r="F2662" s="59" t="s"/>
      <x:c r="G2662" s="59">
        <x:f>PRODUCT(C2662:F2662)</x:f>
      </x:c>
      <x:c r="H2662" s="0" t="s"/>
    </x:row>
    <x:row r="2664" spans="1:8" customFormat="1" ht="45" customHeight="1">
      <x:c r="A2664" s="54" t="s">
        <x:v>3543</x:v>
      </x:c>
      <x:c r="B2664" s="55" t="s">
        <x:v>2882</x:v>
      </x:c>
      <x:c r="C2664" s="54" t="s">
        <x:v>597</x:v>
      </x:c>
      <x:c r="D2664" s="54" t="s">
        <x:v>50</x:v>
      </x:c>
      <x:c r="E2664" s="56" t="s">
        <x:v>598</x:v>
      </x:c>
      <x:c r="F2664" s="56" t="s">
        <x:v>598</x:v>
      </x:c>
      <x:c r="G2664" s="57">
        <x:f>SUM(G2665:G2666)</x:f>
      </x:c>
      <x:c r="H2664" s="0" t="s"/>
    </x:row>
    <x:row r="2665" spans="1:8">
      <x:c r="A2665" s="58" t="s">
        <x:v>3455</x:v>
      </x:c>
      <x:c r="B2665" s="58" t="s"/>
      <x:c r="C2665" s="59" t="n">
        <x:v>15</x:v>
      </x:c>
      <x:c r="D2665" s="59" t="s"/>
      <x:c r="E2665" s="59" t="s"/>
      <x:c r="F2665" s="59" t="s"/>
      <x:c r="G2665" s="59">
        <x:f>PRODUCT(C2665:F2665)</x:f>
      </x:c>
      <x:c r="H2665" s="0" t="s"/>
    </x:row>
    <x:row r="2666" spans="1:8">
      <x:c r="A2666" s="58" t="s">
        <x:v>3544</x:v>
      </x:c>
      <x:c r="B2666" s="58" t="s"/>
      <x:c r="C2666" s="59" t="n">
        <x:v>15</x:v>
      </x:c>
      <x:c r="D2666" s="59" t="s"/>
      <x:c r="E2666" s="59" t="s"/>
      <x:c r="F2666" s="59" t="s"/>
      <x:c r="G2666" s="59">
        <x:f>PRODUCT(C2666:F2666)</x:f>
      </x:c>
      <x:c r="H2666" s="0" t="s"/>
    </x:row>
    <x:row r="2668" spans="1:8" customFormat="1" ht="45" customHeight="1">
      <x:c r="A2668" s="54" t="s">
        <x:v>3545</x:v>
      </x:c>
      <x:c r="B2668" s="55" t="s">
        <x:v>2882</x:v>
      </x:c>
      <x:c r="C2668" s="54" t="s">
        <x:v>599</x:v>
      </x:c>
      <x:c r="D2668" s="54" t="s">
        <x:v>50</x:v>
      </x:c>
      <x:c r="E2668" s="56" t="s">
        <x:v>600</x:v>
      </x:c>
      <x:c r="F2668" s="56" t="s">
        <x:v>600</x:v>
      </x:c>
      <x:c r="G2668" s="57">
        <x:f>SUM(G2669:G2670)</x:f>
      </x:c>
      <x:c r="H2668" s="0" t="s"/>
    </x:row>
    <x:row r="2669" spans="1:8">
      <x:c r="A2669" s="58" t="s">
        <x:v>3535</x:v>
      </x:c>
      <x:c r="B2669" s="58" t="s"/>
      <x:c r="C2669" s="59" t="n">
        <x:v>25</x:v>
      </x:c>
      <x:c r="D2669" s="59" t="s"/>
      <x:c r="E2669" s="59" t="s"/>
      <x:c r="F2669" s="59" t="s"/>
      <x:c r="G2669" s="59">
        <x:f>PRODUCT(C2669:F2669)</x:f>
      </x:c>
      <x:c r="H2669" s="0" t="s"/>
    </x:row>
    <x:row r="2670" spans="1:8">
      <x:c r="A2670" s="58" t="s">
        <x:v>3459</x:v>
      </x:c>
      <x:c r="B2670" s="58" t="s"/>
      <x:c r="C2670" s="59" t="n">
        <x:v>50</x:v>
      </x:c>
      <x:c r="D2670" s="59" t="s"/>
      <x:c r="E2670" s="59" t="s"/>
      <x:c r="F2670" s="59" t="s"/>
      <x:c r="G2670" s="59">
        <x:f>PRODUCT(C2670:F2670)</x:f>
      </x:c>
      <x:c r="H2670" s="0" t="s"/>
    </x:row>
    <x:row r="2672" spans="1:8" customFormat="1" ht="45" customHeight="1">
      <x:c r="A2672" s="54" t="s">
        <x:v>3546</x:v>
      </x:c>
      <x:c r="B2672" s="55" t="s">
        <x:v>2882</x:v>
      </x:c>
      <x:c r="C2672" s="54" t="s">
        <x:v>601</x:v>
      </x:c>
      <x:c r="D2672" s="54" t="s">
        <x:v>50</x:v>
      </x:c>
      <x:c r="E2672" s="56" t="s">
        <x:v>602</x:v>
      </x:c>
      <x:c r="F2672" s="56" t="s">
        <x:v>602</x:v>
      </x:c>
      <x:c r="G2672" s="57">
        <x:f>SUM(G2673:G2674)</x:f>
      </x:c>
      <x:c r="H2672" s="0" t="s"/>
    </x:row>
    <x:row r="2673" spans="1:8">
      <x:c r="A2673" s="58" t="s">
        <x:v>3455</x:v>
      </x:c>
      <x:c r="B2673" s="58" t="s"/>
      <x:c r="C2673" s="59" t="n">
        <x:v>30</x:v>
      </x:c>
      <x:c r="D2673" s="59" t="s"/>
      <x:c r="E2673" s="59" t="s"/>
      <x:c r="F2673" s="59" t="s"/>
      <x:c r="G2673" s="59">
        <x:f>PRODUCT(C2673:F2673)</x:f>
      </x:c>
      <x:c r="H2673" s="0" t="s"/>
    </x:row>
    <x:row r="2674" spans="1:8">
      <x:c r="A2674" s="58" t="s">
        <x:v>3459</x:v>
      </x:c>
      <x:c r="B2674" s="58" t="s"/>
      <x:c r="C2674" s="59" t="n">
        <x:v>35</x:v>
      </x:c>
      <x:c r="D2674" s="59" t="s"/>
      <x:c r="E2674" s="59" t="s"/>
      <x:c r="F2674" s="59" t="s"/>
      <x:c r="G2674" s="59">
        <x:f>PRODUCT(C2674:F2674)</x:f>
      </x:c>
      <x:c r="H2674" s="0" t="s"/>
    </x:row>
    <x:row r="2676" spans="1:8" customFormat="1" ht="45" customHeight="1">
      <x:c r="A2676" s="54" t="s">
        <x:v>3547</x:v>
      </x:c>
      <x:c r="B2676" s="55" t="s">
        <x:v>2882</x:v>
      </x:c>
      <x:c r="C2676" s="54" t="s">
        <x:v>603</x:v>
      </x:c>
      <x:c r="D2676" s="54" t="s">
        <x:v>50</x:v>
      </x:c>
      <x:c r="E2676" s="56" t="s">
        <x:v>604</x:v>
      </x:c>
      <x:c r="F2676" s="56" t="s">
        <x:v>604</x:v>
      </x:c>
      <x:c r="G2676" s="57">
        <x:f>SUM(G2677:G2678)</x:f>
      </x:c>
      <x:c r="H2676" s="0" t="s"/>
    </x:row>
    <x:row r="2677" spans="1:8">
      <x:c r="A2677" s="58" t="s">
        <x:v>3455</x:v>
      </x:c>
      <x:c r="B2677" s="58" t="s"/>
      <x:c r="C2677" s="59" t="n">
        <x:v>45</x:v>
      </x:c>
      <x:c r="D2677" s="59" t="s"/>
      <x:c r="E2677" s="59" t="s"/>
      <x:c r="F2677" s="59" t="s"/>
      <x:c r="G2677" s="59">
        <x:f>PRODUCT(C2677:F2677)</x:f>
      </x:c>
      <x:c r="H2677" s="0" t="s"/>
    </x:row>
    <x:row r="2678" spans="1:8">
      <x:c r="A2678" s="58" t="s">
        <x:v>3459</x:v>
      </x:c>
      <x:c r="B2678" s="58" t="s"/>
      <x:c r="C2678" s="59" t="n">
        <x:v>25</x:v>
      </x:c>
      <x:c r="D2678" s="59" t="s"/>
      <x:c r="E2678" s="59" t="s"/>
      <x:c r="F2678" s="59" t="s"/>
      <x:c r="G2678" s="59">
        <x:f>PRODUCT(C2678:F2678)</x:f>
      </x:c>
      <x:c r="H2678" s="0" t="s"/>
    </x:row>
    <x:row r="2680" spans="1:8" customFormat="1" ht="45" customHeight="1">
      <x:c r="A2680" s="54" t="s">
        <x:v>3548</x:v>
      </x:c>
      <x:c r="B2680" s="55" t="s">
        <x:v>2882</x:v>
      </x:c>
      <x:c r="C2680" s="54" t="s">
        <x:v>605</x:v>
      </x:c>
      <x:c r="D2680" s="54" t="s">
        <x:v>50</x:v>
      </x:c>
      <x:c r="E2680" s="56" t="s">
        <x:v>606</x:v>
      </x:c>
      <x:c r="F2680" s="56" t="s">
        <x:v>606</x:v>
      </x:c>
      <x:c r="G2680" s="57">
        <x:f>SUM(G2681:G2682)</x:f>
      </x:c>
      <x:c r="H2680" s="0" t="s"/>
    </x:row>
    <x:row r="2681" spans="1:8">
      <x:c r="A2681" s="58" t="s">
        <x:v>3455</x:v>
      </x:c>
      <x:c r="B2681" s="58" t="s"/>
      <x:c r="C2681" s="59" t="n">
        <x:v>35</x:v>
      </x:c>
      <x:c r="D2681" s="59" t="s"/>
      <x:c r="E2681" s="59" t="s"/>
      <x:c r="F2681" s="59" t="s"/>
      <x:c r="G2681" s="59">
        <x:f>PRODUCT(C2681:F2681)</x:f>
      </x:c>
      <x:c r="H2681" s="0" t="s"/>
    </x:row>
    <x:row r="2682" spans="1:8">
      <x:c r="A2682" s="58" t="s">
        <x:v>3459</x:v>
      </x:c>
      <x:c r="B2682" s="58" t="s"/>
      <x:c r="C2682" s="59" t="n">
        <x:v>25</x:v>
      </x:c>
      <x:c r="D2682" s="59" t="s"/>
      <x:c r="E2682" s="59" t="s"/>
      <x:c r="F2682" s="59" t="s"/>
      <x:c r="G2682" s="59">
        <x:f>PRODUCT(C2682:F2682)</x:f>
      </x:c>
      <x:c r="H2682" s="0" t="s"/>
    </x:row>
    <x:row r="2684" spans="1:8" customFormat="1" ht="45" customHeight="1">
      <x:c r="A2684" s="54" t="s">
        <x:v>3549</x:v>
      </x:c>
      <x:c r="B2684" s="55" t="s">
        <x:v>2882</x:v>
      </x:c>
      <x:c r="C2684" s="54" t="s">
        <x:v>607</x:v>
      </x:c>
      <x:c r="D2684" s="54" t="s">
        <x:v>50</x:v>
      </x:c>
      <x:c r="E2684" s="56" t="s">
        <x:v>608</x:v>
      </x:c>
      <x:c r="F2684" s="56" t="s">
        <x:v>608</x:v>
      </x:c>
      <x:c r="G2684" s="57">
        <x:f>SUM(G2685:G2686)</x:f>
      </x:c>
      <x:c r="H2684" s="0" t="s"/>
    </x:row>
    <x:row r="2685" spans="1:8">
      <x:c r="A2685" s="58" t="s">
        <x:v>3455</x:v>
      </x:c>
      <x:c r="B2685" s="58" t="s"/>
      <x:c r="C2685" s="59" t="n">
        <x:v>15</x:v>
      </x:c>
      <x:c r="D2685" s="59" t="s"/>
      <x:c r="E2685" s="59" t="s"/>
      <x:c r="F2685" s="59" t="s"/>
      <x:c r="G2685" s="59">
        <x:f>PRODUCT(C2685:F2685)</x:f>
      </x:c>
      <x:c r="H2685" s="0" t="s"/>
    </x:row>
    <x:row r="2686" spans="1:8">
      <x:c r="A2686" s="58" t="s">
        <x:v>3459</x:v>
      </x:c>
      <x:c r="B2686" s="58" t="s"/>
      <x:c r="C2686" s="59" t="n">
        <x:v>15</x:v>
      </x:c>
      <x:c r="D2686" s="59" t="s"/>
      <x:c r="E2686" s="59" t="s"/>
      <x:c r="F2686" s="59" t="s"/>
      <x:c r="G2686" s="59">
        <x:f>PRODUCT(C2686:F2686)</x:f>
      </x:c>
      <x:c r="H2686" s="0" t="s"/>
    </x:row>
    <x:row r="2688" spans="1:8" customFormat="1" ht="45" customHeight="1">
      <x:c r="A2688" s="54" t="s">
        <x:v>3550</x:v>
      </x:c>
      <x:c r="B2688" s="55" t="s">
        <x:v>2882</x:v>
      </x:c>
      <x:c r="C2688" s="54" t="s">
        <x:v>609</x:v>
      </x:c>
      <x:c r="D2688" s="54" t="s">
        <x:v>50</x:v>
      </x:c>
      <x:c r="E2688" s="56" t="s">
        <x:v>610</x:v>
      </x:c>
      <x:c r="F2688" s="56" t="s">
        <x:v>610</x:v>
      </x:c>
      <x:c r="G2688" s="57">
        <x:f>SUM(G2689:G2690)</x:f>
      </x:c>
      <x:c r="H2688" s="0" t="s"/>
    </x:row>
    <x:row r="2689" spans="1:8">
      <x:c r="A2689" s="58" t="s">
        <x:v>3455</x:v>
      </x:c>
      <x:c r="B2689" s="58" t="s"/>
      <x:c r="C2689" s="59" t="n">
        <x:v>15</x:v>
      </x:c>
      <x:c r="D2689" s="59" t="s"/>
      <x:c r="E2689" s="59" t="s"/>
      <x:c r="F2689" s="59" t="s"/>
      <x:c r="G2689" s="59">
        <x:f>PRODUCT(C2689:F2689)</x:f>
      </x:c>
      <x:c r="H2689" s="0" t="s"/>
    </x:row>
    <x:row r="2690" spans="1:8">
      <x:c r="A2690" s="58" t="s">
        <x:v>3459</x:v>
      </x:c>
      <x:c r="B2690" s="58" t="s"/>
      <x:c r="C2690" s="59" t="n">
        <x:v>25</x:v>
      </x:c>
      <x:c r="D2690" s="59" t="s"/>
      <x:c r="E2690" s="59" t="s"/>
      <x:c r="F2690" s="59" t="s"/>
      <x:c r="G2690" s="59">
        <x:f>PRODUCT(C2690:F2690)</x:f>
      </x:c>
      <x:c r="H2690" s="0" t="s"/>
    </x:row>
    <x:row r="2692" spans="1:8" customFormat="1" ht="45" customHeight="1">
      <x:c r="A2692" s="54" t="s">
        <x:v>3551</x:v>
      </x:c>
      <x:c r="B2692" s="55" t="s">
        <x:v>2882</x:v>
      </x:c>
      <x:c r="C2692" s="54" t="s">
        <x:v>611</x:v>
      </x:c>
      <x:c r="D2692" s="54" t="s">
        <x:v>50</x:v>
      </x:c>
      <x:c r="E2692" s="56" t="s">
        <x:v>612</x:v>
      </x:c>
      <x:c r="F2692" s="56" t="s">
        <x:v>612</x:v>
      </x:c>
      <x:c r="G2692" s="57">
        <x:f>SUM(G2693:G2694)</x:f>
      </x:c>
      <x:c r="H2692" s="0" t="s"/>
    </x:row>
    <x:row r="2693" spans="1:8">
      <x:c r="A2693" s="58" t="s">
        <x:v>3455</x:v>
      </x:c>
      <x:c r="B2693" s="58" t="s"/>
      <x:c r="C2693" s="59" t="n">
        <x:v>15</x:v>
      </x:c>
      <x:c r="D2693" s="59" t="s"/>
      <x:c r="E2693" s="59" t="s"/>
      <x:c r="F2693" s="59" t="s"/>
      <x:c r="G2693" s="59">
        <x:f>PRODUCT(C2693:F2693)</x:f>
      </x:c>
      <x:c r="H2693" s="0" t="s"/>
    </x:row>
    <x:row r="2694" spans="1:8">
      <x:c r="A2694" s="58" t="s">
        <x:v>3544</x:v>
      </x:c>
      <x:c r="B2694" s="58" t="s"/>
      <x:c r="C2694" s="59" t="n">
        <x:v>15</x:v>
      </x:c>
      <x:c r="D2694" s="59" t="s"/>
      <x:c r="E2694" s="59" t="s"/>
      <x:c r="F2694" s="59" t="s"/>
      <x:c r="G2694" s="59">
        <x:f>PRODUCT(C2694:F2694)</x:f>
      </x:c>
      <x:c r="H2694" s="0" t="s"/>
    </x:row>
    <x:row r="2696" spans="1:8" customFormat="1" ht="45" customHeight="1">
      <x:c r="A2696" s="54" t="s">
        <x:v>3552</x:v>
      </x:c>
      <x:c r="B2696" s="55" t="s">
        <x:v>2882</x:v>
      </x:c>
      <x:c r="C2696" s="54" t="s">
        <x:v>613</x:v>
      </x:c>
      <x:c r="D2696" s="54" t="s">
        <x:v>18</x:v>
      </x:c>
      <x:c r="E2696" s="56" t="s">
        <x:v>614</x:v>
      </x:c>
      <x:c r="F2696" s="56" t="s">
        <x:v>614</x:v>
      </x:c>
      <x:c r="G2696" s="57">
        <x:f>SUM(G2697:G2698)</x:f>
      </x:c>
      <x:c r="H2696" s="0" t="s"/>
    </x:row>
    <x:row r="2697" spans="1:8">
      <x:c r="A2697" s="58" t="s">
        <x:v>3455</x:v>
      </x:c>
      <x:c r="B2697" s="58" t="s"/>
      <x:c r="C2697" s="59" t="n">
        <x:v>5</x:v>
      </x:c>
      <x:c r="D2697" s="59" t="s"/>
      <x:c r="E2697" s="59" t="s"/>
      <x:c r="F2697" s="59" t="s"/>
      <x:c r="G2697" s="59">
        <x:f>PRODUCT(C2697:F2697)</x:f>
      </x:c>
      <x:c r="H2697" s="0" t="s"/>
    </x:row>
    <x:row r="2698" spans="1:8">
      <x:c r="A2698" s="58" t="s">
        <x:v>3456</x:v>
      </x:c>
      <x:c r="B2698" s="58" t="s"/>
      <x:c r="C2698" s="59" t="n">
        <x:v>9</x:v>
      </x:c>
      <x:c r="D2698" s="59" t="s"/>
      <x:c r="E2698" s="59" t="s"/>
      <x:c r="F2698" s="59" t="s"/>
      <x:c r="G2698" s="59">
        <x:f>PRODUCT(C2698:F2698)</x:f>
      </x:c>
      <x:c r="H2698" s="0" t="s"/>
    </x:row>
    <x:row r="2700" spans="1:8" customFormat="1" ht="45" customHeight="1">
      <x:c r="A2700" s="54" t="s">
        <x:v>3553</x:v>
      </x:c>
      <x:c r="B2700" s="55" t="s">
        <x:v>2882</x:v>
      </x:c>
      <x:c r="C2700" s="54" t="s">
        <x:v>615</x:v>
      </x:c>
      <x:c r="D2700" s="54" t="s">
        <x:v>18</x:v>
      </x:c>
      <x:c r="E2700" s="56" t="s">
        <x:v>616</x:v>
      </x:c>
      <x:c r="F2700" s="56" t="s">
        <x:v>616</x:v>
      </x:c>
      <x:c r="G2700" s="57">
        <x:f>SUM(G2701:G2701)</x:f>
      </x:c>
      <x:c r="H2700" s="0" t="s"/>
    </x:row>
    <x:row r="2701" spans="1:8">
      <x:c r="A2701" s="58" t="s">
        <x:v>3554</x:v>
      </x:c>
      <x:c r="B2701" s="58" t="s"/>
      <x:c r="C2701" s="59" t="n">
        <x:v>13</x:v>
      </x:c>
      <x:c r="D2701" s="59" t="s"/>
      <x:c r="E2701" s="59" t="s"/>
      <x:c r="F2701" s="59" t="s"/>
      <x:c r="G2701" s="59">
        <x:f>PRODUCT(C2701:F2701)</x:f>
      </x:c>
      <x:c r="H2701" s="0" t="s"/>
    </x:row>
    <x:row r="2703" spans="1:8" customFormat="1" ht="45" customHeight="1">
      <x:c r="A2703" s="54" t="s">
        <x:v>3555</x:v>
      </x:c>
      <x:c r="B2703" s="55" t="s">
        <x:v>2882</x:v>
      </x:c>
      <x:c r="C2703" s="54" t="s">
        <x:v>617</x:v>
      </x:c>
      <x:c r="D2703" s="54" t="s">
        <x:v>18</x:v>
      </x:c>
      <x:c r="E2703" s="56" t="s">
        <x:v>618</x:v>
      </x:c>
      <x:c r="F2703" s="56" t="s">
        <x:v>618</x:v>
      </x:c>
      <x:c r="G2703" s="57">
        <x:f>SUM(G2704:G2704)</x:f>
      </x:c>
      <x:c r="H2703" s="0" t="s"/>
    </x:row>
    <x:row r="2704" spans="1:8">
      <x:c r="A2704" s="58" t="s">
        <x:v>3503</x:v>
      </x:c>
      <x:c r="B2704" s="58" t="s"/>
      <x:c r="C2704" s="59" t="n">
        <x:v>1</x:v>
      </x:c>
      <x:c r="D2704" s="59" t="s"/>
      <x:c r="E2704" s="59" t="s"/>
      <x:c r="F2704" s="59" t="s"/>
      <x:c r="G2704" s="59">
        <x:f>PRODUCT(C2704:F2704)</x:f>
      </x:c>
      <x:c r="H2704" s="0" t="s"/>
    </x:row>
    <x:row r="2706" spans="1:8" customFormat="1" ht="45" customHeight="1">
      <x:c r="A2706" s="54" t="s">
        <x:v>3556</x:v>
      </x:c>
      <x:c r="B2706" s="55" t="s">
        <x:v>2882</x:v>
      </x:c>
      <x:c r="C2706" s="54" t="s">
        <x:v>619</x:v>
      </x:c>
      <x:c r="D2706" s="54" t="s">
        <x:v>18</x:v>
      </x:c>
      <x:c r="E2706" s="56" t="s">
        <x:v>620</x:v>
      </x:c>
      <x:c r="F2706" s="56" t="s">
        <x:v>620</x:v>
      </x:c>
      <x:c r="G2706" s="57">
        <x:f>SUM(G2707:G2708)</x:f>
      </x:c>
      <x:c r="H2706" s="0" t="s"/>
    </x:row>
    <x:row r="2707" spans="1:8">
      <x:c r="A2707" s="58" t="s">
        <x:v>3458</x:v>
      </x:c>
      <x:c r="B2707" s="58" t="s"/>
      <x:c r="C2707" s="59" t="n">
        <x:v>12</x:v>
      </x:c>
      <x:c r="D2707" s="59" t="s"/>
      <x:c r="E2707" s="59" t="s"/>
      <x:c r="F2707" s="59" t="s"/>
      <x:c r="G2707" s="59">
        <x:f>PRODUCT(C2707:F2707)</x:f>
      </x:c>
      <x:c r="H2707" s="0" t="s"/>
    </x:row>
    <x:row r="2708" spans="1:8">
      <x:c r="A2708" s="58" t="s">
        <x:v>3456</x:v>
      </x:c>
      <x:c r="B2708" s="58" t="s"/>
      <x:c r="C2708" s="59" t="n">
        <x:v>14</x:v>
      </x:c>
      <x:c r="D2708" s="59" t="s"/>
      <x:c r="E2708" s="59" t="s"/>
      <x:c r="F2708" s="59" t="s"/>
      <x:c r="G2708" s="59">
        <x:f>PRODUCT(C2708:F2708)</x:f>
      </x:c>
      <x:c r="H2708" s="0" t="s"/>
    </x:row>
    <x:row r="2710" spans="1:8" customFormat="1" ht="45" customHeight="1">
      <x:c r="A2710" s="54" t="s">
        <x:v>3557</x:v>
      </x:c>
      <x:c r="B2710" s="55" t="s">
        <x:v>2882</x:v>
      </x:c>
      <x:c r="C2710" s="54" t="s">
        <x:v>621</x:v>
      </x:c>
      <x:c r="D2710" s="54" t="s">
        <x:v>18</x:v>
      </x:c>
      <x:c r="E2710" s="56" t="s">
        <x:v>622</x:v>
      </x:c>
      <x:c r="F2710" s="56" t="s">
        <x:v>622</x:v>
      </x:c>
      <x:c r="G2710" s="57">
        <x:f>SUM(G2711:G2712)</x:f>
      </x:c>
      <x:c r="H2710" s="0" t="s"/>
    </x:row>
    <x:row r="2711" spans="1:8">
      <x:c r="A2711" s="58" t="s">
        <x:v>3558</x:v>
      </x:c>
      <x:c r="B2711" s="58" t="s"/>
      <x:c r="C2711" s="59" t="n">
        <x:v>6</x:v>
      </x:c>
      <x:c r="D2711" s="59" t="s"/>
      <x:c r="E2711" s="59" t="s"/>
      <x:c r="F2711" s="59" t="s"/>
      <x:c r="G2711" s="59">
        <x:f>PRODUCT(C2711:F2711)</x:f>
      </x:c>
      <x:c r="H2711" s="0" t="s"/>
    </x:row>
    <x:row r="2712" spans="1:8">
      <x:c r="A2712" s="58" t="s">
        <x:v>3459</x:v>
      </x:c>
      <x:c r="B2712" s="58" t="s"/>
      <x:c r="C2712" s="59" t="n">
        <x:v>6</x:v>
      </x:c>
      <x:c r="D2712" s="59" t="s"/>
      <x:c r="E2712" s="59" t="s"/>
      <x:c r="F2712" s="59" t="s"/>
      <x:c r="G2712" s="59">
        <x:f>PRODUCT(C2712:F2712)</x:f>
      </x:c>
      <x:c r="H2712" s="0" t="s"/>
    </x:row>
    <x:row r="2714" spans="1:8" customFormat="1" ht="45" customHeight="1">
      <x:c r="A2714" s="54" t="s">
        <x:v>3559</x:v>
      </x:c>
      <x:c r="B2714" s="55" t="s">
        <x:v>2882</x:v>
      </x:c>
      <x:c r="C2714" s="54" t="s">
        <x:v>623</x:v>
      </x:c>
      <x:c r="D2714" s="54" t="s">
        <x:v>18</x:v>
      </x:c>
      <x:c r="E2714" s="56" t="s">
        <x:v>624</x:v>
      </x:c>
      <x:c r="F2714" s="56" t="s">
        <x:v>624</x:v>
      </x:c>
      <x:c r="G2714" s="57">
        <x:f>SUM(G2715:G2715)</x:f>
      </x:c>
      <x:c r="H2714" s="0" t="s"/>
    </x:row>
    <x:row r="2715" spans="1:8">
      <x:c r="A2715" s="58" t="s">
        <x:v>3560</x:v>
      </x:c>
      <x:c r="B2715" s="58" t="s"/>
      <x:c r="C2715" s="59" t="n">
        <x:v>2</x:v>
      </x:c>
      <x:c r="D2715" s="59" t="s"/>
      <x:c r="E2715" s="59" t="s"/>
      <x:c r="F2715" s="59" t="s"/>
      <x:c r="G2715" s="59">
        <x:f>PRODUCT(C2715:F2715)</x:f>
      </x:c>
      <x:c r="H2715" s="0" t="s"/>
    </x:row>
    <x:row r="2717" spans="1:8" customFormat="1" ht="45" customHeight="1">
      <x:c r="A2717" s="54" t="s">
        <x:v>3561</x:v>
      </x:c>
      <x:c r="B2717" s="55" t="s">
        <x:v>2882</x:v>
      </x:c>
      <x:c r="C2717" s="54" t="s">
        <x:v>625</x:v>
      </x:c>
      <x:c r="D2717" s="54" t="s">
        <x:v>18</x:v>
      </x:c>
      <x:c r="E2717" s="56" t="s">
        <x:v>626</x:v>
      </x:c>
      <x:c r="F2717" s="56" t="s">
        <x:v>626</x:v>
      </x:c>
      <x:c r="G2717" s="57">
        <x:f>SUM(G2718:G2718)</x:f>
      </x:c>
      <x:c r="H2717" s="0" t="s"/>
    </x:row>
    <x:row r="2718" spans="1:8">
      <x:c r="A2718" s="58" t="s">
        <x:v>3458</x:v>
      </x:c>
      <x:c r="B2718" s="58" t="s"/>
      <x:c r="C2718" s="59" t="n">
        <x:v>2</x:v>
      </x:c>
      <x:c r="D2718" s="59" t="s"/>
      <x:c r="E2718" s="59" t="s"/>
      <x:c r="F2718" s="59" t="s"/>
      <x:c r="G2718" s="59">
        <x:f>PRODUCT(C2718:F2718)</x:f>
      </x:c>
      <x:c r="H2718" s="0" t="s"/>
    </x:row>
    <x:row r="2720" spans="1:8" customFormat="1" ht="45" customHeight="1">
      <x:c r="A2720" s="54" t="s">
        <x:v>3562</x:v>
      </x:c>
      <x:c r="B2720" s="55" t="s">
        <x:v>2882</x:v>
      </x:c>
      <x:c r="C2720" s="54" t="s">
        <x:v>627</x:v>
      </x:c>
      <x:c r="D2720" s="54" t="s">
        <x:v>18</x:v>
      </x:c>
      <x:c r="E2720" s="56" t="s">
        <x:v>628</x:v>
      </x:c>
      <x:c r="F2720" s="56" t="s">
        <x:v>628</x:v>
      </x:c>
      <x:c r="G2720" s="57">
        <x:f>SUM(G2721:G2722)</x:f>
      </x:c>
      <x:c r="H2720" s="0" t="s"/>
    </x:row>
    <x:row r="2721" spans="1:8">
      <x:c r="A2721" s="58" t="s">
        <x:v>3458</x:v>
      </x:c>
      <x:c r="B2721" s="58" t="s"/>
      <x:c r="C2721" s="59" t="n">
        <x:v>10</x:v>
      </x:c>
      <x:c r="D2721" s="59" t="s"/>
      <x:c r="E2721" s="59" t="s"/>
      <x:c r="F2721" s="59" t="s"/>
      <x:c r="G2721" s="59">
        <x:f>PRODUCT(C2721:F2721)</x:f>
      </x:c>
      <x:c r="H2721" s="0" t="s"/>
    </x:row>
    <x:row r="2722" spans="1:8">
      <x:c r="A2722" s="58" t="s">
        <x:v>3456</x:v>
      </x:c>
      <x:c r="B2722" s="58" t="s"/>
      <x:c r="C2722" s="59" t="n">
        <x:v>2</x:v>
      </x:c>
      <x:c r="D2722" s="59" t="s"/>
      <x:c r="E2722" s="59" t="s"/>
      <x:c r="F2722" s="59" t="s"/>
      <x:c r="G2722" s="59">
        <x:f>PRODUCT(C2722:F2722)</x:f>
      </x:c>
      <x:c r="H2722" s="0" t="s"/>
    </x:row>
    <x:row r="2724" spans="1:8" customFormat="1" ht="45" customHeight="1">
      <x:c r="A2724" s="54" t="s">
        <x:v>3563</x:v>
      </x:c>
      <x:c r="B2724" s="55" t="s">
        <x:v>2882</x:v>
      </x:c>
      <x:c r="C2724" s="54" t="s">
        <x:v>629</x:v>
      </x:c>
      <x:c r="D2724" s="54" t="s">
        <x:v>18</x:v>
      </x:c>
      <x:c r="E2724" s="56" t="s">
        <x:v>630</x:v>
      </x:c>
      <x:c r="F2724" s="56" t="s">
        <x:v>630</x:v>
      </x:c>
      <x:c r="G2724" s="57">
        <x:f>SUM(G2725:G2726)</x:f>
      </x:c>
      <x:c r="H2724" s="0" t="s"/>
    </x:row>
    <x:row r="2725" spans="1:8">
      <x:c r="A2725" s="58" t="s">
        <x:v>3488</x:v>
      </x:c>
      <x:c r="B2725" s="58" t="s"/>
      <x:c r="C2725" s="59" t="n">
        <x:v>1</x:v>
      </x:c>
      <x:c r="D2725" s="59" t="s"/>
      <x:c r="E2725" s="59" t="s"/>
      <x:c r="F2725" s="59" t="s"/>
      <x:c r="G2725" s="59">
        <x:f>PRODUCT(C2725:F2725)</x:f>
      </x:c>
      <x:c r="H2725" s="0" t="s"/>
    </x:row>
    <x:row r="2726" spans="1:8">
      <x:c r="A2726" s="58" t="s">
        <x:v>3564</x:v>
      </x:c>
      <x:c r="B2726" s="58" t="s"/>
      <x:c r="C2726" s="59" t="n">
        <x:v>1</x:v>
      </x:c>
      <x:c r="D2726" s="59" t="s"/>
      <x:c r="E2726" s="59" t="s"/>
      <x:c r="F2726" s="59" t="s"/>
      <x:c r="G2726" s="59">
        <x:f>PRODUCT(C2726:F2726)</x:f>
      </x:c>
      <x:c r="H2726" s="0" t="s"/>
    </x:row>
    <x:row r="2728" spans="1:8" customFormat="1" ht="45" customHeight="1">
      <x:c r="A2728" s="54" t="s">
        <x:v>3565</x:v>
      </x:c>
      <x:c r="B2728" s="55" t="s">
        <x:v>2882</x:v>
      </x:c>
      <x:c r="C2728" s="54" t="s">
        <x:v>631</x:v>
      </x:c>
      <x:c r="D2728" s="54" t="s">
        <x:v>18</x:v>
      </x:c>
      <x:c r="E2728" s="56" t="s">
        <x:v>632</x:v>
      </x:c>
      <x:c r="F2728" s="56" t="s">
        <x:v>632</x:v>
      </x:c>
      <x:c r="G2728" s="57">
        <x:f>SUM(G2729:G2731)</x:f>
      </x:c>
      <x:c r="H2728" s="0" t="s"/>
    </x:row>
    <x:row r="2729" spans="1:8">
      <x:c r="A2729" s="58" t="s">
        <x:v>3458</x:v>
      </x:c>
      <x:c r="B2729" s="58" t="s"/>
      <x:c r="C2729" s="59" t="n">
        <x:v>3</x:v>
      </x:c>
      <x:c r="D2729" s="59" t="s"/>
      <x:c r="E2729" s="59" t="s"/>
      <x:c r="F2729" s="59" t="s"/>
      <x:c r="G2729" s="59">
        <x:f>PRODUCT(C2729:F2729)</x:f>
      </x:c>
      <x:c r="H2729" s="0" t="s"/>
    </x:row>
    <x:row r="2730" spans="1:8">
      <x:c r="A2730" s="58" t="s"/>
      <x:c r="B2730" s="58" t="s"/>
      <x:c r="C2730" s="59" t="n">
        <x:v>0</x:v>
      </x:c>
      <x:c r="D2730" s="59" t="s"/>
      <x:c r="E2730" s="59" t="s"/>
      <x:c r="F2730" s="59" t="s"/>
      <x:c r="G2730" s="59">
        <x:f>PRODUCT(C2730:F2730)</x:f>
      </x:c>
      <x:c r="H2730" s="0" t="s"/>
    </x:row>
    <x:row r="2731" spans="1:8">
      <x:c r="A2731" s="58" t="s">
        <x:v>3456</x:v>
      </x:c>
      <x:c r="B2731" s="58" t="s"/>
      <x:c r="C2731" s="59" t="n">
        <x:v>9</x:v>
      </x:c>
      <x:c r="D2731" s="59" t="s"/>
      <x:c r="E2731" s="59" t="s"/>
      <x:c r="F2731" s="59" t="s"/>
      <x:c r="G2731" s="59">
        <x:f>PRODUCT(C2731:F2731)</x:f>
      </x:c>
      <x:c r="H2731" s="0" t="s"/>
    </x:row>
    <x:row r="2733" spans="1:8" customFormat="1" ht="45" customHeight="1">
      <x:c r="A2733" s="54" t="s">
        <x:v>3566</x:v>
      </x:c>
      <x:c r="B2733" s="55" t="s">
        <x:v>2882</x:v>
      </x:c>
      <x:c r="C2733" s="54" t="s">
        <x:v>633</x:v>
      </x:c>
      <x:c r="D2733" s="54" t="s">
        <x:v>18</x:v>
      </x:c>
      <x:c r="E2733" s="56" t="s">
        <x:v>634</x:v>
      </x:c>
      <x:c r="F2733" s="56" t="s">
        <x:v>634</x:v>
      </x:c>
      <x:c r="G2733" s="57">
        <x:f>SUM(G2734:G2734)</x:f>
      </x:c>
      <x:c r="H2733" s="0" t="s"/>
    </x:row>
    <x:row r="2734" spans="1:8">
      <x:c r="A2734" s="58" t="s">
        <x:v>3488</x:v>
      </x:c>
      <x:c r="B2734" s="58" t="s"/>
      <x:c r="C2734" s="59" t="n">
        <x:v>2</x:v>
      </x:c>
      <x:c r="D2734" s="59" t="s"/>
      <x:c r="E2734" s="59" t="s"/>
      <x:c r="F2734" s="59" t="s"/>
      <x:c r="G2734" s="59">
        <x:f>PRODUCT(C2734:F2734)</x:f>
      </x:c>
      <x:c r="H2734" s="0" t="s"/>
    </x:row>
    <x:row r="2736" spans="1:8" customFormat="1" ht="45" customHeight="1">
      <x:c r="A2736" s="54" t="s">
        <x:v>3567</x:v>
      </x:c>
      <x:c r="B2736" s="55" t="s">
        <x:v>2882</x:v>
      </x:c>
      <x:c r="C2736" s="54" t="s">
        <x:v>635</x:v>
      </x:c>
      <x:c r="D2736" s="54" t="s">
        <x:v>18</x:v>
      </x:c>
      <x:c r="E2736" s="56" t="s">
        <x:v>636</x:v>
      </x:c>
      <x:c r="F2736" s="56" t="s">
        <x:v>636</x:v>
      </x:c>
      <x:c r="G2736" s="57">
        <x:f>SUM(G2737:G2738)</x:f>
      </x:c>
      <x:c r="H2736" s="0" t="s"/>
    </x:row>
    <x:row r="2737" spans="1:8">
      <x:c r="A2737" s="58" t="s">
        <x:v>3458</x:v>
      </x:c>
      <x:c r="B2737" s="58" t="s"/>
      <x:c r="C2737" s="59" t="n">
        <x:v>1</x:v>
      </x:c>
      <x:c r="D2737" s="59" t="s"/>
      <x:c r="E2737" s="59" t="s"/>
      <x:c r="F2737" s="59" t="s"/>
      <x:c r="G2737" s="59">
        <x:f>PRODUCT(C2737:F2737)</x:f>
      </x:c>
      <x:c r="H2737" s="0" t="s"/>
    </x:row>
    <x:row r="2738" spans="1:8">
      <x:c r="A2738" s="58" t="s">
        <x:v>3456</x:v>
      </x:c>
      <x:c r="B2738" s="58" t="s"/>
      <x:c r="C2738" s="59" t="n">
        <x:v>1</x:v>
      </x:c>
      <x:c r="D2738" s="59" t="s"/>
      <x:c r="E2738" s="59" t="s"/>
      <x:c r="F2738" s="59" t="s"/>
      <x:c r="G2738" s="59">
        <x:f>PRODUCT(C2738:F2738)</x:f>
      </x:c>
      <x:c r="H2738" s="0" t="s"/>
    </x:row>
    <x:row r="2740" spans="1:8" customFormat="1" ht="45" customHeight="1">
      <x:c r="A2740" s="54" t="s">
        <x:v>3568</x:v>
      </x:c>
      <x:c r="B2740" s="55" t="s">
        <x:v>2882</x:v>
      </x:c>
      <x:c r="C2740" s="54" t="s">
        <x:v>637</x:v>
      </x:c>
      <x:c r="D2740" s="54" t="s">
        <x:v>18</x:v>
      </x:c>
      <x:c r="E2740" s="56" t="s">
        <x:v>638</x:v>
      </x:c>
      <x:c r="F2740" s="56" t="s">
        <x:v>638</x:v>
      </x:c>
      <x:c r="G2740" s="57">
        <x:f>SUM(G2741:G2741)</x:f>
      </x:c>
      <x:c r="H2740" s="0" t="s"/>
    </x:row>
    <x:row r="2741" spans="1:8">
      <x:c r="A2741" s="58" t="s">
        <x:v>3569</x:v>
      </x:c>
      <x:c r="B2741" s="58" t="s"/>
      <x:c r="C2741" s="59" t="n">
        <x:v>1</x:v>
      </x:c>
      <x:c r="D2741" s="59" t="s"/>
      <x:c r="E2741" s="59" t="s"/>
      <x:c r="F2741" s="59" t="s"/>
      <x:c r="G2741" s="59">
        <x:f>PRODUCT(C2741:F2741)</x:f>
      </x:c>
      <x:c r="H2741" s="0" t="s"/>
    </x:row>
    <x:row r="2743" spans="1:8" customFormat="1" ht="45" customHeight="1">
      <x:c r="A2743" s="54" t="s">
        <x:v>3570</x:v>
      </x:c>
      <x:c r="B2743" s="55" t="s">
        <x:v>2882</x:v>
      </x:c>
      <x:c r="C2743" s="54" t="s">
        <x:v>639</x:v>
      </x:c>
      <x:c r="D2743" s="54" t="s">
        <x:v>18</x:v>
      </x:c>
      <x:c r="E2743" s="56" t="s">
        <x:v>640</x:v>
      </x:c>
      <x:c r="F2743" s="56" t="s">
        <x:v>640</x:v>
      </x:c>
      <x:c r="G2743" s="57">
        <x:f>SUM(G2744:G2744)</x:f>
      </x:c>
      <x:c r="H2743" s="0" t="s"/>
    </x:row>
    <x:row r="2744" spans="1:8">
      <x:c r="A2744" s="58" t="s">
        <x:v>3458</x:v>
      </x:c>
      <x:c r="B2744" s="58" t="s"/>
      <x:c r="C2744" s="59" t="n">
        <x:v>1</x:v>
      </x:c>
      <x:c r="D2744" s="59" t="s"/>
      <x:c r="E2744" s="59" t="s"/>
      <x:c r="F2744" s="59" t="s"/>
      <x:c r="G2744" s="59">
        <x:f>PRODUCT(C2744:F2744)</x:f>
      </x:c>
      <x:c r="H2744" s="0" t="s"/>
    </x:row>
    <x:row r="2746" spans="1:8" customFormat="1" ht="45" customHeight="1">
      <x:c r="A2746" s="54" t="s">
        <x:v>3571</x:v>
      </x:c>
      <x:c r="B2746" s="55" t="s">
        <x:v>2882</x:v>
      </x:c>
      <x:c r="C2746" s="54" t="s">
        <x:v>641</x:v>
      </x:c>
      <x:c r="D2746" s="54" t="s">
        <x:v>18</x:v>
      </x:c>
      <x:c r="E2746" s="56" t="s">
        <x:v>642</x:v>
      </x:c>
      <x:c r="F2746" s="56" t="s">
        <x:v>642</x:v>
      </x:c>
      <x:c r="G2746" s="57">
        <x:f>SUM(G2747:G2747)</x:f>
      </x:c>
      <x:c r="H2746" s="0" t="s"/>
    </x:row>
    <x:row r="2747" spans="1:8">
      <x:c r="A2747" s="58" t="s">
        <x:v>3455</x:v>
      </x:c>
      <x:c r="B2747" s="58" t="s"/>
      <x:c r="C2747" s="59" t="n">
        <x:v>2</x:v>
      </x:c>
      <x:c r="D2747" s="59" t="s"/>
      <x:c r="E2747" s="59" t="s"/>
      <x:c r="F2747" s="59" t="s"/>
      <x:c r="G2747" s="59">
        <x:f>PRODUCT(C2747:F2747)</x:f>
      </x:c>
      <x:c r="H2747" s="0" t="s"/>
    </x:row>
    <x:row r="2749" spans="1:8" customFormat="1" ht="45" customHeight="1">
      <x:c r="A2749" s="54" t="s">
        <x:v>3572</x:v>
      </x:c>
      <x:c r="B2749" s="55" t="s">
        <x:v>2882</x:v>
      </x:c>
      <x:c r="C2749" s="54" t="s">
        <x:v>643</x:v>
      </x:c>
      <x:c r="D2749" s="54" t="s">
        <x:v>18</x:v>
      </x:c>
      <x:c r="E2749" s="56" t="s">
        <x:v>644</x:v>
      </x:c>
      <x:c r="F2749" s="56" t="s">
        <x:v>644</x:v>
      </x:c>
      <x:c r="G2749" s="57">
        <x:f>SUM(G2750:G2751)</x:f>
      </x:c>
      <x:c r="H2749" s="0" t="s"/>
    </x:row>
    <x:row r="2750" spans="1:8">
      <x:c r="A2750" s="58" t="s">
        <x:v>3503</x:v>
      </x:c>
      <x:c r="B2750" s="58" t="s"/>
      <x:c r="C2750" s="59" t="n">
        <x:v>1</x:v>
      </x:c>
      <x:c r="D2750" s="59" t="s"/>
      <x:c r="E2750" s="59" t="s"/>
      <x:c r="F2750" s="59" t="s"/>
      <x:c r="G2750" s="59">
        <x:f>PRODUCT(C2750:F2750)</x:f>
      </x:c>
      <x:c r="H2750" s="0" t="s"/>
    </x:row>
    <x:row r="2751" spans="1:8">
      <x:c r="A2751" s="58" t="s"/>
      <x:c r="B2751" s="58" t="s"/>
      <x:c r="C2751" s="59" t="n">
        <x:v>3</x:v>
      </x:c>
      <x:c r="D2751" s="59" t="s"/>
      <x:c r="E2751" s="59" t="s"/>
      <x:c r="F2751" s="59" t="s"/>
      <x:c r="G2751" s="59">
        <x:f>PRODUCT(C2751:F2751)</x:f>
      </x:c>
      <x:c r="H2751" s="0" t="s"/>
    </x:row>
    <x:row r="2753" spans="1:8" customFormat="1" ht="45" customHeight="1">
      <x:c r="A2753" s="54" t="s">
        <x:v>3573</x:v>
      </x:c>
      <x:c r="B2753" s="55" t="s">
        <x:v>2882</x:v>
      </x:c>
      <x:c r="C2753" s="54" t="s">
        <x:v>645</x:v>
      </x:c>
      <x:c r="D2753" s="54" t="s">
        <x:v>18</x:v>
      </x:c>
      <x:c r="E2753" s="56" t="s">
        <x:v>646</x:v>
      </x:c>
      <x:c r="F2753" s="56" t="s">
        <x:v>646</x:v>
      </x:c>
      <x:c r="G2753" s="57">
        <x:f>SUM(G2754:G2754)</x:f>
      </x:c>
      <x:c r="H2753" s="0" t="s"/>
    </x:row>
    <x:row r="2754" spans="1:8">
      <x:c r="A2754" s="58" t="s">
        <x:v>3574</x:v>
      </x:c>
      <x:c r="B2754" s="58" t="s"/>
      <x:c r="C2754" s="59" t="n">
        <x:v>1</x:v>
      </x:c>
      <x:c r="D2754" s="59" t="s"/>
      <x:c r="E2754" s="59" t="s"/>
      <x:c r="F2754" s="59" t="s"/>
      <x:c r="G2754" s="59">
        <x:f>PRODUCT(C2754:F2754)</x:f>
      </x:c>
      <x:c r="H2754" s="0" t="s"/>
    </x:row>
    <x:row r="2756" spans="1:8" customFormat="1" ht="45" customHeight="1">
      <x:c r="A2756" s="54" t="s">
        <x:v>3575</x:v>
      </x:c>
      <x:c r="B2756" s="55" t="s">
        <x:v>2882</x:v>
      </x:c>
      <x:c r="C2756" s="54" t="s">
        <x:v>647</x:v>
      </x:c>
      <x:c r="D2756" s="54" t="s">
        <x:v>18</x:v>
      </x:c>
      <x:c r="E2756" s="56" t="s">
        <x:v>648</x:v>
      </x:c>
      <x:c r="F2756" s="56" t="s">
        <x:v>648</x:v>
      </x:c>
      <x:c r="G2756" s="57">
        <x:f>SUM(G2757:G2757)</x:f>
      </x:c>
      <x:c r="H2756" s="0" t="s"/>
    </x:row>
    <x:row r="2757" spans="1:8">
      <x:c r="A2757" s="58" t="s">
        <x:v>3488</x:v>
      </x:c>
      <x:c r="B2757" s="58" t="s"/>
      <x:c r="C2757" s="59" t="n">
        <x:v>1</x:v>
      </x:c>
      <x:c r="D2757" s="59" t="s"/>
      <x:c r="E2757" s="59" t="s"/>
      <x:c r="F2757" s="59" t="s"/>
      <x:c r="G2757" s="59">
        <x:f>PRODUCT(C2757:F2757)</x:f>
      </x:c>
      <x:c r="H2757" s="0" t="s"/>
    </x:row>
    <x:row r="2759" spans="1:8" customFormat="1" ht="45" customHeight="1">
      <x:c r="A2759" s="54" t="s">
        <x:v>3576</x:v>
      </x:c>
      <x:c r="B2759" s="55" t="s">
        <x:v>2882</x:v>
      </x:c>
      <x:c r="C2759" s="54" t="s">
        <x:v>649</x:v>
      </x:c>
      <x:c r="D2759" s="54" t="s">
        <x:v>18</x:v>
      </x:c>
      <x:c r="E2759" s="56" t="s">
        <x:v>650</x:v>
      </x:c>
      <x:c r="F2759" s="56" t="s">
        <x:v>650</x:v>
      </x:c>
      <x:c r="G2759" s="57">
        <x:f>SUM(G2760:G2760)</x:f>
      </x:c>
      <x:c r="H2759" s="0" t="s"/>
    </x:row>
    <x:row r="2760" spans="1:8">
      <x:c r="A2760" s="58" t="s"/>
      <x:c r="B2760" s="58" t="s"/>
      <x:c r="C2760" s="59" t="n">
        <x:v>1</x:v>
      </x:c>
      <x:c r="D2760" s="59" t="s"/>
      <x:c r="E2760" s="59" t="s"/>
      <x:c r="F2760" s="59" t="s"/>
      <x:c r="G2760" s="59">
        <x:f>PRODUCT(C2760:F2760)</x:f>
      </x:c>
      <x:c r="H2760" s="0" t="s"/>
    </x:row>
    <x:row r="2762" spans="1:8" customFormat="1" ht="45" customHeight="1">
      <x:c r="A2762" s="54" t="s">
        <x:v>3577</x:v>
      </x:c>
      <x:c r="B2762" s="55" t="s">
        <x:v>2882</x:v>
      </x:c>
      <x:c r="C2762" s="54" t="s">
        <x:v>651</x:v>
      </x:c>
      <x:c r="D2762" s="54" t="s">
        <x:v>18</x:v>
      </x:c>
      <x:c r="E2762" s="56" t="s">
        <x:v>652</x:v>
      </x:c>
      <x:c r="F2762" s="56" t="s">
        <x:v>652</x:v>
      </x:c>
      <x:c r="G2762" s="57">
        <x:f>SUM(G2763:G2763)</x:f>
      </x:c>
      <x:c r="H2762" s="0" t="s"/>
    </x:row>
    <x:row r="2763" spans="1:8">
      <x:c r="A2763" s="58" t="s"/>
      <x:c r="B2763" s="58" t="s"/>
      <x:c r="C2763" s="59" t="n">
        <x:v>1</x:v>
      </x:c>
      <x:c r="D2763" s="59" t="s"/>
      <x:c r="E2763" s="59" t="s"/>
      <x:c r="F2763" s="59" t="s"/>
      <x:c r="G2763" s="59">
        <x:f>PRODUCT(C2763:F2763)</x:f>
      </x:c>
      <x:c r="H2763" s="0" t="s"/>
    </x:row>
    <x:row r="2765" spans="1:8" customFormat="1" ht="45" customHeight="1">
      <x:c r="A2765" s="54" t="s">
        <x:v>3578</x:v>
      </x:c>
      <x:c r="B2765" s="55" t="s">
        <x:v>2882</x:v>
      </x:c>
      <x:c r="C2765" s="54" t="s">
        <x:v>653</x:v>
      </x:c>
      <x:c r="D2765" s="54" t="s">
        <x:v>18</x:v>
      </x:c>
      <x:c r="E2765" s="56" t="s">
        <x:v>654</x:v>
      </x:c>
      <x:c r="F2765" s="56" t="s">
        <x:v>654</x:v>
      </x:c>
      <x:c r="G2765" s="57">
        <x:f>SUM(G2766:G2766)</x:f>
      </x:c>
      <x:c r="H2765" s="0" t="s"/>
    </x:row>
    <x:row r="2766" spans="1:8">
      <x:c r="A2766" s="58" t="s"/>
      <x:c r="B2766" s="58" t="s"/>
      <x:c r="C2766" s="59" t="n">
        <x:v>1</x:v>
      </x:c>
      <x:c r="D2766" s="59" t="s"/>
      <x:c r="E2766" s="59" t="s"/>
      <x:c r="F2766" s="59" t="s"/>
      <x:c r="G2766" s="59">
        <x:f>PRODUCT(C2766:F2766)</x:f>
      </x:c>
      <x:c r="H2766" s="0" t="s"/>
    </x:row>
    <x:row r="2768" spans="1:8" customFormat="1" ht="45" customHeight="1">
      <x:c r="A2768" s="54" t="s">
        <x:v>3579</x:v>
      </x:c>
      <x:c r="B2768" s="55" t="s">
        <x:v>2882</x:v>
      </x:c>
      <x:c r="C2768" s="54" t="s">
        <x:v>655</x:v>
      </x:c>
      <x:c r="D2768" s="54" t="s">
        <x:v>18</x:v>
      </x:c>
      <x:c r="E2768" s="56" t="s">
        <x:v>656</x:v>
      </x:c>
      <x:c r="F2768" s="56" t="s">
        <x:v>656</x:v>
      </x:c>
      <x:c r="G2768" s="57">
        <x:f>SUM(G2769:G2770)</x:f>
      </x:c>
      <x:c r="H2768" s="0" t="s"/>
    </x:row>
    <x:row r="2769" spans="1:8">
      <x:c r="A2769" s="58" t="s">
        <x:v>2917</x:v>
      </x:c>
      <x:c r="B2769" s="58" t="s"/>
      <x:c r="C2769" s="59" t="n">
        <x:v>7</x:v>
      </x:c>
      <x:c r="D2769" s="59" t="s"/>
      <x:c r="E2769" s="59" t="s"/>
      <x:c r="F2769" s="59" t="s"/>
      <x:c r="G2769" s="59">
        <x:f>PRODUCT(C2769:F2769)</x:f>
      </x:c>
      <x:c r="H2769" s="0" t="s"/>
    </x:row>
    <x:row r="2770" spans="1:8">
      <x:c r="A2770" s="58" t="s">
        <x:v>2918</x:v>
      </x:c>
      <x:c r="B2770" s="58" t="s"/>
      <x:c r="C2770" s="59" t="n">
        <x:v>4</x:v>
      </x:c>
      <x:c r="D2770" s="59" t="s"/>
      <x:c r="E2770" s="59" t="s"/>
      <x:c r="F2770" s="59" t="s"/>
      <x:c r="G2770" s="59">
        <x:f>PRODUCT(C2770:F2770)</x:f>
      </x:c>
      <x:c r="H2770" s="0" t="s"/>
    </x:row>
    <x:row r="2772" spans="1:8" customFormat="1" ht="45" customHeight="1">
      <x:c r="A2772" s="54" t="s">
        <x:v>3580</x:v>
      </x:c>
      <x:c r="B2772" s="55" t="s">
        <x:v>2882</x:v>
      </x:c>
      <x:c r="C2772" s="54" t="s">
        <x:v>657</x:v>
      </x:c>
      <x:c r="D2772" s="54" t="s">
        <x:v>18</x:v>
      </x:c>
      <x:c r="E2772" s="56" t="s">
        <x:v>658</x:v>
      </x:c>
      <x:c r="F2772" s="56" t="s">
        <x:v>658</x:v>
      </x:c>
      <x:c r="G2772" s="57">
        <x:f>SUM(G2773:G2774)</x:f>
      </x:c>
      <x:c r="H2772" s="0" t="s"/>
    </x:row>
    <x:row r="2773" spans="1:8">
      <x:c r="A2773" s="58" t="s">
        <x:v>2917</x:v>
      </x:c>
      <x:c r="B2773" s="58" t="s"/>
      <x:c r="C2773" s="59" t="n">
        <x:v>2</x:v>
      </x:c>
      <x:c r="D2773" s="59" t="s"/>
      <x:c r="E2773" s="59" t="s"/>
      <x:c r="F2773" s="59" t="s"/>
      <x:c r="G2773" s="59">
        <x:f>PRODUCT(C2773:F2773)</x:f>
      </x:c>
      <x:c r="H2773" s="0" t="s"/>
    </x:row>
    <x:row r="2774" spans="1:8">
      <x:c r="A2774" s="58" t="s">
        <x:v>2918</x:v>
      </x:c>
      <x:c r="B2774" s="58" t="s"/>
      <x:c r="C2774" s="59" t="n">
        <x:v>1</x:v>
      </x:c>
      <x:c r="D2774" s="59" t="s"/>
      <x:c r="E2774" s="59" t="s"/>
      <x:c r="F2774" s="59" t="s"/>
      <x:c r="G2774" s="59">
        <x:f>PRODUCT(C2774:F2774)</x:f>
      </x:c>
      <x:c r="H2774" s="0" t="s"/>
    </x:row>
    <x:row r="2776" spans="1:8" customFormat="1" ht="45" customHeight="1">
      <x:c r="A2776" s="54" t="s">
        <x:v>3581</x:v>
      </x:c>
      <x:c r="B2776" s="55" t="s">
        <x:v>2882</x:v>
      </x:c>
      <x:c r="C2776" s="54" t="s">
        <x:v>659</x:v>
      </x:c>
      <x:c r="D2776" s="54" t="s">
        <x:v>18</x:v>
      </x:c>
      <x:c r="E2776" s="56" t="s">
        <x:v>660</x:v>
      </x:c>
      <x:c r="F2776" s="56" t="s">
        <x:v>660</x:v>
      </x:c>
      <x:c r="G2776" s="57">
        <x:f>SUM(G2777:G2778)</x:f>
      </x:c>
      <x:c r="H2776" s="0" t="s"/>
    </x:row>
    <x:row r="2777" spans="1:8">
      <x:c r="A2777" s="58" t="s">
        <x:v>2917</x:v>
      </x:c>
      <x:c r="B2777" s="58" t="s"/>
      <x:c r="C2777" s="59" t="n">
        <x:v>7</x:v>
      </x:c>
      <x:c r="D2777" s="59" t="s"/>
      <x:c r="E2777" s="59" t="s"/>
      <x:c r="F2777" s="59" t="s"/>
      <x:c r="G2777" s="59">
        <x:f>PRODUCT(C2777:F2777)</x:f>
      </x:c>
      <x:c r="H2777" s="0" t="s"/>
    </x:row>
    <x:row r="2778" spans="1:8">
      <x:c r="A2778" s="58" t="s">
        <x:v>2918</x:v>
      </x:c>
      <x:c r="B2778" s="58" t="s"/>
      <x:c r="C2778" s="59" t="n">
        <x:v>5</x:v>
      </x:c>
      <x:c r="D2778" s="59" t="s"/>
      <x:c r="E2778" s="59" t="s"/>
      <x:c r="F2778" s="59" t="s"/>
      <x:c r="G2778" s="59">
        <x:f>PRODUCT(C2778:F2778)</x:f>
      </x:c>
      <x:c r="H2778" s="0" t="s"/>
    </x:row>
    <x:row r="2780" spans="1:8" customFormat="1" ht="45" customHeight="1">
      <x:c r="A2780" s="54" t="s">
        <x:v>3582</x:v>
      </x:c>
      <x:c r="B2780" s="55" t="s">
        <x:v>2882</x:v>
      </x:c>
      <x:c r="C2780" s="54" t="s">
        <x:v>661</x:v>
      </x:c>
      <x:c r="D2780" s="54" t="s">
        <x:v>18</x:v>
      </x:c>
      <x:c r="E2780" s="56" t="s">
        <x:v>662</x:v>
      </x:c>
      <x:c r="F2780" s="56" t="s">
        <x:v>662</x:v>
      </x:c>
      <x:c r="G2780" s="57">
        <x:f>SUM(G2781:G2782)</x:f>
      </x:c>
      <x:c r="H2780" s="0" t="s"/>
    </x:row>
    <x:row r="2781" spans="1:8">
      <x:c r="A2781" s="58" t="s">
        <x:v>2917</x:v>
      </x:c>
      <x:c r="B2781" s="58" t="s"/>
      <x:c r="C2781" s="59" t="n">
        <x:v>7</x:v>
      </x:c>
      <x:c r="D2781" s="59" t="s"/>
      <x:c r="E2781" s="59" t="s"/>
      <x:c r="F2781" s="59" t="s"/>
      <x:c r="G2781" s="59">
        <x:f>PRODUCT(C2781:F2781)</x:f>
      </x:c>
      <x:c r="H2781" s="0" t="s"/>
    </x:row>
    <x:row r="2782" spans="1:8">
      <x:c r="A2782" s="58" t="s">
        <x:v>2918</x:v>
      </x:c>
      <x:c r="B2782" s="58" t="s"/>
      <x:c r="C2782" s="59" t="n">
        <x:v>5</x:v>
      </x:c>
      <x:c r="D2782" s="59" t="s"/>
      <x:c r="E2782" s="59" t="s"/>
      <x:c r="F2782" s="59" t="s"/>
      <x:c r="G2782" s="59">
        <x:f>PRODUCT(C2782:F2782)</x:f>
      </x:c>
      <x:c r="H2782" s="0" t="s"/>
    </x:row>
    <x:row r="2784" spans="1:8" customFormat="1" ht="45" customHeight="1">
      <x:c r="A2784" s="54" t="s">
        <x:v>3583</x:v>
      </x:c>
      <x:c r="B2784" s="55" t="s">
        <x:v>2882</x:v>
      </x:c>
      <x:c r="C2784" s="54" t="s">
        <x:v>663</x:v>
      </x:c>
      <x:c r="D2784" s="54" t="s">
        <x:v>18</x:v>
      </x:c>
      <x:c r="E2784" s="56" t="s">
        <x:v>664</x:v>
      </x:c>
      <x:c r="F2784" s="56" t="s">
        <x:v>664</x:v>
      </x:c>
      <x:c r="G2784" s="57">
        <x:f>SUM(G2785:G2785)</x:f>
      </x:c>
      <x:c r="H2784" s="0" t="s"/>
    </x:row>
    <x:row r="2785" spans="1:8">
      <x:c r="A2785" s="58" t="s"/>
      <x:c r="B2785" s="58" t="s"/>
      <x:c r="C2785" s="59" t="n">
        <x:v>14</x:v>
      </x:c>
      <x:c r="D2785" s="59" t="s"/>
      <x:c r="E2785" s="59" t="s"/>
      <x:c r="F2785" s="59" t="s"/>
      <x:c r="G2785" s="59">
        <x:f>PRODUCT(C2785:F2785)</x:f>
      </x:c>
      <x:c r="H2785" s="0" t="s"/>
    </x:row>
    <x:row r="2787" spans="1:8" customFormat="1" ht="45" customHeight="1">
      <x:c r="A2787" s="54" t="s">
        <x:v>3584</x:v>
      </x:c>
      <x:c r="B2787" s="55" t="s">
        <x:v>2882</x:v>
      </x:c>
      <x:c r="C2787" s="54" t="s">
        <x:v>665</x:v>
      </x:c>
      <x:c r="D2787" s="54" t="s">
        <x:v>18</x:v>
      </x:c>
      <x:c r="E2787" s="56" t="s">
        <x:v>666</x:v>
      </x:c>
      <x:c r="F2787" s="56" t="s">
        <x:v>666</x:v>
      </x:c>
      <x:c r="G2787" s="57">
        <x:f>SUM(G2788:G2788)</x:f>
      </x:c>
      <x:c r="H2787" s="0" t="s"/>
    </x:row>
    <x:row r="2788" spans="1:8">
      <x:c r="A2788" s="58" t="s"/>
      <x:c r="B2788" s="58" t="s"/>
      <x:c r="C2788" s="59" t="n">
        <x:v>14</x:v>
      </x:c>
      <x:c r="D2788" s="59" t="s"/>
      <x:c r="E2788" s="59" t="s"/>
      <x:c r="F2788" s="59" t="s"/>
      <x:c r="G2788" s="59">
        <x:f>PRODUCT(C2788:F2788)</x:f>
      </x:c>
      <x:c r="H2788" s="0" t="s"/>
    </x:row>
    <x:row r="2790" spans="1:8" customFormat="1" ht="45" customHeight="1">
      <x:c r="A2790" s="54" t="s">
        <x:v>3585</x:v>
      </x:c>
      <x:c r="B2790" s="55" t="s">
        <x:v>2882</x:v>
      </x:c>
      <x:c r="C2790" s="54" t="s">
        <x:v>667</x:v>
      </x:c>
      <x:c r="D2790" s="54" t="s">
        <x:v>18</x:v>
      </x:c>
      <x:c r="E2790" s="56" t="s">
        <x:v>668</x:v>
      </x:c>
      <x:c r="F2790" s="56" t="s">
        <x:v>668</x:v>
      </x:c>
      <x:c r="G2790" s="57">
        <x:f>SUM(G2791:G2792)</x:f>
      </x:c>
      <x:c r="H2790" s="0" t="s"/>
    </x:row>
    <x:row r="2791" spans="1:8">
      <x:c r="A2791" s="58" t="s">
        <x:v>2917</x:v>
      </x:c>
      <x:c r="B2791" s="58" t="s"/>
      <x:c r="C2791" s="59" t="n">
        <x:v>4</x:v>
      </x:c>
      <x:c r="D2791" s="59" t="s"/>
      <x:c r="E2791" s="59" t="s"/>
      <x:c r="F2791" s="59" t="s"/>
      <x:c r="G2791" s="59">
        <x:f>PRODUCT(C2791:F2791)</x:f>
      </x:c>
      <x:c r="H2791" s="0" t="s"/>
    </x:row>
    <x:row r="2792" spans="1:8">
      <x:c r="A2792" s="58" t="s">
        <x:v>2918</x:v>
      </x:c>
      <x:c r="B2792" s="58" t="s"/>
      <x:c r="C2792" s="59" t="n">
        <x:v>2</x:v>
      </x:c>
      <x:c r="D2792" s="59" t="s"/>
      <x:c r="E2792" s="59" t="s"/>
      <x:c r="F2792" s="59" t="s"/>
      <x:c r="G2792" s="59">
        <x:f>PRODUCT(C2792:F2792)</x:f>
      </x:c>
      <x:c r="H2792" s="0" t="s"/>
    </x:row>
    <x:row r="2794" spans="1:8" customFormat="1" ht="45" customHeight="1">
      <x:c r="A2794" s="54" t="s">
        <x:v>3586</x:v>
      </x:c>
      <x:c r="B2794" s="55" t="s">
        <x:v>2882</x:v>
      </x:c>
      <x:c r="C2794" s="54" t="s">
        <x:v>669</x:v>
      </x:c>
      <x:c r="D2794" s="54" t="s">
        <x:v>18</x:v>
      </x:c>
      <x:c r="E2794" s="56" t="s">
        <x:v>670</x:v>
      </x:c>
      <x:c r="F2794" s="56" t="s">
        <x:v>670</x:v>
      </x:c>
      <x:c r="G2794" s="57">
        <x:f>SUM(G2795:G2795)</x:f>
      </x:c>
      <x:c r="H2794" s="0" t="s"/>
    </x:row>
    <x:row r="2795" spans="1:8">
      <x:c r="A2795" s="58" t="s"/>
      <x:c r="B2795" s="58" t="s"/>
      <x:c r="C2795" s="59" t="n">
        <x:v>10</x:v>
      </x:c>
      <x:c r="D2795" s="59" t="s"/>
      <x:c r="E2795" s="59" t="s"/>
      <x:c r="F2795" s="59" t="s"/>
      <x:c r="G2795" s="59">
        <x:f>PRODUCT(C2795:F2795)</x:f>
      </x:c>
      <x:c r="H2795" s="0" t="s"/>
    </x:row>
    <x:row r="2797" spans="1:8" customFormat="1" ht="45" customHeight="1">
      <x:c r="A2797" s="54" t="s">
        <x:v>3587</x:v>
      </x:c>
      <x:c r="B2797" s="55" t="s">
        <x:v>2882</x:v>
      </x:c>
      <x:c r="C2797" s="54" t="s">
        <x:v>671</x:v>
      </x:c>
      <x:c r="D2797" s="54" t="s">
        <x:v>18</x:v>
      </x:c>
      <x:c r="E2797" s="56" t="s">
        <x:v>672</x:v>
      </x:c>
      <x:c r="F2797" s="56" t="s">
        <x:v>672</x:v>
      </x:c>
      <x:c r="G2797" s="57">
        <x:f>SUM(G2798:G2798)</x:f>
      </x:c>
      <x:c r="H2797" s="0" t="s"/>
    </x:row>
    <x:row r="2798" spans="1:8">
      <x:c r="A2798" s="58" t="s"/>
      <x:c r="B2798" s="58" t="s"/>
      <x:c r="C2798" s="59" t="n">
        <x:v>14</x:v>
      </x:c>
      <x:c r="D2798" s="59" t="s"/>
      <x:c r="E2798" s="59" t="s"/>
      <x:c r="F2798" s="59" t="s"/>
      <x:c r="G2798" s="59">
        <x:f>PRODUCT(C2798:F2798)</x:f>
      </x:c>
      <x:c r="H2798" s="0" t="s"/>
    </x:row>
    <x:row r="2800" spans="1:8" customFormat="1" ht="45" customHeight="1">
      <x:c r="A2800" s="54" t="s">
        <x:v>3588</x:v>
      </x:c>
      <x:c r="B2800" s="55" t="s">
        <x:v>2882</x:v>
      </x:c>
      <x:c r="C2800" s="54" t="s">
        <x:v>673</x:v>
      </x:c>
      <x:c r="D2800" s="54" t="s">
        <x:v>18</x:v>
      </x:c>
      <x:c r="E2800" s="56" t="s">
        <x:v>674</x:v>
      </x:c>
      <x:c r="F2800" s="56" t="s">
        <x:v>674</x:v>
      </x:c>
      <x:c r="G2800" s="57">
        <x:f>SUM(G2801:G2801)</x:f>
      </x:c>
      <x:c r="H2800" s="0" t="s"/>
    </x:row>
    <x:row r="2801" spans="1:8">
      <x:c r="A2801" s="58" t="s"/>
      <x:c r="B2801" s="58" t="s"/>
      <x:c r="C2801" s="59" t="n">
        <x:v>10</x:v>
      </x:c>
      <x:c r="D2801" s="59" t="s"/>
      <x:c r="E2801" s="59" t="s"/>
      <x:c r="F2801" s="59" t="s"/>
      <x:c r="G2801" s="59">
        <x:f>PRODUCT(C2801:F2801)</x:f>
      </x:c>
      <x:c r="H2801" s="0" t="s"/>
    </x:row>
    <x:row r="2803" spans="1:8">
      <x:c r="B2803" s="0" t="s">
        <x:v>2880</x:v>
      </x:c>
      <x:c r="C2803" s="52" t="s">
        <x:v>5</x:v>
      </x:c>
      <x:c r="D2803" s="53" t="s">
        <x:v>6</x:v>
      </x:c>
      <x:c r="E2803" s="52" t="s">
        <x:v>7</x:v>
      </x:c>
    </x:row>
    <x:row r="2804" spans="1:8">
      <x:c r="B2804" s="0" t="s">
        <x:v>2880</x:v>
      </x:c>
      <x:c r="C2804" s="52" t="s">
        <x:v>8</x:v>
      </x:c>
      <x:c r="D2804" s="53" t="s">
        <x:v>446</x:v>
      </x:c>
      <x:c r="E2804" s="52" t="s">
        <x:v>447</x:v>
      </x:c>
    </x:row>
    <x:row r="2805" spans="1:8">
      <x:c r="B2805" s="0" t="s">
        <x:v>2880</x:v>
      </x:c>
      <x:c r="C2805" s="52" t="s">
        <x:v>98</x:v>
      </x:c>
      <x:c r="D2805" s="53" t="s">
        <x:v>236</x:v>
      </x:c>
      <x:c r="E2805" s="52" t="s">
        <x:v>675</x:v>
      </x:c>
    </x:row>
    <x:row r="2806" spans="1:8">
      <x:c r="B2806" s="0" t="s">
        <x:v>2880</x:v>
      </x:c>
      <x:c r="C2806" s="52" t="s">
        <x:v>100</x:v>
      </x:c>
      <x:c r="D2806" s="53" t="s">
        <x:v>6</x:v>
      </x:c>
      <x:c r="E2806" s="52" t="s">
        <x:v>676</x:v>
      </x:c>
    </x:row>
    <x:row r="2808" spans="1:8" customFormat="1" ht="45" customHeight="1">
      <x:c r="A2808" s="54" t="s">
        <x:v>3589</x:v>
      </x:c>
      <x:c r="B2808" s="55" t="s">
        <x:v>2882</x:v>
      </x:c>
      <x:c r="C2808" s="54" t="s">
        <x:v>678</x:v>
      </x:c>
      <x:c r="D2808" s="54" t="s">
        <x:v>18</x:v>
      </x:c>
      <x:c r="E2808" s="56" t="s">
        <x:v>679</x:v>
      </x:c>
      <x:c r="F2808" s="56" t="s">
        <x:v>679</x:v>
      </x:c>
      <x:c r="G2808" s="57">
        <x:f>SUM(G2809:G2809)</x:f>
      </x:c>
      <x:c r="H2808" s="0" t="s"/>
    </x:row>
    <x:row r="2809" spans="1:8">
      <x:c r="A2809" s="58" t="s"/>
      <x:c r="B2809" s="58" t="s"/>
      <x:c r="C2809" s="59" t="n">
        <x:v>1</x:v>
      </x:c>
      <x:c r="D2809" s="59" t="s"/>
      <x:c r="E2809" s="59" t="s"/>
      <x:c r="F2809" s="59" t="s"/>
      <x:c r="G2809" s="59">
        <x:f>PRODUCT(C2809:F2809)</x:f>
      </x:c>
      <x:c r="H2809" s="0" t="s"/>
    </x:row>
    <x:row r="2811" spans="1:8" customFormat="1" ht="45" customHeight="1">
      <x:c r="A2811" s="54" t="s">
        <x:v>3590</x:v>
      </x:c>
      <x:c r="B2811" s="55" t="s">
        <x:v>2882</x:v>
      </x:c>
      <x:c r="C2811" s="54" t="s">
        <x:v>680</x:v>
      </x:c>
      <x:c r="D2811" s="54" t="s">
        <x:v>18</x:v>
      </x:c>
      <x:c r="E2811" s="56" t="s">
        <x:v>681</x:v>
      </x:c>
      <x:c r="F2811" s="56" t="s">
        <x:v>681</x:v>
      </x:c>
      <x:c r="G2811" s="57">
        <x:f>SUM(G2812:G2812)</x:f>
      </x:c>
      <x:c r="H2811" s="0" t="s"/>
    </x:row>
    <x:row r="2812" spans="1:8">
      <x:c r="A2812" s="58" t="s"/>
      <x:c r="B2812" s="58" t="s"/>
      <x:c r="C2812" s="59" t="n">
        <x:v>3</x:v>
      </x:c>
      <x:c r="D2812" s="59" t="s"/>
      <x:c r="E2812" s="59" t="s"/>
      <x:c r="F2812" s="59" t="s"/>
      <x:c r="G2812" s="59">
        <x:f>PRODUCT(C2812:F2812)</x:f>
      </x:c>
      <x:c r="H2812" s="0" t="s"/>
    </x:row>
    <x:row r="2814" spans="1:8" customFormat="1" ht="45" customHeight="1">
      <x:c r="A2814" s="54" t="s">
        <x:v>3591</x:v>
      </x:c>
      <x:c r="B2814" s="55" t="s">
        <x:v>2882</x:v>
      </x:c>
      <x:c r="C2814" s="54" t="s">
        <x:v>682</x:v>
      </x:c>
      <x:c r="D2814" s="54" t="s">
        <x:v>18</x:v>
      </x:c>
      <x:c r="E2814" s="56" t="s">
        <x:v>683</x:v>
      </x:c>
      <x:c r="F2814" s="56" t="s">
        <x:v>683</x:v>
      </x:c>
      <x:c r="G2814" s="57">
        <x:f>SUM(G2815:G2815)</x:f>
      </x:c>
      <x:c r="H2814" s="0" t="s"/>
    </x:row>
    <x:row r="2815" spans="1:8">
      <x:c r="A2815" s="58" t="s"/>
      <x:c r="B2815" s="58" t="s"/>
      <x:c r="C2815" s="59" t="n">
        <x:v>1</x:v>
      </x:c>
      <x:c r="D2815" s="59" t="s"/>
      <x:c r="E2815" s="59" t="s"/>
      <x:c r="F2815" s="59" t="s"/>
      <x:c r="G2815" s="59">
        <x:f>PRODUCT(C2815:F2815)</x:f>
      </x:c>
      <x:c r="H2815" s="0" t="s"/>
    </x:row>
    <x:row r="2817" spans="1:8" customFormat="1" ht="45" customHeight="1">
      <x:c r="A2817" s="54" t="s">
        <x:v>3592</x:v>
      </x:c>
      <x:c r="B2817" s="55" t="s">
        <x:v>2882</x:v>
      </x:c>
      <x:c r="C2817" s="54" t="s">
        <x:v>684</x:v>
      </x:c>
      <x:c r="D2817" s="54" t="s">
        <x:v>18</x:v>
      </x:c>
      <x:c r="E2817" s="56" t="s">
        <x:v>685</x:v>
      </x:c>
      <x:c r="F2817" s="56" t="s">
        <x:v>685</x:v>
      </x:c>
      <x:c r="G2817" s="57">
        <x:f>SUM(G2818:G2818)</x:f>
      </x:c>
      <x:c r="H2817" s="0" t="s"/>
    </x:row>
    <x:row r="2818" spans="1:8">
      <x:c r="A2818" s="58" t="s">
        <x:v>3593</x:v>
      </x:c>
      <x:c r="B2818" s="58" t="s"/>
      <x:c r="C2818" s="59" t="n">
        <x:v>1</x:v>
      </x:c>
      <x:c r="D2818" s="59" t="s"/>
      <x:c r="E2818" s="59" t="s"/>
      <x:c r="F2818" s="59" t="s"/>
      <x:c r="G2818" s="59">
        <x:f>PRODUCT(C2818:F2818)</x:f>
      </x:c>
      <x:c r="H2818" s="0" t="s"/>
    </x:row>
    <x:row r="2820" spans="1:8" customFormat="1" ht="45" customHeight="1">
      <x:c r="A2820" s="54" t="s">
        <x:v>3594</x:v>
      </x:c>
      <x:c r="B2820" s="55" t="s">
        <x:v>2882</x:v>
      </x:c>
      <x:c r="C2820" s="54" t="s">
        <x:v>686</x:v>
      </x:c>
      <x:c r="D2820" s="54" t="s">
        <x:v>18</x:v>
      </x:c>
      <x:c r="E2820" s="56" t="s">
        <x:v>687</x:v>
      </x:c>
      <x:c r="F2820" s="56" t="s">
        <x:v>687</x:v>
      </x:c>
      <x:c r="G2820" s="57">
        <x:f>SUM(G2821:G2821)</x:f>
      </x:c>
      <x:c r="H2820" s="0" t="s"/>
    </x:row>
    <x:row r="2821" spans="1:8">
      <x:c r="A2821" s="58" t="s">
        <x:v>3593</x:v>
      </x:c>
      <x:c r="B2821" s="58" t="s"/>
      <x:c r="C2821" s="59" t="n">
        <x:v>1</x:v>
      </x:c>
      <x:c r="D2821" s="59" t="s"/>
      <x:c r="E2821" s="59" t="s"/>
      <x:c r="F2821" s="59" t="s"/>
      <x:c r="G2821" s="59">
        <x:f>PRODUCT(C2821:F2821)</x:f>
      </x:c>
      <x:c r="H2821" s="0" t="s"/>
    </x:row>
    <x:row r="2823" spans="1:8" customFormat="1" ht="45" customHeight="1">
      <x:c r="A2823" s="54" t="s">
        <x:v>3595</x:v>
      </x:c>
      <x:c r="B2823" s="55" t="s">
        <x:v>2882</x:v>
      </x:c>
      <x:c r="C2823" s="54" t="s">
        <x:v>688</x:v>
      </x:c>
      <x:c r="D2823" s="54" t="s">
        <x:v>18</x:v>
      </x:c>
      <x:c r="E2823" s="56" t="s">
        <x:v>689</x:v>
      </x:c>
      <x:c r="F2823" s="56" t="s">
        <x:v>689</x:v>
      </x:c>
      <x:c r="G2823" s="57">
        <x:f>SUM(G2824:G2824)</x:f>
      </x:c>
      <x:c r="H2823" s="0" t="s"/>
    </x:row>
    <x:row r="2824" spans="1:8">
      <x:c r="A2824" s="58" t="s">
        <x:v>3593</x:v>
      </x:c>
      <x:c r="B2824" s="58" t="s"/>
      <x:c r="C2824" s="59" t="n">
        <x:v>1</x:v>
      </x:c>
      <x:c r="D2824" s="59" t="s"/>
      <x:c r="E2824" s="59" t="s"/>
      <x:c r="F2824" s="59" t="s"/>
      <x:c r="G2824" s="59">
        <x:f>PRODUCT(C2824:F2824)</x:f>
      </x:c>
      <x:c r="H2824" s="0" t="s"/>
    </x:row>
    <x:row r="2826" spans="1:8" customFormat="1" ht="45" customHeight="1">
      <x:c r="A2826" s="54" t="s">
        <x:v>3596</x:v>
      </x:c>
      <x:c r="B2826" s="55" t="s">
        <x:v>2882</x:v>
      </x:c>
      <x:c r="C2826" s="54" t="s">
        <x:v>690</x:v>
      </x:c>
      <x:c r="D2826" s="54" t="s">
        <x:v>18</x:v>
      </x:c>
      <x:c r="E2826" s="56" t="s">
        <x:v>691</x:v>
      </x:c>
      <x:c r="F2826" s="56" t="s">
        <x:v>691</x:v>
      </x:c>
      <x:c r="G2826" s="57">
        <x:f>SUM(G2827:G2827)</x:f>
      </x:c>
      <x:c r="H2826" s="0" t="s"/>
    </x:row>
    <x:row r="2827" spans="1:8">
      <x:c r="A2827" s="58" t="s">
        <x:v>3593</x:v>
      </x:c>
      <x:c r="B2827" s="58" t="s"/>
      <x:c r="C2827" s="59" t="n">
        <x:v>1</x:v>
      </x:c>
      <x:c r="D2827" s="59" t="s"/>
      <x:c r="E2827" s="59" t="s"/>
      <x:c r="F2827" s="59" t="s"/>
      <x:c r="G2827" s="59">
        <x:f>PRODUCT(C2827:F2827)</x:f>
      </x:c>
      <x:c r="H2827" s="0" t="s"/>
    </x:row>
    <x:row r="2829" spans="1:8" customFormat="1" ht="45" customHeight="1">
      <x:c r="A2829" s="54" t="s">
        <x:v>3597</x:v>
      </x:c>
      <x:c r="B2829" s="55" t="s">
        <x:v>2882</x:v>
      </x:c>
      <x:c r="C2829" s="54" t="s">
        <x:v>692</x:v>
      </x:c>
      <x:c r="D2829" s="54" t="s">
        <x:v>18</x:v>
      </x:c>
      <x:c r="E2829" s="56" t="s">
        <x:v>693</x:v>
      </x:c>
      <x:c r="F2829" s="56" t="s">
        <x:v>693</x:v>
      </x:c>
      <x:c r="G2829" s="57">
        <x:f>SUM(G2830:G2830)</x:f>
      </x:c>
      <x:c r="H2829" s="0" t="s"/>
    </x:row>
    <x:row r="2830" spans="1:8">
      <x:c r="A2830" s="58" t="s">
        <x:v>3593</x:v>
      </x:c>
      <x:c r="B2830" s="58" t="s"/>
      <x:c r="C2830" s="59" t="n">
        <x:v>1</x:v>
      </x:c>
      <x:c r="D2830" s="59" t="s"/>
      <x:c r="E2830" s="59" t="s"/>
      <x:c r="F2830" s="59" t="s"/>
      <x:c r="G2830" s="59">
        <x:f>PRODUCT(C2830:F2830)</x:f>
      </x:c>
      <x:c r="H2830" s="0" t="s"/>
    </x:row>
    <x:row r="2832" spans="1:8" customFormat="1" ht="45" customHeight="1">
      <x:c r="A2832" s="54" t="s">
        <x:v>3598</x:v>
      </x:c>
      <x:c r="B2832" s="55" t="s">
        <x:v>2882</x:v>
      </x:c>
      <x:c r="C2832" s="54" t="s">
        <x:v>694</x:v>
      </x:c>
      <x:c r="D2832" s="54" t="s">
        <x:v>18</x:v>
      </x:c>
      <x:c r="E2832" s="56" t="s">
        <x:v>695</x:v>
      </x:c>
      <x:c r="F2832" s="56" t="s">
        <x:v>695</x:v>
      </x:c>
      <x:c r="G2832" s="57">
        <x:f>SUM(G2833:G2833)</x:f>
      </x:c>
      <x:c r="H2832" s="0" t="s"/>
    </x:row>
    <x:row r="2833" spans="1:8">
      <x:c r="A2833" s="58" t="s">
        <x:v>3593</x:v>
      </x:c>
      <x:c r="B2833" s="58" t="s"/>
      <x:c r="C2833" s="59" t="n">
        <x:v>1</x:v>
      </x:c>
      <x:c r="D2833" s="59" t="s"/>
      <x:c r="E2833" s="59" t="s"/>
      <x:c r="F2833" s="59" t="s"/>
      <x:c r="G2833" s="59">
        <x:f>PRODUCT(C2833:F2833)</x:f>
      </x:c>
      <x:c r="H2833" s="0" t="s"/>
    </x:row>
    <x:row r="2835" spans="1:8" customFormat="1" ht="45" customHeight="1">
      <x:c r="A2835" s="54" t="s">
        <x:v>3599</x:v>
      </x:c>
      <x:c r="B2835" s="55" t="s">
        <x:v>2882</x:v>
      </x:c>
      <x:c r="C2835" s="54" t="s">
        <x:v>696</x:v>
      </x:c>
      <x:c r="D2835" s="54" t="s">
        <x:v>18</x:v>
      </x:c>
      <x:c r="E2835" s="56" t="s">
        <x:v>697</x:v>
      </x:c>
      <x:c r="F2835" s="56" t="s">
        <x:v>697</x:v>
      </x:c>
      <x:c r="G2835" s="57">
        <x:f>SUM(G2836:G2836)</x:f>
      </x:c>
      <x:c r="H2835" s="0" t="s"/>
    </x:row>
    <x:row r="2836" spans="1:8">
      <x:c r="A2836" s="58" t="s">
        <x:v>3593</x:v>
      </x:c>
      <x:c r="B2836" s="58" t="s"/>
      <x:c r="C2836" s="59" t="n">
        <x:v>1</x:v>
      </x:c>
      <x:c r="D2836" s="59" t="s"/>
      <x:c r="E2836" s="59" t="s"/>
      <x:c r="F2836" s="59" t="s"/>
      <x:c r="G2836" s="59">
        <x:f>PRODUCT(C2836:F2836)</x:f>
      </x:c>
      <x:c r="H2836" s="0" t="s"/>
    </x:row>
    <x:row r="2838" spans="1:8" customFormat="1" ht="45" customHeight="1">
      <x:c r="A2838" s="54" t="s">
        <x:v>3600</x:v>
      </x:c>
      <x:c r="B2838" s="55" t="s">
        <x:v>2882</x:v>
      </x:c>
      <x:c r="C2838" s="54" t="s">
        <x:v>698</x:v>
      </x:c>
      <x:c r="D2838" s="54" t="s">
        <x:v>18</x:v>
      </x:c>
      <x:c r="E2838" s="56" t="s">
        <x:v>699</x:v>
      </x:c>
      <x:c r="F2838" s="56" t="s">
        <x:v>699</x:v>
      </x:c>
      <x:c r="G2838" s="57">
        <x:f>SUM(G2839:G2839)</x:f>
      </x:c>
      <x:c r="H2838" s="0" t="s"/>
    </x:row>
    <x:row r="2839" spans="1:8">
      <x:c r="A2839" s="58" t="s">
        <x:v>3593</x:v>
      </x:c>
      <x:c r="B2839" s="58" t="s"/>
      <x:c r="C2839" s="59" t="n">
        <x:v>1</x:v>
      </x:c>
      <x:c r="D2839" s="59" t="s"/>
      <x:c r="E2839" s="59" t="s"/>
      <x:c r="F2839" s="59" t="s"/>
      <x:c r="G2839" s="59">
        <x:f>PRODUCT(C2839:F2839)</x:f>
      </x:c>
      <x:c r="H2839" s="0" t="s"/>
    </x:row>
    <x:row r="2841" spans="1:8" customFormat="1" ht="45" customHeight="1">
      <x:c r="A2841" s="54" t="s">
        <x:v>3601</x:v>
      </x:c>
      <x:c r="B2841" s="55" t="s">
        <x:v>2882</x:v>
      </x:c>
      <x:c r="C2841" s="54" t="s">
        <x:v>700</x:v>
      </x:c>
      <x:c r="D2841" s="54" t="s">
        <x:v>18</x:v>
      </x:c>
      <x:c r="E2841" s="56" t="s">
        <x:v>701</x:v>
      </x:c>
      <x:c r="F2841" s="56" t="s">
        <x:v>701</x:v>
      </x:c>
      <x:c r="G2841" s="57">
        <x:f>SUM(G2842:G2842)</x:f>
      </x:c>
      <x:c r="H2841" s="0" t="s"/>
    </x:row>
    <x:row r="2842" spans="1:8">
      <x:c r="A2842" s="58" t="s">
        <x:v>3593</x:v>
      </x:c>
      <x:c r="B2842" s="58" t="s"/>
      <x:c r="C2842" s="59" t="n">
        <x:v>1</x:v>
      </x:c>
      <x:c r="D2842" s="59" t="s"/>
      <x:c r="E2842" s="59" t="s"/>
      <x:c r="F2842" s="59" t="s"/>
      <x:c r="G2842" s="59">
        <x:f>PRODUCT(C2842:F2842)</x:f>
      </x:c>
      <x:c r="H2842" s="0" t="s"/>
    </x:row>
    <x:row r="2844" spans="1:8" customFormat="1" ht="45" customHeight="1">
      <x:c r="A2844" s="54" t="s">
        <x:v>3602</x:v>
      </x:c>
      <x:c r="B2844" s="55" t="s">
        <x:v>2882</x:v>
      </x:c>
      <x:c r="C2844" s="54" t="s">
        <x:v>702</x:v>
      </x:c>
      <x:c r="D2844" s="54" t="s">
        <x:v>18</x:v>
      </x:c>
      <x:c r="E2844" s="56" t="s">
        <x:v>703</x:v>
      </x:c>
      <x:c r="F2844" s="56" t="s">
        <x:v>703</x:v>
      </x:c>
      <x:c r="G2844" s="57">
        <x:f>SUM(G2845:G2845)</x:f>
      </x:c>
      <x:c r="H2844" s="0" t="s"/>
    </x:row>
    <x:row r="2845" spans="1:8">
      <x:c r="A2845" s="58" t="s">
        <x:v>3593</x:v>
      </x:c>
      <x:c r="B2845" s="58" t="s"/>
      <x:c r="C2845" s="59" t="n">
        <x:v>1</x:v>
      </x:c>
      <x:c r="D2845" s="59" t="s"/>
      <x:c r="E2845" s="59" t="s"/>
      <x:c r="F2845" s="59" t="s"/>
      <x:c r="G2845" s="59">
        <x:f>PRODUCT(C2845:F2845)</x:f>
      </x:c>
      <x:c r="H2845" s="0" t="s"/>
    </x:row>
    <x:row r="2847" spans="1:8" customFormat="1" ht="45" customHeight="1">
      <x:c r="A2847" s="54" t="s">
        <x:v>3603</x:v>
      </x:c>
      <x:c r="B2847" s="55" t="s">
        <x:v>2882</x:v>
      </x:c>
      <x:c r="C2847" s="54" t="s">
        <x:v>704</x:v>
      </x:c>
      <x:c r="D2847" s="54" t="s">
        <x:v>18</x:v>
      </x:c>
      <x:c r="E2847" s="56" t="s">
        <x:v>705</x:v>
      </x:c>
      <x:c r="F2847" s="56" t="s">
        <x:v>705</x:v>
      </x:c>
      <x:c r="G2847" s="57">
        <x:f>SUM(G2848:G2848)</x:f>
      </x:c>
      <x:c r="H2847" s="0" t="s"/>
    </x:row>
    <x:row r="2848" spans="1:8">
      <x:c r="A2848" s="58" t="s">
        <x:v>3604</x:v>
      </x:c>
      <x:c r="B2848" s="58" t="s"/>
      <x:c r="C2848" s="59" t="n">
        <x:v>1</x:v>
      </x:c>
      <x:c r="D2848" s="59" t="s"/>
      <x:c r="E2848" s="59" t="s"/>
      <x:c r="F2848" s="59" t="s"/>
      <x:c r="G2848" s="59">
        <x:f>PRODUCT(C2848:F2848)</x:f>
      </x:c>
      <x:c r="H2848" s="0" t="s"/>
    </x:row>
    <x:row r="2850" spans="1:8" customFormat="1" ht="45" customHeight="1">
      <x:c r="A2850" s="54" t="s">
        <x:v>3605</x:v>
      </x:c>
      <x:c r="B2850" s="55" t="s">
        <x:v>2882</x:v>
      </x:c>
      <x:c r="C2850" s="54" t="s">
        <x:v>706</x:v>
      </x:c>
      <x:c r="D2850" s="54" t="s">
        <x:v>18</x:v>
      </x:c>
      <x:c r="E2850" s="56" t="s">
        <x:v>707</x:v>
      </x:c>
      <x:c r="F2850" s="56" t="s">
        <x:v>707</x:v>
      </x:c>
      <x:c r="G2850" s="57">
        <x:f>SUM(G2851:G2851)</x:f>
      </x:c>
      <x:c r="H2850" s="0" t="s"/>
    </x:row>
    <x:row r="2851" spans="1:8">
      <x:c r="A2851" s="58" t="s">
        <x:v>3604</x:v>
      </x:c>
      <x:c r="B2851" s="58" t="s"/>
      <x:c r="C2851" s="59" t="n">
        <x:v>1</x:v>
      </x:c>
      <x:c r="D2851" s="59" t="s"/>
      <x:c r="E2851" s="59" t="s"/>
      <x:c r="F2851" s="59" t="s"/>
      <x:c r="G2851" s="59">
        <x:f>PRODUCT(C2851:F2851)</x:f>
      </x:c>
      <x:c r="H2851" s="0" t="s"/>
    </x:row>
    <x:row r="2853" spans="1:8" customFormat="1" ht="45" customHeight="1">
      <x:c r="A2853" s="54" t="s">
        <x:v>3606</x:v>
      </x:c>
      <x:c r="B2853" s="55" t="s">
        <x:v>2882</x:v>
      </x:c>
      <x:c r="C2853" s="54" t="s">
        <x:v>708</x:v>
      </x:c>
      <x:c r="D2853" s="54" t="s">
        <x:v>18</x:v>
      </x:c>
      <x:c r="E2853" s="56" t="s">
        <x:v>709</x:v>
      </x:c>
      <x:c r="F2853" s="56" t="s">
        <x:v>709</x:v>
      </x:c>
      <x:c r="G2853" s="57">
        <x:f>SUM(G2854:G2854)</x:f>
      </x:c>
      <x:c r="H2853" s="0" t="s"/>
    </x:row>
    <x:row r="2854" spans="1:8">
      <x:c r="A2854" s="58" t="s">
        <x:v>3604</x:v>
      </x:c>
      <x:c r="B2854" s="58" t="s"/>
      <x:c r="C2854" s="59" t="n">
        <x:v>1</x:v>
      </x:c>
      <x:c r="D2854" s="59" t="s"/>
      <x:c r="E2854" s="59" t="s"/>
      <x:c r="F2854" s="59" t="s"/>
      <x:c r="G2854" s="59">
        <x:f>PRODUCT(C2854:F2854)</x:f>
      </x:c>
      <x:c r="H2854" s="0" t="s"/>
    </x:row>
    <x:row r="2856" spans="1:8" customFormat="1" ht="45" customHeight="1">
      <x:c r="A2856" s="54" t="s">
        <x:v>3607</x:v>
      </x:c>
      <x:c r="B2856" s="55" t="s">
        <x:v>2882</x:v>
      </x:c>
      <x:c r="C2856" s="54" t="s">
        <x:v>710</x:v>
      </x:c>
      <x:c r="D2856" s="54" t="s">
        <x:v>18</x:v>
      </x:c>
      <x:c r="E2856" s="56" t="s">
        <x:v>711</x:v>
      </x:c>
      <x:c r="F2856" s="56" t="s">
        <x:v>711</x:v>
      </x:c>
      <x:c r="G2856" s="57">
        <x:f>SUM(G2857:G2857)</x:f>
      </x:c>
      <x:c r="H2856" s="0" t="s"/>
    </x:row>
    <x:row r="2857" spans="1:8">
      <x:c r="A2857" s="58" t="s">
        <x:v>3604</x:v>
      </x:c>
      <x:c r="B2857" s="58" t="s"/>
      <x:c r="C2857" s="59" t="n">
        <x:v>3</x:v>
      </x:c>
      <x:c r="D2857" s="59" t="s"/>
      <x:c r="E2857" s="59" t="s"/>
      <x:c r="F2857" s="59" t="s"/>
      <x:c r="G2857" s="59">
        <x:f>PRODUCT(C2857:F2857)</x:f>
      </x:c>
      <x:c r="H2857" s="0" t="s"/>
    </x:row>
    <x:row r="2859" spans="1:8" customFormat="1" ht="45" customHeight="1">
      <x:c r="A2859" s="54" t="s">
        <x:v>3608</x:v>
      </x:c>
      <x:c r="B2859" s="55" t="s">
        <x:v>2882</x:v>
      </x:c>
      <x:c r="C2859" s="54" t="s">
        <x:v>712</x:v>
      </x:c>
      <x:c r="D2859" s="54" t="s">
        <x:v>18</x:v>
      </x:c>
      <x:c r="E2859" s="56" t="s">
        <x:v>713</x:v>
      </x:c>
      <x:c r="F2859" s="56" t="s">
        <x:v>713</x:v>
      </x:c>
      <x:c r="G2859" s="57">
        <x:f>SUM(G2860:G2860)</x:f>
      </x:c>
      <x:c r="H2859" s="0" t="s"/>
    </x:row>
    <x:row r="2860" spans="1:8">
      <x:c r="A2860" s="58" t="s">
        <x:v>3604</x:v>
      </x:c>
      <x:c r="B2860" s="58" t="s"/>
      <x:c r="C2860" s="59" t="n">
        <x:v>10</x:v>
      </x:c>
      <x:c r="D2860" s="59" t="s"/>
      <x:c r="E2860" s="59" t="s"/>
      <x:c r="F2860" s="59" t="s"/>
      <x:c r="G2860" s="59">
        <x:f>PRODUCT(C2860:F2860)</x:f>
      </x:c>
      <x:c r="H2860" s="0" t="s"/>
    </x:row>
    <x:row r="2862" spans="1:8" customFormat="1" ht="45" customHeight="1">
      <x:c r="A2862" s="54" t="s">
        <x:v>3609</x:v>
      </x:c>
      <x:c r="B2862" s="55" t="s">
        <x:v>2882</x:v>
      </x:c>
      <x:c r="C2862" s="54" t="s">
        <x:v>714</x:v>
      </x:c>
      <x:c r="D2862" s="54" t="s">
        <x:v>18</x:v>
      </x:c>
      <x:c r="E2862" s="56" t="s">
        <x:v>715</x:v>
      </x:c>
      <x:c r="F2862" s="56" t="s">
        <x:v>715</x:v>
      </x:c>
      <x:c r="G2862" s="57">
        <x:f>SUM(G2863:G2863)</x:f>
      </x:c>
      <x:c r="H2862" s="0" t="s"/>
    </x:row>
    <x:row r="2863" spans="1:8">
      <x:c r="A2863" s="58" t="s">
        <x:v>3604</x:v>
      </x:c>
      <x:c r="B2863" s="58" t="s"/>
      <x:c r="C2863" s="59" t="n">
        <x:v>7</x:v>
      </x:c>
      <x:c r="D2863" s="59" t="s"/>
      <x:c r="E2863" s="59" t="s"/>
      <x:c r="F2863" s="59" t="s"/>
      <x:c r="G2863" s="59">
        <x:f>PRODUCT(C2863:F2863)</x:f>
      </x:c>
      <x:c r="H2863" s="0" t="s"/>
    </x:row>
    <x:row r="2865" spans="1:8" customFormat="1" ht="45" customHeight="1">
      <x:c r="A2865" s="54" t="s">
        <x:v>3610</x:v>
      </x:c>
      <x:c r="B2865" s="55" t="s">
        <x:v>2882</x:v>
      </x:c>
      <x:c r="C2865" s="54" t="s">
        <x:v>716</x:v>
      </x:c>
      <x:c r="D2865" s="54" t="s">
        <x:v>18</x:v>
      </x:c>
      <x:c r="E2865" s="56" t="s">
        <x:v>717</x:v>
      </x:c>
      <x:c r="F2865" s="56" t="s">
        <x:v>717</x:v>
      </x:c>
      <x:c r="G2865" s="57">
        <x:f>SUM(G2866:G2866)</x:f>
      </x:c>
      <x:c r="H2865" s="0" t="s"/>
    </x:row>
    <x:row r="2866" spans="1:8">
      <x:c r="A2866" s="58" t="s"/>
      <x:c r="B2866" s="58" t="s"/>
      <x:c r="C2866" s="59" t="n">
        <x:v>4</x:v>
      </x:c>
      <x:c r="D2866" s="59" t="s"/>
      <x:c r="E2866" s="59" t="s"/>
      <x:c r="F2866" s="59" t="s"/>
      <x:c r="G2866" s="59">
        <x:f>PRODUCT(C2866:F2866)</x:f>
      </x:c>
      <x:c r="H2866" s="0" t="s"/>
    </x:row>
    <x:row r="2868" spans="1:8" customFormat="1" ht="45" customHeight="1">
      <x:c r="A2868" s="54" t="s">
        <x:v>3611</x:v>
      </x:c>
      <x:c r="B2868" s="55" t="s">
        <x:v>2882</x:v>
      </x:c>
      <x:c r="C2868" s="54" t="s">
        <x:v>718</x:v>
      </x:c>
      <x:c r="D2868" s="54" t="s">
        <x:v>18</x:v>
      </x:c>
      <x:c r="E2868" s="56" t="s">
        <x:v>719</x:v>
      </x:c>
      <x:c r="F2868" s="56" t="s">
        <x:v>719</x:v>
      </x:c>
      <x:c r="G2868" s="57">
        <x:f>SUM(G2869:G2869)</x:f>
      </x:c>
      <x:c r="H2868" s="0" t="s"/>
    </x:row>
    <x:row r="2869" spans="1:8">
      <x:c r="A2869" s="58" t="s">
        <x:v>3604</x:v>
      </x:c>
      <x:c r="B2869" s="58" t="s"/>
      <x:c r="C2869" s="59" t="n">
        <x:v>2</x:v>
      </x:c>
      <x:c r="D2869" s="59" t="s"/>
      <x:c r="E2869" s="59" t="s"/>
      <x:c r="F2869" s="59" t="s"/>
      <x:c r="G2869" s="59">
        <x:f>PRODUCT(C2869:F2869)</x:f>
      </x:c>
      <x:c r="H2869" s="0" t="s"/>
    </x:row>
    <x:row r="2871" spans="1:8" customFormat="1" ht="45" customHeight="1">
      <x:c r="A2871" s="54" t="s">
        <x:v>3612</x:v>
      </x:c>
      <x:c r="B2871" s="55" t="s">
        <x:v>2882</x:v>
      </x:c>
      <x:c r="C2871" s="54" t="s">
        <x:v>720</x:v>
      </x:c>
      <x:c r="D2871" s="54" t="s">
        <x:v>18</x:v>
      </x:c>
      <x:c r="E2871" s="56" t="s">
        <x:v>721</x:v>
      </x:c>
      <x:c r="F2871" s="56" t="s">
        <x:v>721</x:v>
      </x:c>
      <x:c r="G2871" s="57">
        <x:f>SUM(G2872:G2872)</x:f>
      </x:c>
      <x:c r="H2871" s="0" t="s"/>
    </x:row>
    <x:row r="2872" spans="1:8">
      <x:c r="A2872" s="58" t="s">
        <x:v>3604</x:v>
      </x:c>
      <x:c r="B2872" s="58" t="s"/>
      <x:c r="C2872" s="59" t="n">
        <x:v>1</x:v>
      </x:c>
      <x:c r="D2872" s="59" t="s"/>
      <x:c r="E2872" s="59" t="s"/>
      <x:c r="F2872" s="59" t="s"/>
      <x:c r="G2872" s="59">
        <x:f>PRODUCT(C2872:F2872)</x:f>
      </x:c>
      <x:c r="H2872" s="0" t="s"/>
    </x:row>
    <x:row r="2874" spans="1:8" customFormat="1" ht="45" customHeight="1">
      <x:c r="A2874" s="54" t="s">
        <x:v>3613</x:v>
      </x:c>
      <x:c r="B2874" s="55" t="s">
        <x:v>2882</x:v>
      </x:c>
      <x:c r="C2874" s="54" t="s">
        <x:v>722</x:v>
      </x:c>
      <x:c r="D2874" s="54" t="s">
        <x:v>18</x:v>
      </x:c>
      <x:c r="E2874" s="56" t="s">
        <x:v>723</x:v>
      </x:c>
      <x:c r="F2874" s="56" t="s">
        <x:v>723</x:v>
      </x:c>
      <x:c r="G2874" s="57">
        <x:f>SUM(G2875:G2875)</x:f>
      </x:c>
      <x:c r="H2874" s="0" t="s"/>
    </x:row>
    <x:row r="2875" spans="1:8">
      <x:c r="A2875" s="58" t="s">
        <x:v>3604</x:v>
      </x:c>
      <x:c r="B2875" s="58" t="s"/>
      <x:c r="C2875" s="59" t="n">
        <x:v>1</x:v>
      </x:c>
      <x:c r="D2875" s="59" t="s"/>
      <x:c r="E2875" s="59" t="s"/>
      <x:c r="F2875" s="59" t="s"/>
      <x:c r="G2875" s="59">
        <x:f>PRODUCT(C2875:F2875)</x:f>
      </x:c>
      <x:c r="H2875" s="0" t="s"/>
    </x:row>
    <x:row r="2877" spans="1:8" customFormat="1" ht="45" customHeight="1">
      <x:c r="A2877" s="54" t="s">
        <x:v>3614</x:v>
      </x:c>
      <x:c r="B2877" s="55" t="s">
        <x:v>2882</x:v>
      </x:c>
      <x:c r="C2877" s="54" t="s">
        <x:v>724</x:v>
      </x:c>
      <x:c r="D2877" s="54" t="s">
        <x:v>18</x:v>
      </x:c>
      <x:c r="E2877" s="56" t="s">
        <x:v>725</x:v>
      </x:c>
      <x:c r="F2877" s="56" t="s">
        <x:v>725</x:v>
      </x:c>
      <x:c r="G2877" s="57">
        <x:f>SUM(G2878:G2878)</x:f>
      </x:c>
      <x:c r="H2877" s="0" t="s"/>
    </x:row>
    <x:row r="2878" spans="1:8">
      <x:c r="A2878" s="58" t="s">
        <x:v>3615</x:v>
      </x:c>
      <x:c r="B2878" s="58" t="s"/>
      <x:c r="C2878" s="59" t="n">
        <x:v>1</x:v>
      </x:c>
      <x:c r="D2878" s="59" t="s"/>
      <x:c r="E2878" s="59" t="s"/>
      <x:c r="F2878" s="59" t="s"/>
      <x:c r="G2878" s="59">
        <x:f>PRODUCT(C2878:F2878)</x:f>
      </x:c>
      <x:c r="H2878" s="0" t="s"/>
    </x:row>
    <x:row r="2880" spans="1:8" customFormat="1" ht="45" customHeight="1">
      <x:c r="A2880" s="54" t="s">
        <x:v>3616</x:v>
      </x:c>
      <x:c r="B2880" s="55" t="s">
        <x:v>2882</x:v>
      </x:c>
      <x:c r="C2880" s="54" t="s">
        <x:v>726</x:v>
      </x:c>
      <x:c r="D2880" s="54" t="s">
        <x:v>18</x:v>
      </x:c>
      <x:c r="E2880" s="56" t="s">
        <x:v>727</x:v>
      </x:c>
      <x:c r="F2880" s="56" t="s">
        <x:v>727</x:v>
      </x:c>
      <x:c r="G2880" s="57">
        <x:f>SUM(G2881:G2881)</x:f>
      </x:c>
      <x:c r="H2880" s="0" t="s"/>
    </x:row>
    <x:row r="2881" spans="1:8">
      <x:c r="A2881" s="58" t="s">
        <x:v>3615</x:v>
      </x:c>
      <x:c r="B2881" s="58" t="s"/>
      <x:c r="C2881" s="59" t="n">
        <x:v>1</x:v>
      </x:c>
      <x:c r="D2881" s="59" t="s"/>
      <x:c r="E2881" s="59" t="s"/>
      <x:c r="F2881" s="59" t="s"/>
      <x:c r="G2881" s="59">
        <x:f>PRODUCT(C2881:F2881)</x:f>
      </x:c>
      <x:c r="H2881" s="0" t="s"/>
    </x:row>
    <x:row r="2883" spans="1:8" customFormat="1" ht="45" customHeight="1">
      <x:c r="A2883" s="54" t="s">
        <x:v>3617</x:v>
      </x:c>
      <x:c r="B2883" s="55" t="s">
        <x:v>2882</x:v>
      </x:c>
      <x:c r="C2883" s="54" t="s">
        <x:v>728</x:v>
      </x:c>
      <x:c r="D2883" s="54" t="s">
        <x:v>18</x:v>
      </x:c>
      <x:c r="E2883" s="56" t="s">
        <x:v>729</x:v>
      </x:c>
      <x:c r="F2883" s="56" t="s">
        <x:v>729</x:v>
      </x:c>
      <x:c r="G2883" s="57">
        <x:f>SUM(G2884:G2884)</x:f>
      </x:c>
      <x:c r="H2883" s="0" t="s"/>
    </x:row>
    <x:row r="2884" spans="1:8">
      <x:c r="A2884" s="58" t="s">
        <x:v>3615</x:v>
      </x:c>
      <x:c r="B2884" s="58" t="s"/>
      <x:c r="C2884" s="59" t="n">
        <x:v>1</x:v>
      </x:c>
      <x:c r="D2884" s="59" t="s"/>
      <x:c r="E2884" s="59" t="s"/>
      <x:c r="F2884" s="59" t="s"/>
      <x:c r="G2884" s="59">
        <x:f>PRODUCT(C2884:F2884)</x:f>
      </x:c>
      <x:c r="H2884" s="0" t="s"/>
    </x:row>
    <x:row r="2886" spans="1:8" customFormat="1" ht="45" customHeight="1">
      <x:c r="A2886" s="54" t="s">
        <x:v>3618</x:v>
      </x:c>
      <x:c r="B2886" s="55" t="s">
        <x:v>2882</x:v>
      </x:c>
      <x:c r="C2886" s="54" t="s">
        <x:v>730</x:v>
      </x:c>
      <x:c r="D2886" s="54" t="s">
        <x:v>18</x:v>
      </x:c>
      <x:c r="E2886" s="56" t="s">
        <x:v>731</x:v>
      </x:c>
      <x:c r="F2886" s="56" t="s">
        <x:v>731</x:v>
      </x:c>
      <x:c r="G2886" s="57">
        <x:f>SUM(G2887:G2887)</x:f>
      </x:c>
      <x:c r="H2886" s="0" t="s"/>
    </x:row>
    <x:row r="2887" spans="1:8">
      <x:c r="A2887" s="58" t="s">
        <x:v>3615</x:v>
      </x:c>
      <x:c r="B2887" s="58" t="s"/>
      <x:c r="C2887" s="59" t="n">
        <x:v>1</x:v>
      </x:c>
      <x:c r="D2887" s="59" t="s"/>
      <x:c r="E2887" s="59" t="s"/>
      <x:c r="F2887" s="59" t="s"/>
      <x:c r="G2887" s="59">
        <x:f>PRODUCT(C2887:F2887)</x:f>
      </x:c>
      <x:c r="H2887" s="0" t="s"/>
    </x:row>
    <x:row r="2889" spans="1:8" customFormat="1" ht="45" customHeight="1">
      <x:c r="A2889" s="54" t="s">
        <x:v>3619</x:v>
      </x:c>
      <x:c r="B2889" s="55" t="s">
        <x:v>2882</x:v>
      </x:c>
      <x:c r="C2889" s="54" t="s">
        <x:v>732</x:v>
      </x:c>
      <x:c r="D2889" s="54" t="s">
        <x:v>18</x:v>
      </x:c>
      <x:c r="E2889" s="56" t="s">
        <x:v>733</x:v>
      </x:c>
      <x:c r="F2889" s="56" t="s">
        <x:v>733</x:v>
      </x:c>
      <x:c r="G2889" s="57">
        <x:f>SUM(G2890:G2890)</x:f>
      </x:c>
      <x:c r="H2889" s="0" t="s"/>
    </x:row>
    <x:row r="2890" spans="1:8">
      <x:c r="A2890" s="58" t="s">
        <x:v>3615</x:v>
      </x:c>
      <x:c r="B2890" s="58" t="s"/>
      <x:c r="C2890" s="59" t="n">
        <x:v>1</x:v>
      </x:c>
      <x:c r="D2890" s="59" t="s"/>
      <x:c r="E2890" s="59" t="s"/>
      <x:c r="F2890" s="59" t="s"/>
      <x:c r="G2890" s="59">
        <x:f>PRODUCT(C2890:F2890)</x:f>
      </x:c>
      <x:c r="H2890" s="0" t="s"/>
    </x:row>
    <x:row r="2892" spans="1:8" customFormat="1" ht="45" customHeight="1">
      <x:c r="A2892" s="54" t="s">
        <x:v>3620</x:v>
      </x:c>
      <x:c r="B2892" s="55" t="s">
        <x:v>2882</x:v>
      </x:c>
      <x:c r="C2892" s="54" t="s">
        <x:v>734</x:v>
      </x:c>
      <x:c r="D2892" s="54" t="s">
        <x:v>18</x:v>
      </x:c>
      <x:c r="E2892" s="56" t="s">
        <x:v>715</x:v>
      </x:c>
      <x:c r="F2892" s="56" t="s">
        <x:v>715</x:v>
      </x:c>
      <x:c r="G2892" s="57">
        <x:f>SUM(G2893:G2893)</x:f>
      </x:c>
      <x:c r="H2892" s="0" t="s"/>
    </x:row>
    <x:row r="2893" spans="1:8">
      <x:c r="A2893" s="58" t="s">
        <x:v>3615</x:v>
      </x:c>
      <x:c r="B2893" s="58" t="s"/>
      <x:c r="C2893" s="59" t="n">
        <x:v>1</x:v>
      </x:c>
      <x:c r="D2893" s="59" t="s"/>
      <x:c r="E2893" s="59" t="s"/>
      <x:c r="F2893" s="59" t="s"/>
      <x:c r="G2893" s="59">
        <x:f>PRODUCT(C2893:F2893)</x:f>
      </x:c>
      <x:c r="H2893" s="0" t="s"/>
    </x:row>
    <x:row r="2895" spans="1:8" customFormat="1" ht="45" customHeight="1">
      <x:c r="A2895" s="54" t="s">
        <x:v>3621</x:v>
      </x:c>
      <x:c r="B2895" s="55" t="s">
        <x:v>2882</x:v>
      </x:c>
      <x:c r="C2895" s="54" t="s">
        <x:v>735</x:v>
      </x:c>
      <x:c r="D2895" s="54" t="s">
        <x:v>18</x:v>
      </x:c>
      <x:c r="E2895" s="56" t="s">
        <x:v>736</x:v>
      </x:c>
      <x:c r="F2895" s="56" t="s">
        <x:v>736</x:v>
      </x:c>
      <x:c r="G2895" s="57">
        <x:f>SUM(G2896:G2896)</x:f>
      </x:c>
      <x:c r="H2895" s="0" t="s"/>
    </x:row>
    <x:row r="2896" spans="1:8">
      <x:c r="A2896" s="58" t="s">
        <x:v>3622</x:v>
      </x:c>
      <x:c r="B2896" s="58" t="s"/>
      <x:c r="C2896" s="59" t="n">
        <x:v>1</x:v>
      </x:c>
      <x:c r="D2896" s="59" t="s"/>
      <x:c r="E2896" s="59" t="s"/>
      <x:c r="F2896" s="59" t="s"/>
      <x:c r="G2896" s="59">
        <x:f>PRODUCT(C2896:F2896)</x:f>
      </x:c>
      <x:c r="H2896" s="0" t="s"/>
    </x:row>
    <x:row r="2898" spans="1:8" customFormat="1" ht="45" customHeight="1">
      <x:c r="A2898" s="54" t="s">
        <x:v>3623</x:v>
      </x:c>
      <x:c r="B2898" s="55" t="s">
        <x:v>2882</x:v>
      </x:c>
      <x:c r="C2898" s="54" t="s">
        <x:v>737</x:v>
      </x:c>
      <x:c r="D2898" s="54" t="s">
        <x:v>18</x:v>
      </x:c>
      <x:c r="E2898" s="56" t="s">
        <x:v>738</x:v>
      </x:c>
      <x:c r="F2898" s="56" t="s">
        <x:v>738</x:v>
      </x:c>
      <x:c r="G2898" s="57">
        <x:f>SUM(G2899:G2899)</x:f>
      </x:c>
      <x:c r="H2898" s="0" t="s"/>
    </x:row>
    <x:row r="2899" spans="1:8">
      <x:c r="A2899" s="58" t="s">
        <x:v>3622</x:v>
      </x:c>
      <x:c r="B2899" s="58" t="s"/>
      <x:c r="C2899" s="59" t="n">
        <x:v>1</x:v>
      </x:c>
      <x:c r="D2899" s="59" t="s"/>
      <x:c r="E2899" s="59" t="s"/>
      <x:c r="F2899" s="59" t="s"/>
      <x:c r="G2899" s="59">
        <x:f>PRODUCT(C2899:F2899)</x:f>
      </x:c>
      <x:c r="H2899" s="0" t="s"/>
    </x:row>
    <x:row r="2901" spans="1:8" customFormat="1" ht="45" customHeight="1">
      <x:c r="A2901" s="54" t="s">
        <x:v>3624</x:v>
      </x:c>
      <x:c r="B2901" s="55" t="s">
        <x:v>2882</x:v>
      </x:c>
      <x:c r="C2901" s="54" t="s">
        <x:v>739</x:v>
      </x:c>
      <x:c r="D2901" s="54" t="s">
        <x:v>18</x:v>
      </x:c>
      <x:c r="E2901" s="56" t="s">
        <x:v>740</x:v>
      </x:c>
      <x:c r="F2901" s="56" t="s">
        <x:v>740</x:v>
      </x:c>
      <x:c r="G2901" s="57">
        <x:f>SUM(G2902:G2902)</x:f>
      </x:c>
      <x:c r="H2901" s="0" t="s"/>
    </x:row>
    <x:row r="2902" spans="1:8">
      <x:c r="A2902" s="58" t="s">
        <x:v>3622</x:v>
      </x:c>
      <x:c r="B2902" s="58" t="s"/>
      <x:c r="C2902" s="59" t="n">
        <x:v>1</x:v>
      </x:c>
      <x:c r="D2902" s="59" t="s"/>
      <x:c r="E2902" s="59" t="s"/>
      <x:c r="F2902" s="59" t="s"/>
      <x:c r="G2902" s="59">
        <x:f>PRODUCT(C2902:F2902)</x:f>
      </x:c>
      <x:c r="H2902" s="0" t="s"/>
    </x:row>
    <x:row r="2904" spans="1:8" customFormat="1" ht="45" customHeight="1">
      <x:c r="A2904" s="54" t="s">
        <x:v>3625</x:v>
      </x:c>
      <x:c r="B2904" s="55" t="s">
        <x:v>2882</x:v>
      </x:c>
      <x:c r="C2904" s="54" t="s">
        <x:v>741</x:v>
      </x:c>
      <x:c r="D2904" s="54" t="s">
        <x:v>18</x:v>
      </x:c>
      <x:c r="E2904" s="56" t="s">
        <x:v>742</x:v>
      </x:c>
      <x:c r="F2904" s="56" t="s">
        <x:v>742</x:v>
      </x:c>
      <x:c r="G2904" s="57">
        <x:f>SUM(G2905:G2905)</x:f>
      </x:c>
      <x:c r="H2904" s="0" t="s"/>
    </x:row>
    <x:row r="2905" spans="1:8">
      <x:c r="A2905" s="58" t="s">
        <x:v>3622</x:v>
      </x:c>
      <x:c r="B2905" s="58" t="s"/>
      <x:c r="C2905" s="59" t="n">
        <x:v>1</x:v>
      </x:c>
      <x:c r="D2905" s="59" t="s"/>
      <x:c r="E2905" s="59" t="s"/>
      <x:c r="F2905" s="59" t="s"/>
      <x:c r="G2905" s="59">
        <x:f>PRODUCT(C2905:F2905)</x:f>
      </x:c>
      <x:c r="H2905" s="0" t="s"/>
    </x:row>
    <x:row r="2907" spans="1:8" customFormat="1" ht="45" customHeight="1">
      <x:c r="A2907" s="54" t="s">
        <x:v>3626</x:v>
      </x:c>
      <x:c r="B2907" s="55" t="s">
        <x:v>2882</x:v>
      </x:c>
      <x:c r="C2907" s="54" t="s">
        <x:v>743</x:v>
      </x:c>
      <x:c r="D2907" s="54" t="s">
        <x:v>18</x:v>
      </x:c>
      <x:c r="E2907" s="56" t="s">
        <x:v>711</x:v>
      </x:c>
      <x:c r="F2907" s="56" t="s">
        <x:v>711</x:v>
      </x:c>
      <x:c r="G2907" s="57">
        <x:f>SUM(G2908:G2908)</x:f>
      </x:c>
      <x:c r="H2907" s="0" t="s"/>
    </x:row>
    <x:row r="2908" spans="1:8">
      <x:c r="A2908" s="58" t="s">
        <x:v>3622</x:v>
      </x:c>
      <x:c r="B2908" s="58" t="s"/>
      <x:c r="C2908" s="59" t="n">
        <x:v>8</x:v>
      </x:c>
      <x:c r="D2908" s="59" t="s"/>
      <x:c r="E2908" s="59" t="s"/>
      <x:c r="F2908" s="59" t="s"/>
      <x:c r="G2908" s="59">
        <x:f>PRODUCT(C2908:F2908)</x:f>
      </x:c>
      <x:c r="H2908" s="0" t="s"/>
    </x:row>
    <x:row r="2910" spans="1:8" customFormat="1" ht="45" customHeight="1">
      <x:c r="A2910" s="54" t="s">
        <x:v>3627</x:v>
      </x:c>
      <x:c r="B2910" s="55" t="s">
        <x:v>2882</x:v>
      </x:c>
      <x:c r="C2910" s="54" t="s">
        <x:v>744</x:v>
      </x:c>
      <x:c r="D2910" s="54" t="s">
        <x:v>18</x:v>
      </x:c>
      <x:c r="E2910" s="56" t="s">
        <x:v>713</x:v>
      </x:c>
      <x:c r="F2910" s="56" t="s">
        <x:v>713</x:v>
      </x:c>
      <x:c r="G2910" s="57">
        <x:f>SUM(G2911:G2911)</x:f>
      </x:c>
      <x:c r="H2910" s="0" t="s"/>
    </x:row>
    <x:row r="2911" spans="1:8">
      <x:c r="A2911" s="58" t="s">
        <x:v>3622</x:v>
      </x:c>
      <x:c r="B2911" s="58" t="s"/>
      <x:c r="C2911" s="59" t="n">
        <x:v>11</x:v>
      </x:c>
      <x:c r="D2911" s="59" t="s"/>
      <x:c r="E2911" s="59" t="s"/>
      <x:c r="F2911" s="59" t="s"/>
      <x:c r="G2911" s="59">
        <x:f>PRODUCT(C2911:F2911)</x:f>
      </x:c>
      <x:c r="H2911" s="0" t="s"/>
    </x:row>
    <x:row r="2913" spans="1:8" customFormat="1" ht="45" customHeight="1">
      <x:c r="A2913" s="54" t="s">
        <x:v>3628</x:v>
      </x:c>
      <x:c r="B2913" s="55" t="s">
        <x:v>2882</x:v>
      </x:c>
      <x:c r="C2913" s="54" t="s">
        <x:v>745</x:v>
      </x:c>
      <x:c r="D2913" s="54" t="s">
        <x:v>18</x:v>
      </x:c>
      <x:c r="E2913" s="56" t="s">
        <x:v>717</x:v>
      </x:c>
      <x:c r="F2913" s="56" t="s">
        <x:v>717</x:v>
      </x:c>
      <x:c r="G2913" s="57">
        <x:f>SUM(G2914:G2914)</x:f>
      </x:c>
      <x:c r="H2913" s="0" t="s"/>
    </x:row>
    <x:row r="2914" spans="1:8">
      <x:c r="A2914" s="58" t="s">
        <x:v>3622</x:v>
      </x:c>
      <x:c r="B2914" s="58" t="s"/>
      <x:c r="C2914" s="59" t="n">
        <x:v>11</x:v>
      </x:c>
      <x:c r="D2914" s="59" t="s"/>
      <x:c r="E2914" s="59" t="s"/>
      <x:c r="F2914" s="59" t="s"/>
      <x:c r="G2914" s="59">
        <x:f>PRODUCT(C2914:F2914)</x:f>
      </x:c>
      <x:c r="H2914" s="0" t="s"/>
    </x:row>
    <x:row r="2916" spans="1:8" customFormat="1" ht="45" customHeight="1">
      <x:c r="A2916" s="54" t="s">
        <x:v>3629</x:v>
      </x:c>
      <x:c r="B2916" s="55" t="s">
        <x:v>2882</x:v>
      </x:c>
      <x:c r="C2916" s="54" t="s">
        <x:v>746</x:v>
      </x:c>
      <x:c r="D2916" s="54" t="s">
        <x:v>18</x:v>
      </x:c>
      <x:c r="E2916" s="56" t="s">
        <x:v>715</x:v>
      </x:c>
      <x:c r="F2916" s="56" t="s">
        <x:v>715</x:v>
      </x:c>
      <x:c r="G2916" s="57">
        <x:f>SUM(G2917:G2917)</x:f>
      </x:c>
      <x:c r="H2916" s="0" t="s"/>
    </x:row>
    <x:row r="2917" spans="1:8">
      <x:c r="A2917" s="58" t="s">
        <x:v>3622</x:v>
      </x:c>
      <x:c r="B2917" s="58" t="s"/>
      <x:c r="C2917" s="59" t="n">
        <x:v>8</x:v>
      </x:c>
      <x:c r="D2917" s="59" t="s"/>
      <x:c r="E2917" s="59" t="s"/>
      <x:c r="F2917" s="59" t="s"/>
      <x:c r="G2917" s="59">
        <x:f>PRODUCT(C2917:F2917)</x:f>
      </x:c>
      <x:c r="H2917" s="0" t="s"/>
    </x:row>
    <x:row r="2919" spans="1:8" customFormat="1" ht="45" customHeight="1">
      <x:c r="A2919" s="54" t="s">
        <x:v>3630</x:v>
      </x:c>
      <x:c r="B2919" s="55" t="s">
        <x:v>2882</x:v>
      </x:c>
      <x:c r="C2919" s="54" t="s">
        <x:v>747</x:v>
      </x:c>
      <x:c r="D2919" s="54" t="s">
        <x:v>18</x:v>
      </x:c>
      <x:c r="E2919" s="56" t="s">
        <x:v>719</x:v>
      </x:c>
      <x:c r="F2919" s="56" t="s">
        <x:v>719</x:v>
      </x:c>
      <x:c r="G2919" s="57">
        <x:f>SUM(G2920:G2920)</x:f>
      </x:c>
      <x:c r="H2919" s="0" t="s"/>
    </x:row>
    <x:row r="2920" spans="1:8">
      <x:c r="A2920" s="58" t="s">
        <x:v>3622</x:v>
      </x:c>
      <x:c r="B2920" s="58" t="s"/>
      <x:c r="C2920" s="59" t="n">
        <x:v>1</x:v>
      </x:c>
      <x:c r="D2920" s="59" t="s"/>
      <x:c r="E2920" s="59" t="s"/>
      <x:c r="F2920" s="59" t="s"/>
      <x:c r="G2920" s="59">
        <x:f>PRODUCT(C2920:F2920)</x:f>
      </x:c>
      <x:c r="H2920" s="0" t="s"/>
    </x:row>
    <x:row r="2922" spans="1:8" customFormat="1" ht="45" customHeight="1">
      <x:c r="A2922" s="54" t="s">
        <x:v>3631</x:v>
      </x:c>
      <x:c r="B2922" s="55" t="s">
        <x:v>2882</x:v>
      </x:c>
      <x:c r="C2922" s="54" t="s">
        <x:v>748</x:v>
      </x:c>
      <x:c r="D2922" s="54" t="s">
        <x:v>18</x:v>
      </x:c>
      <x:c r="E2922" s="56" t="s">
        <x:v>721</x:v>
      </x:c>
      <x:c r="F2922" s="56" t="s">
        <x:v>721</x:v>
      </x:c>
      <x:c r="G2922" s="57">
        <x:f>SUM(G2923:G2923)</x:f>
      </x:c>
      <x:c r="H2922" s="0" t="s"/>
    </x:row>
    <x:row r="2923" spans="1:8">
      <x:c r="A2923" s="58" t="s">
        <x:v>3622</x:v>
      </x:c>
      <x:c r="B2923" s="58" t="s"/>
      <x:c r="C2923" s="59" t="n">
        <x:v>1</x:v>
      </x:c>
      <x:c r="D2923" s="59" t="s"/>
      <x:c r="E2923" s="59" t="s"/>
      <x:c r="F2923" s="59" t="s"/>
      <x:c r="G2923" s="59">
        <x:f>PRODUCT(C2923:F2923)</x:f>
      </x:c>
      <x:c r="H2923" s="0" t="s"/>
    </x:row>
    <x:row r="2925" spans="1:8" customFormat="1" ht="45" customHeight="1">
      <x:c r="A2925" s="54" t="s">
        <x:v>3632</x:v>
      </x:c>
      <x:c r="B2925" s="55" t="s">
        <x:v>2882</x:v>
      </x:c>
      <x:c r="C2925" s="54" t="s">
        <x:v>749</x:v>
      </x:c>
      <x:c r="D2925" s="54" t="s">
        <x:v>18</x:v>
      </x:c>
      <x:c r="E2925" s="56" t="s">
        <x:v>705</x:v>
      </x:c>
      <x:c r="F2925" s="56" t="s">
        <x:v>705</x:v>
      </x:c>
      <x:c r="G2925" s="57">
        <x:f>SUM(G2926:G2926)</x:f>
      </x:c>
      <x:c r="H2925" s="0" t="s"/>
    </x:row>
    <x:row r="2926" spans="1:8">
      <x:c r="A2926" s="58" t="s">
        <x:v>3633</x:v>
      </x:c>
      <x:c r="B2926" s="58" t="s"/>
      <x:c r="C2926" s="59" t="n">
        <x:v>1</x:v>
      </x:c>
      <x:c r="D2926" s="59" t="s"/>
      <x:c r="E2926" s="59" t="s"/>
      <x:c r="F2926" s="59" t="s"/>
      <x:c r="G2926" s="59">
        <x:f>PRODUCT(C2926:F2926)</x:f>
      </x:c>
      <x:c r="H2926" s="0" t="s"/>
    </x:row>
    <x:row r="2928" spans="1:8" customFormat="1" ht="45" customHeight="1">
      <x:c r="A2928" s="54" t="s">
        <x:v>3634</x:v>
      </x:c>
      <x:c r="B2928" s="55" t="s">
        <x:v>2882</x:v>
      </x:c>
      <x:c r="C2928" s="54" t="s">
        <x:v>750</x:v>
      </x:c>
      <x:c r="D2928" s="54" t="s">
        <x:v>18</x:v>
      </x:c>
      <x:c r="E2928" s="56" t="s">
        <x:v>751</x:v>
      </x:c>
      <x:c r="F2928" s="56" t="s">
        <x:v>751</x:v>
      </x:c>
      <x:c r="G2928" s="57">
        <x:f>SUM(G2929:G2929)</x:f>
      </x:c>
      <x:c r="H2928" s="0" t="s"/>
    </x:row>
    <x:row r="2929" spans="1:8">
      <x:c r="A2929" s="58" t="s">
        <x:v>3633</x:v>
      </x:c>
      <x:c r="B2929" s="58" t="s"/>
      <x:c r="C2929" s="59" t="n">
        <x:v>1</x:v>
      </x:c>
      <x:c r="D2929" s="59" t="s"/>
      <x:c r="E2929" s="59" t="s"/>
      <x:c r="F2929" s="59" t="s"/>
      <x:c r="G2929" s="59">
        <x:f>PRODUCT(C2929:F2929)</x:f>
      </x:c>
      <x:c r="H2929" s="0" t="s"/>
    </x:row>
    <x:row r="2931" spans="1:8" customFormat="1" ht="45" customHeight="1">
      <x:c r="A2931" s="54" t="s">
        <x:v>3635</x:v>
      </x:c>
      <x:c r="B2931" s="55" t="s">
        <x:v>2882</x:v>
      </x:c>
      <x:c r="C2931" s="54" t="s">
        <x:v>752</x:v>
      </x:c>
      <x:c r="D2931" s="54" t="s">
        <x:v>18</x:v>
      </x:c>
      <x:c r="E2931" s="56" t="s">
        <x:v>753</x:v>
      </x:c>
      <x:c r="F2931" s="56" t="s">
        <x:v>753</x:v>
      </x:c>
      <x:c r="G2931" s="57">
        <x:f>SUM(G2932:G2932)</x:f>
      </x:c>
      <x:c r="H2931" s="0" t="s"/>
    </x:row>
    <x:row r="2932" spans="1:8">
      <x:c r="A2932" s="58" t="s">
        <x:v>3633</x:v>
      </x:c>
      <x:c r="B2932" s="58" t="s"/>
      <x:c r="C2932" s="59" t="n">
        <x:v>1</x:v>
      </x:c>
      <x:c r="D2932" s="59" t="s"/>
      <x:c r="E2932" s="59" t="s"/>
      <x:c r="F2932" s="59" t="s"/>
      <x:c r="G2932" s="59">
        <x:f>PRODUCT(C2932:F2932)</x:f>
      </x:c>
      <x:c r="H2932" s="0" t="s"/>
    </x:row>
    <x:row r="2934" spans="1:8" customFormat="1" ht="45" customHeight="1">
      <x:c r="A2934" s="54" t="s">
        <x:v>3636</x:v>
      </x:c>
      <x:c r="B2934" s="55" t="s">
        <x:v>2882</x:v>
      </x:c>
      <x:c r="C2934" s="54" t="s">
        <x:v>754</x:v>
      </x:c>
      <x:c r="D2934" s="54" t="s">
        <x:v>18</x:v>
      </x:c>
      <x:c r="E2934" s="56" t="s">
        <x:v>709</x:v>
      </x:c>
      <x:c r="F2934" s="56" t="s">
        <x:v>709</x:v>
      </x:c>
      <x:c r="G2934" s="57">
        <x:f>SUM(G2935:G2935)</x:f>
      </x:c>
      <x:c r="H2934" s="0" t="s"/>
    </x:row>
    <x:row r="2935" spans="1:8">
      <x:c r="A2935" s="58" t="s">
        <x:v>3633</x:v>
      </x:c>
      <x:c r="B2935" s="58" t="s"/>
      <x:c r="C2935" s="59" t="n">
        <x:v>1</x:v>
      </x:c>
      <x:c r="D2935" s="59" t="s"/>
      <x:c r="E2935" s="59" t="s"/>
      <x:c r="F2935" s="59" t="s"/>
      <x:c r="G2935" s="59">
        <x:f>PRODUCT(C2935:F2935)</x:f>
      </x:c>
      <x:c r="H2935" s="0" t="s"/>
    </x:row>
    <x:row r="2937" spans="1:8" customFormat="1" ht="45" customHeight="1">
      <x:c r="A2937" s="54" t="s">
        <x:v>3637</x:v>
      </x:c>
      <x:c r="B2937" s="55" t="s">
        <x:v>2882</x:v>
      </x:c>
      <x:c r="C2937" s="54" t="s">
        <x:v>755</x:v>
      </x:c>
      <x:c r="D2937" s="54" t="s">
        <x:v>18</x:v>
      </x:c>
      <x:c r="E2937" s="56" t="s">
        <x:v>711</x:v>
      </x:c>
      <x:c r="F2937" s="56" t="s">
        <x:v>711</x:v>
      </x:c>
      <x:c r="G2937" s="57">
        <x:f>SUM(G2938:G2938)</x:f>
      </x:c>
      <x:c r="H2937" s="0" t="s"/>
    </x:row>
    <x:row r="2938" spans="1:8">
      <x:c r="A2938" s="58" t="s">
        <x:v>3633</x:v>
      </x:c>
      <x:c r="B2938" s="58" t="s"/>
      <x:c r="C2938" s="59" t="n">
        <x:v>4</x:v>
      </x:c>
      <x:c r="D2938" s="59" t="s"/>
      <x:c r="E2938" s="59" t="s"/>
      <x:c r="F2938" s="59" t="s"/>
      <x:c r="G2938" s="59">
        <x:f>PRODUCT(C2938:F2938)</x:f>
      </x:c>
      <x:c r="H2938" s="0" t="s"/>
    </x:row>
    <x:row r="2940" spans="1:8" customFormat="1" ht="45" customHeight="1">
      <x:c r="A2940" s="54" t="s">
        <x:v>3638</x:v>
      </x:c>
      <x:c r="B2940" s="55" t="s">
        <x:v>2882</x:v>
      </x:c>
      <x:c r="C2940" s="54" t="s">
        <x:v>756</x:v>
      </x:c>
      <x:c r="D2940" s="54" t="s">
        <x:v>18</x:v>
      </x:c>
      <x:c r="E2940" s="56" t="s">
        <x:v>713</x:v>
      </x:c>
      <x:c r="F2940" s="56" t="s">
        <x:v>713</x:v>
      </x:c>
      <x:c r="G2940" s="57">
        <x:f>SUM(G2941:G2941)</x:f>
      </x:c>
      <x:c r="H2940" s="0" t="s"/>
    </x:row>
    <x:row r="2941" spans="1:8">
      <x:c r="A2941" s="58" t="s">
        <x:v>3633</x:v>
      </x:c>
      <x:c r="B2941" s="58" t="s"/>
      <x:c r="C2941" s="59" t="n">
        <x:v>7</x:v>
      </x:c>
      <x:c r="D2941" s="59" t="s"/>
      <x:c r="E2941" s="59" t="s"/>
      <x:c r="F2941" s="59" t="s"/>
      <x:c r="G2941" s="59">
        <x:f>PRODUCT(C2941:F2941)</x:f>
      </x:c>
      <x:c r="H2941" s="0" t="s"/>
    </x:row>
    <x:row r="2943" spans="1:8" customFormat="1" ht="45" customHeight="1">
      <x:c r="A2943" s="54" t="s">
        <x:v>3639</x:v>
      </x:c>
      <x:c r="B2943" s="55" t="s">
        <x:v>2882</x:v>
      </x:c>
      <x:c r="C2943" s="54" t="s">
        <x:v>757</x:v>
      </x:c>
      <x:c r="D2943" s="54" t="s">
        <x:v>18</x:v>
      </x:c>
      <x:c r="E2943" s="56" t="s">
        <x:v>717</x:v>
      </x:c>
      <x:c r="F2943" s="56" t="s">
        <x:v>717</x:v>
      </x:c>
      <x:c r="G2943" s="57">
        <x:f>SUM(G2944:G2944)</x:f>
      </x:c>
      <x:c r="H2943" s="0" t="s"/>
    </x:row>
    <x:row r="2944" spans="1:8">
      <x:c r="A2944" s="58" t="s">
        <x:v>3633</x:v>
      </x:c>
      <x:c r="B2944" s="58" t="s"/>
      <x:c r="C2944" s="59" t="n">
        <x:v>4</x:v>
      </x:c>
      <x:c r="D2944" s="59" t="s"/>
      <x:c r="E2944" s="59" t="s"/>
      <x:c r="F2944" s="59" t="s"/>
      <x:c r="G2944" s="59">
        <x:f>PRODUCT(C2944:F2944)</x:f>
      </x:c>
      <x:c r="H2944" s="0" t="s"/>
    </x:row>
    <x:row r="2946" spans="1:8" customFormat="1" ht="45" customHeight="1">
      <x:c r="A2946" s="54" t="s">
        <x:v>3640</x:v>
      </x:c>
      <x:c r="B2946" s="55" t="s">
        <x:v>2882</x:v>
      </x:c>
      <x:c r="C2946" s="54" t="s">
        <x:v>758</x:v>
      </x:c>
      <x:c r="D2946" s="54" t="s">
        <x:v>18</x:v>
      </x:c>
      <x:c r="E2946" s="56" t="s">
        <x:v>715</x:v>
      </x:c>
      <x:c r="F2946" s="56" t="s">
        <x:v>715</x:v>
      </x:c>
      <x:c r="G2946" s="57">
        <x:f>SUM(G2947:G2947)</x:f>
      </x:c>
      <x:c r="H2946" s="0" t="s"/>
    </x:row>
    <x:row r="2947" spans="1:8">
      <x:c r="A2947" s="58" t="s">
        <x:v>3633</x:v>
      </x:c>
      <x:c r="B2947" s="58" t="s"/>
      <x:c r="C2947" s="59" t="n">
        <x:v>5</x:v>
      </x:c>
      <x:c r="D2947" s="59" t="s"/>
      <x:c r="E2947" s="59" t="s"/>
      <x:c r="F2947" s="59" t="s"/>
      <x:c r="G2947" s="59">
        <x:f>PRODUCT(C2947:F2947)</x:f>
      </x:c>
      <x:c r="H2947" s="0" t="s"/>
    </x:row>
    <x:row r="2949" spans="1:8" customFormat="1" ht="45" customHeight="1">
      <x:c r="A2949" s="54" t="s">
        <x:v>3641</x:v>
      </x:c>
      <x:c r="B2949" s="55" t="s">
        <x:v>2882</x:v>
      </x:c>
      <x:c r="C2949" s="54" t="s">
        <x:v>759</x:v>
      </x:c>
      <x:c r="D2949" s="54" t="s">
        <x:v>18</x:v>
      </x:c>
      <x:c r="E2949" s="56" t="s">
        <x:v>719</x:v>
      </x:c>
      <x:c r="F2949" s="56" t="s">
        <x:v>719</x:v>
      </x:c>
      <x:c r="G2949" s="57">
        <x:f>SUM(G2950:G2950)</x:f>
      </x:c>
      <x:c r="H2949" s="0" t="s"/>
    </x:row>
    <x:row r="2950" spans="1:8">
      <x:c r="A2950" s="58" t="s">
        <x:v>3633</x:v>
      </x:c>
      <x:c r="B2950" s="58" t="s"/>
      <x:c r="C2950" s="59" t="n">
        <x:v>1</x:v>
      </x:c>
      <x:c r="D2950" s="59" t="s"/>
      <x:c r="E2950" s="59" t="s"/>
      <x:c r="F2950" s="59" t="s"/>
      <x:c r="G2950" s="59">
        <x:f>PRODUCT(C2950:F2950)</x:f>
      </x:c>
      <x:c r="H2950" s="0" t="s"/>
    </x:row>
    <x:row r="2952" spans="1:8" customFormat="1" ht="45" customHeight="1">
      <x:c r="A2952" s="54" t="s">
        <x:v>3642</x:v>
      </x:c>
      <x:c r="B2952" s="55" t="s">
        <x:v>2882</x:v>
      </x:c>
      <x:c r="C2952" s="54" t="s">
        <x:v>760</x:v>
      </x:c>
      <x:c r="D2952" s="54" t="s">
        <x:v>18</x:v>
      </x:c>
      <x:c r="E2952" s="56" t="s">
        <x:v>721</x:v>
      </x:c>
      <x:c r="F2952" s="56" t="s">
        <x:v>721</x:v>
      </x:c>
      <x:c r="G2952" s="57">
        <x:f>SUM(G2953:G2953)</x:f>
      </x:c>
      <x:c r="H2952" s="0" t="s"/>
    </x:row>
    <x:row r="2953" spans="1:8">
      <x:c r="A2953" s="58" t="s">
        <x:v>3633</x:v>
      </x:c>
      <x:c r="B2953" s="58" t="s"/>
      <x:c r="C2953" s="59" t="n">
        <x:v>1</x:v>
      </x:c>
      <x:c r="D2953" s="59" t="s"/>
      <x:c r="E2953" s="59" t="s"/>
      <x:c r="F2953" s="59" t="s"/>
      <x:c r="G2953" s="59">
        <x:f>PRODUCT(C2953:F2953)</x:f>
      </x:c>
      <x:c r="H2953" s="0" t="s"/>
    </x:row>
    <x:row r="2955" spans="1:8" customFormat="1" ht="45" customHeight="1">
      <x:c r="A2955" s="54" t="s">
        <x:v>3643</x:v>
      </x:c>
      <x:c r="B2955" s="55" t="s">
        <x:v>2882</x:v>
      </x:c>
      <x:c r="C2955" s="54" t="s">
        <x:v>761</x:v>
      </x:c>
      <x:c r="D2955" s="54" t="s">
        <x:v>18</x:v>
      </x:c>
      <x:c r="E2955" s="56" t="s">
        <x:v>762</x:v>
      </x:c>
      <x:c r="F2955" s="56" t="s">
        <x:v>762</x:v>
      </x:c>
      <x:c r="G2955" s="57">
        <x:f>SUM(G2956:G2956)</x:f>
      </x:c>
      <x:c r="H2955" s="0" t="s"/>
    </x:row>
    <x:row r="2956" spans="1:8">
      <x:c r="A2956" s="58" t="s">
        <x:v>3644</x:v>
      </x:c>
      <x:c r="B2956" s="58" t="s"/>
      <x:c r="C2956" s="59" t="n">
        <x:v>1</x:v>
      </x:c>
      <x:c r="D2956" s="59" t="s"/>
      <x:c r="E2956" s="59" t="s"/>
      <x:c r="F2956" s="59" t="s"/>
      <x:c r="G2956" s="59">
        <x:f>PRODUCT(C2956:F2956)</x:f>
      </x:c>
      <x:c r="H2956" s="0" t="s"/>
    </x:row>
    <x:row r="2958" spans="1:8" customFormat="1" ht="45" customHeight="1">
      <x:c r="A2958" s="54" t="s">
        <x:v>3645</x:v>
      </x:c>
      <x:c r="B2958" s="55" t="s">
        <x:v>2882</x:v>
      </x:c>
      <x:c r="C2958" s="54" t="s">
        <x:v>763</x:v>
      </x:c>
      <x:c r="D2958" s="54" t="s">
        <x:v>18</x:v>
      </x:c>
      <x:c r="E2958" s="56" t="s">
        <x:v>727</x:v>
      </x:c>
      <x:c r="F2958" s="56" t="s">
        <x:v>727</x:v>
      </x:c>
      <x:c r="G2958" s="57">
        <x:f>SUM(G2959:G2959)</x:f>
      </x:c>
      <x:c r="H2958" s="0" t="s"/>
    </x:row>
    <x:row r="2959" spans="1:8">
      <x:c r="A2959" s="58" t="s">
        <x:v>3644</x:v>
      </x:c>
      <x:c r="B2959" s="58" t="s"/>
      <x:c r="C2959" s="59" t="n">
        <x:v>1</x:v>
      </x:c>
      <x:c r="D2959" s="59" t="s"/>
      <x:c r="E2959" s="59" t="s"/>
      <x:c r="F2959" s="59" t="s"/>
      <x:c r="G2959" s="59">
        <x:f>PRODUCT(C2959:F2959)</x:f>
      </x:c>
      <x:c r="H2959" s="0" t="s"/>
    </x:row>
    <x:row r="2961" spans="1:8" customFormat="1" ht="45" customHeight="1">
      <x:c r="A2961" s="54" t="s">
        <x:v>3646</x:v>
      </x:c>
      <x:c r="B2961" s="55" t="s">
        <x:v>2882</x:v>
      </x:c>
      <x:c r="C2961" s="54" t="s">
        <x:v>764</x:v>
      </x:c>
      <x:c r="D2961" s="54" t="s">
        <x:v>18</x:v>
      </x:c>
      <x:c r="E2961" s="56" t="s">
        <x:v>711</x:v>
      </x:c>
      <x:c r="F2961" s="56" t="s">
        <x:v>711</x:v>
      </x:c>
      <x:c r="G2961" s="57">
        <x:f>SUM(G2962:G2962)</x:f>
      </x:c>
      <x:c r="H2961" s="0" t="s"/>
    </x:row>
    <x:row r="2962" spans="1:8">
      <x:c r="A2962" s="58" t="s">
        <x:v>3644</x:v>
      </x:c>
      <x:c r="B2962" s="58" t="s"/>
      <x:c r="C2962" s="59" t="n">
        <x:v>6</x:v>
      </x:c>
      <x:c r="D2962" s="59" t="s"/>
      <x:c r="E2962" s="59" t="s"/>
      <x:c r="F2962" s="59" t="s"/>
      <x:c r="G2962" s="59">
        <x:f>PRODUCT(C2962:F2962)</x:f>
      </x:c>
      <x:c r="H2962" s="0" t="s"/>
    </x:row>
    <x:row r="2964" spans="1:8" customFormat="1" ht="45" customHeight="1">
      <x:c r="A2964" s="54" t="s">
        <x:v>3647</x:v>
      </x:c>
      <x:c r="B2964" s="55" t="s">
        <x:v>2882</x:v>
      </x:c>
      <x:c r="C2964" s="54" t="s">
        <x:v>765</x:v>
      </x:c>
      <x:c r="D2964" s="54" t="s">
        <x:v>18</x:v>
      </x:c>
      <x:c r="E2964" s="56" t="s">
        <x:v>713</x:v>
      </x:c>
      <x:c r="F2964" s="56" t="s">
        <x:v>713</x:v>
      </x:c>
      <x:c r="G2964" s="57">
        <x:f>SUM(G2965:G2965)</x:f>
      </x:c>
      <x:c r="H2964" s="0" t="s"/>
    </x:row>
    <x:row r="2965" spans="1:8">
      <x:c r="A2965" s="58" t="s">
        <x:v>3644</x:v>
      </x:c>
      <x:c r="B2965" s="58" t="s"/>
      <x:c r="C2965" s="59" t="n">
        <x:v>5</x:v>
      </x:c>
      <x:c r="D2965" s="59" t="s"/>
      <x:c r="E2965" s="59" t="s"/>
      <x:c r="F2965" s="59" t="s"/>
      <x:c r="G2965" s="59">
        <x:f>PRODUCT(C2965:F2965)</x:f>
      </x:c>
      <x:c r="H2965" s="0" t="s"/>
    </x:row>
    <x:row r="2967" spans="1:8" customFormat="1" ht="45" customHeight="1">
      <x:c r="A2967" s="54" t="s">
        <x:v>3648</x:v>
      </x:c>
      <x:c r="B2967" s="55" t="s">
        <x:v>2882</x:v>
      </x:c>
      <x:c r="C2967" s="54" t="s">
        <x:v>766</x:v>
      </x:c>
      <x:c r="D2967" s="54" t="s">
        <x:v>18</x:v>
      </x:c>
      <x:c r="E2967" s="56" t="s">
        <x:v>715</x:v>
      </x:c>
      <x:c r="F2967" s="56" t="s">
        <x:v>715</x:v>
      </x:c>
      <x:c r="G2967" s="57">
        <x:f>SUM(G2968:G2968)</x:f>
      </x:c>
      <x:c r="H2967" s="0" t="s"/>
    </x:row>
    <x:row r="2968" spans="1:8">
      <x:c r="A2968" s="58" t="s">
        <x:v>3644</x:v>
      </x:c>
      <x:c r="B2968" s="58" t="s"/>
      <x:c r="C2968" s="59" t="n">
        <x:v>5</x:v>
      </x:c>
      <x:c r="D2968" s="59" t="s"/>
      <x:c r="E2968" s="59" t="s"/>
      <x:c r="F2968" s="59" t="s"/>
      <x:c r="G2968" s="59">
        <x:f>PRODUCT(C2968:F2968)</x:f>
      </x:c>
      <x:c r="H2968" s="0" t="s"/>
    </x:row>
    <x:row r="2970" spans="1:8" customFormat="1" ht="45" customHeight="1">
      <x:c r="A2970" s="54" t="s">
        <x:v>3649</x:v>
      </x:c>
      <x:c r="B2970" s="55" t="s">
        <x:v>2882</x:v>
      </x:c>
      <x:c r="C2970" s="54" t="s">
        <x:v>767</x:v>
      </x:c>
      <x:c r="D2970" s="54" t="s">
        <x:v>18</x:v>
      </x:c>
      <x:c r="E2970" s="56" t="s">
        <x:v>768</x:v>
      </x:c>
      <x:c r="F2970" s="56" t="s">
        <x:v>768</x:v>
      </x:c>
      <x:c r="G2970" s="57">
        <x:f>SUM(G2971:G2971)</x:f>
      </x:c>
      <x:c r="H2970" s="0" t="s"/>
    </x:row>
    <x:row r="2971" spans="1:8">
      <x:c r="A2971" s="58" t="s">
        <x:v>3650</x:v>
      </x:c>
      <x:c r="B2971" s="58" t="s"/>
      <x:c r="C2971" s="59" t="n">
        <x:v>1</x:v>
      </x:c>
      <x:c r="D2971" s="59" t="s"/>
      <x:c r="E2971" s="59" t="s"/>
      <x:c r="F2971" s="59" t="s"/>
      <x:c r="G2971" s="59">
        <x:f>PRODUCT(C2971:F2971)</x:f>
      </x:c>
      <x:c r="H2971" s="0" t="s"/>
    </x:row>
    <x:row r="2973" spans="1:8" customFormat="1" ht="45" customHeight="1">
      <x:c r="A2973" s="54" t="s">
        <x:v>3651</x:v>
      </x:c>
      <x:c r="B2973" s="55" t="s">
        <x:v>2882</x:v>
      </x:c>
      <x:c r="C2973" s="54" t="s">
        <x:v>769</x:v>
      </x:c>
      <x:c r="D2973" s="54" t="s">
        <x:v>18</x:v>
      </x:c>
      <x:c r="E2973" s="56" t="s">
        <x:v>770</x:v>
      </x:c>
      <x:c r="F2973" s="56" t="s">
        <x:v>770</x:v>
      </x:c>
      <x:c r="G2973" s="57">
        <x:f>SUM(G2974:G2974)</x:f>
      </x:c>
      <x:c r="H2973" s="0" t="s"/>
    </x:row>
    <x:row r="2974" spans="1:8">
      <x:c r="A2974" s="58" t="s">
        <x:v>3650</x:v>
      </x:c>
      <x:c r="B2974" s="58" t="s"/>
      <x:c r="C2974" s="59" t="n">
        <x:v>1</x:v>
      </x:c>
      <x:c r="D2974" s="59" t="s"/>
      <x:c r="E2974" s="59" t="s"/>
      <x:c r="F2974" s="59" t="s"/>
      <x:c r="G2974" s="59">
        <x:f>PRODUCT(C2974:F2974)</x:f>
      </x:c>
      <x:c r="H2974" s="0" t="s"/>
    </x:row>
    <x:row r="2976" spans="1:8" customFormat="1" ht="45" customHeight="1">
      <x:c r="A2976" s="54" t="s">
        <x:v>3652</x:v>
      </x:c>
      <x:c r="B2976" s="55" t="s">
        <x:v>2882</x:v>
      </x:c>
      <x:c r="C2976" s="54" t="s">
        <x:v>771</x:v>
      </x:c>
      <x:c r="D2976" s="54" t="s">
        <x:v>18</x:v>
      </x:c>
      <x:c r="E2976" s="56" t="s">
        <x:v>772</x:v>
      </x:c>
      <x:c r="F2976" s="56" t="s">
        <x:v>772</x:v>
      </x:c>
      <x:c r="G2976" s="57">
        <x:f>SUM(G2977:G2977)</x:f>
      </x:c>
      <x:c r="H2976" s="0" t="s"/>
    </x:row>
    <x:row r="2977" spans="1:8">
      <x:c r="A2977" s="58" t="s">
        <x:v>3650</x:v>
      </x:c>
      <x:c r="B2977" s="58" t="s"/>
      <x:c r="C2977" s="59" t="n">
        <x:v>2</x:v>
      </x:c>
      <x:c r="D2977" s="59" t="s"/>
      <x:c r="E2977" s="59" t="s"/>
      <x:c r="F2977" s="59" t="s"/>
      <x:c r="G2977" s="59">
        <x:f>PRODUCT(C2977:F2977)</x:f>
      </x:c>
      <x:c r="H2977" s="0" t="s"/>
    </x:row>
    <x:row r="2979" spans="1:8" customFormat="1" ht="45" customHeight="1">
      <x:c r="A2979" s="54" t="s">
        <x:v>3653</x:v>
      </x:c>
      <x:c r="B2979" s="55" t="s">
        <x:v>2882</x:v>
      </x:c>
      <x:c r="C2979" s="54" t="s">
        <x:v>773</x:v>
      </x:c>
      <x:c r="D2979" s="54" t="s">
        <x:v>18</x:v>
      </x:c>
      <x:c r="E2979" s="56" t="s">
        <x:v>774</x:v>
      </x:c>
      <x:c r="F2979" s="56" t="s">
        <x:v>774</x:v>
      </x:c>
      <x:c r="G2979" s="57">
        <x:f>SUM(G2980:G2980)</x:f>
      </x:c>
      <x:c r="H2979" s="0" t="s"/>
    </x:row>
    <x:row r="2980" spans="1:8">
      <x:c r="A2980" s="58" t="s">
        <x:v>3650</x:v>
      </x:c>
      <x:c r="B2980" s="58" t="s"/>
      <x:c r="C2980" s="59" t="n">
        <x:v>1</x:v>
      </x:c>
      <x:c r="D2980" s="59" t="s"/>
      <x:c r="E2980" s="59" t="s"/>
      <x:c r="F2980" s="59" t="s"/>
      <x:c r="G2980" s="59">
        <x:f>PRODUCT(C2980:F2980)</x:f>
      </x:c>
      <x:c r="H2980" s="0" t="s"/>
    </x:row>
    <x:row r="2982" spans="1:8" customFormat="1" ht="45" customHeight="1">
      <x:c r="A2982" s="54" t="s">
        <x:v>3654</x:v>
      </x:c>
      <x:c r="B2982" s="55" t="s">
        <x:v>2882</x:v>
      </x:c>
      <x:c r="C2982" s="54" t="s">
        <x:v>775</x:v>
      </x:c>
      <x:c r="D2982" s="54" t="s">
        <x:v>18</x:v>
      </x:c>
      <x:c r="E2982" s="56" t="s">
        <x:v>713</x:v>
      </x:c>
      <x:c r="F2982" s="56" t="s">
        <x:v>713</x:v>
      </x:c>
      <x:c r="G2982" s="57">
        <x:f>SUM(G2983:G2983)</x:f>
      </x:c>
      <x:c r="H2982" s="0" t="s"/>
    </x:row>
    <x:row r="2983" spans="1:8">
      <x:c r="A2983" s="58" t="s">
        <x:v>3650</x:v>
      </x:c>
      <x:c r="B2983" s="58" t="s"/>
      <x:c r="C2983" s="59" t="n">
        <x:v>1</x:v>
      </x:c>
      <x:c r="D2983" s="59" t="s"/>
      <x:c r="E2983" s="59" t="s"/>
      <x:c r="F2983" s="59" t="s"/>
      <x:c r="G2983" s="59">
        <x:f>PRODUCT(C2983:F2983)</x:f>
      </x:c>
      <x:c r="H2983" s="0" t="s"/>
    </x:row>
    <x:row r="2985" spans="1:8" customFormat="1" ht="45" customHeight="1">
      <x:c r="A2985" s="54" t="s">
        <x:v>3655</x:v>
      </x:c>
      <x:c r="B2985" s="55" t="s">
        <x:v>2882</x:v>
      </x:c>
      <x:c r="C2985" s="54" t="s">
        <x:v>776</x:v>
      </x:c>
      <x:c r="D2985" s="54" t="s">
        <x:v>18</x:v>
      </x:c>
      <x:c r="E2985" s="56" t="s">
        <x:v>733</x:v>
      </x:c>
      <x:c r="F2985" s="56" t="s">
        <x:v>733</x:v>
      </x:c>
      <x:c r="G2985" s="57">
        <x:f>SUM(G2986:G2986)</x:f>
      </x:c>
      <x:c r="H2985" s="0" t="s"/>
    </x:row>
    <x:row r="2986" spans="1:8">
      <x:c r="A2986" s="58" t="s">
        <x:v>3650</x:v>
      </x:c>
      <x:c r="B2986" s="58" t="s"/>
      <x:c r="C2986" s="59" t="n">
        <x:v>3</x:v>
      </x:c>
      <x:c r="D2986" s="59" t="s"/>
      <x:c r="E2986" s="59" t="s"/>
      <x:c r="F2986" s="59" t="s"/>
      <x:c r="G2986" s="59">
        <x:f>PRODUCT(C2986:F2986)</x:f>
      </x:c>
      <x:c r="H2986" s="0" t="s"/>
    </x:row>
    <x:row r="2988" spans="1:8" customFormat="1" ht="45" customHeight="1">
      <x:c r="A2988" s="54" t="s">
        <x:v>3656</x:v>
      </x:c>
      <x:c r="B2988" s="55" t="s">
        <x:v>2882</x:v>
      </x:c>
      <x:c r="C2988" s="54" t="s">
        <x:v>777</x:v>
      </x:c>
      <x:c r="D2988" s="54" t="s">
        <x:v>18</x:v>
      </x:c>
      <x:c r="E2988" s="56" t="s">
        <x:v>715</x:v>
      </x:c>
      <x:c r="F2988" s="56" t="s">
        <x:v>715</x:v>
      </x:c>
      <x:c r="G2988" s="57">
        <x:f>SUM(G2989:G2989)</x:f>
      </x:c>
      <x:c r="H2988" s="0" t="s"/>
    </x:row>
    <x:row r="2989" spans="1:8">
      <x:c r="A2989" s="58" t="s">
        <x:v>3650</x:v>
      </x:c>
      <x:c r="B2989" s="58" t="s"/>
      <x:c r="C2989" s="59" t="n">
        <x:v>1</x:v>
      </x:c>
      <x:c r="D2989" s="59" t="s"/>
      <x:c r="E2989" s="59" t="s"/>
      <x:c r="F2989" s="59" t="s"/>
      <x:c r="G2989" s="59">
        <x:f>PRODUCT(C2989:F2989)</x:f>
      </x:c>
      <x:c r="H2989" s="0" t="s"/>
    </x:row>
    <x:row r="2991" spans="1:8" customFormat="1" ht="45" customHeight="1">
      <x:c r="A2991" s="54" t="s">
        <x:v>3657</x:v>
      </x:c>
      <x:c r="B2991" s="55" t="s">
        <x:v>2882</x:v>
      </x:c>
      <x:c r="C2991" s="54" t="s">
        <x:v>778</x:v>
      </x:c>
      <x:c r="D2991" s="54" t="s">
        <x:v>18</x:v>
      </x:c>
      <x:c r="E2991" s="56" t="s">
        <x:v>779</x:v>
      </x:c>
      <x:c r="F2991" s="56" t="s">
        <x:v>779</x:v>
      </x:c>
      <x:c r="G2991" s="57">
        <x:f>SUM(G2992:G2993)</x:f>
      </x:c>
      <x:c r="H2991" s="0" t="s"/>
    </x:row>
    <x:row r="2992" spans="1:8">
      <x:c r="A2992" s="58" t="s">
        <x:v>3458</x:v>
      </x:c>
      <x:c r="B2992" s="58" t="s"/>
      <x:c r="C2992" s="59" t="n">
        <x:v>5</x:v>
      </x:c>
      <x:c r="D2992" s="59" t="s"/>
      <x:c r="E2992" s="59" t="s"/>
      <x:c r="F2992" s="59" t="s"/>
      <x:c r="G2992" s="59">
        <x:f>PRODUCT(C2992:F2992)</x:f>
      </x:c>
      <x:c r="H2992" s="0" t="s"/>
    </x:row>
    <x:row r="2993" spans="1:8">
      <x:c r="A2993" s="58" t="s">
        <x:v>3658</x:v>
      </x:c>
      <x:c r="B2993" s="58" t="s"/>
      <x:c r="C2993" s="59" t="n">
        <x:v>10</x:v>
      </x:c>
      <x:c r="D2993" s="59" t="s"/>
      <x:c r="E2993" s="59" t="s"/>
      <x:c r="F2993" s="59" t="s"/>
      <x:c r="G2993" s="59">
        <x:f>PRODUCT(C2993:F2993)</x:f>
      </x:c>
      <x:c r="H2993" s="0" t="s"/>
    </x:row>
    <x:row r="2995" spans="1:8" customFormat="1" ht="45" customHeight="1">
      <x:c r="A2995" s="54" t="s">
        <x:v>3659</x:v>
      </x:c>
      <x:c r="B2995" s="55" t="s">
        <x:v>2882</x:v>
      </x:c>
      <x:c r="C2995" s="54" t="s">
        <x:v>780</x:v>
      </x:c>
      <x:c r="D2995" s="54" t="s">
        <x:v>18</x:v>
      </x:c>
      <x:c r="E2995" s="56" t="s">
        <x:v>781</x:v>
      </x:c>
      <x:c r="F2995" s="56" t="s">
        <x:v>781</x:v>
      </x:c>
      <x:c r="G2995" s="57">
        <x:f>SUM(G2996:G2997)</x:f>
      </x:c>
      <x:c r="H2995" s="0" t="s"/>
    </x:row>
    <x:row r="2996" spans="1:8">
      <x:c r="A2996" s="58" t="s">
        <x:v>3458</x:v>
      </x:c>
      <x:c r="B2996" s="58" t="s"/>
      <x:c r="C2996" s="59" t="n">
        <x:v>15</x:v>
      </x:c>
      <x:c r="D2996" s="59" t="s"/>
      <x:c r="E2996" s="59" t="s"/>
      <x:c r="F2996" s="59" t="s"/>
      <x:c r="G2996" s="59">
        <x:f>PRODUCT(C2996:F2996)</x:f>
      </x:c>
      <x:c r="H2996" s="0" t="s"/>
    </x:row>
    <x:row r="2997" spans="1:8">
      <x:c r="A2997" s="58" t="s">
        <x:v>3660</x:v>
      </x:c>
      <x:c r="B2997" s="58" t="s"/>
      <x:c r="C2997" s="59" t="n">
        <x:v>30</x:v>
      </x:c>
      <x:c r="D2997" s="59" t="s"/>
      <x:c r="E2997" s="59" t="s"/>
      <x:c r="F2997" s="59" t="s"/>
      <x:c r="G2997" s="59">
        <x:f>PRODUCT(C2997:F2997)</x:f>
      </x:c>
      <x:c r="H2997" s="0" t="s"/>
    </x:row>
    <x:row r="2999" spans="1:8" customFormat="1" ht="45" customHeight="1">
      <x:c r="A2999" s="54" t="s">
        <x:v>3661</x:v>
      </x:c>
      <x:c r="B2999" s="55" t="s">
        <x:v>2882</x:v>
      </x:c>
      <x:c r="C2999" s="54" t="s">
        <x:v>782</x:v>
      </x:c>
      <x:c r="D2999" s="54" t="s">
        <x:v>18</x:v>
      </x:c>
      <x:c r="E2999" s="56" t="s">
        <x:v>783</x:v>
      </x:c>
      <x:c r="F2999" s="56" t="s">
        <x:v>783</x:v>
      </x:c>
      <x:c r="G2999" s="57">
        <x:f>SUM(G3000:G3001)</x:f>
      </x:c>
      <x:c r="H2999" s="0" t="s"/>
    </x:row>
    <x:row r="3000" spans="1:8">
      <x:c r="A3000" s="58" t="s">
        <x:v>3458</x:v>
      </x:c>
      <x:c r="B3000" s="58" t="s"/>
      <x:c r="C3000" s="59" t="n">
        <x:v>10</x:v>
      </x:c>
      <x:c r="D3000" s="59" t="s"/>
      <x:c r="E3000" s="59" t="s"/>
      <x:c r="F3000" s="59" t="s"/>
      <x:c r="G3000" s="59">
        <x:f>PRODUCT(C3000:F3000)</x:f>
      </x:c>
      <x:c r="H3000" s="0" t="s"/>
    </x:row>
    <x:row r="3001" spans="1:8">
      <x:c r="A3001" s="58" t="s">
        <x:v>3658</x:v>
      </x:c>
      <x:c r="B3001" s="58" t="s"/>
      <x:c r="C3001" s="59" t="n">
        <x:v>20</x:v>
      </x:c>
      <x:c r="D3001" s="59" t="s"/>
      <x:c r="E3001" s="59" t="s"/>
      <x:c r="F3001" s="59" t="s"/>
      <x:c r="G3001" s="59">
        <x:f>PRODUCT(C3001:F3001)</x:f>
      </x:c>
      <x:c r="H3001" s="0" t="s"/>
    </x:row>
    <x:row r="3003" spans="1:8" customFormat="1" ht="45" customHeight="1">
      <x:c r="A3003" s="54" t="s">
        <x:v>3662</x:v>
      </x:c>
      <x:c r="B3003" s="55" t="s">
        <x:v>2882</x:v>
      </x:c>
      <x:c r="C3003" s="54" t="s">
        <x:v>784</x:v>
      </x:c>
      <x:c r="D3003" s="54" t="s">
        <x:v>18</x:v>
      </x:c>
      <x:c r="E3003" s="56" t="s">
        <x:v>785</x:v>
      </x:c>
      <x:c r="F3003" s="56" t="s">
        <x:v>785</x:v>
      </x:c>
      <x:c r="G3003" s="57">
        <x:f>SUM(G3004:G3005)</x:f>
      </x:c>
      <x:c r="H3003" s="0" t="s"/>
    </x:row>
    <x:row r="3004" spans="1:8">
      <x:c r="A3004" s="58" t="s">
        <x:v>3458</x:v>
      </x:c>
      <x:c r="B3004" s="58" t="s"/>
      <x:c r="C3004" s="59" t="n">
        <x:v>15</x:v>
      </x:c>
      <x:c r="D3004" s="59" t="s"/>
      <x:c r="E3004" s="59" t="s"/>
      <x:c r="F3004" s="59" t="s"/>
      <x:c r="G3004" s="59">
        <x:f>PRODUCT(C3004:F3004)</x:f>
      </x:c>
      <x:c r="H3004" s="0" t="s"/>
    </x:row>
    <x:row r="3005" spans="1:8">
      <x:c r="A3005" s="58" t="s">
        <x:v>3660</x:v>
      </x:c>
      <x:c r="B3005" s="58" t="s"/>
      <x:c r="C3005" s="59" t="n">
        <x:v>10</x:v>
      </x:c>
      <x:c r="D3005" s="59" t="s"/>
      <x:c r="E3005" s="59" t="s"/>
      <x:c r="F3005" s="59" t="s"/>
      <x:c r="G3005" s="59">
        <x:f>PRODUCT(C3005:F3005)</x:f>
      </x:c>
      <x:c r="H3005" s="0" t="s"/>
    </x:row>
    <x:row r="3007" spans="1:8">
      <x:c r="B3007" s="0" t="s">
        <x:v>2880</x:v>
      </x:c>
      <x:c r="C3007" s="52" t="s">
        <x:v>5</x:v>
      </x:c>
      <x:c r="D3007" s="53" t="s">
        <x:v>6</x:v>
      </x:c>
      <x:c r="E3007" s="52" t="s">
        <x:v>7</x:v>
      </x:c>
    </x:row>
    <x:row r="3008" spans="1:8">
      <x:c r="B3008" s="0" t="s">
        <x:v>2880</x:v>
      </x:c>
      <x:c r="C3008" s="52" t="s">
        <x:v>8</x:v>
      </x:c>
      <x:c r="D3008" s="53" t="s">
        <x:v>446</x:v>
      </x:c>
      <x:c r="E3008" s="52" t="s">
        <x:v>447</x:v>
      </x:c>
    </x:row>
    <x:row r="3009" spans="1:8">
      <x:c r="B3009" s="0" t="s">
        <x:v>2880</x:v>
      </x:c>
      <x:c r="C3009" s="52" t="s">
        <x:v>98</x:v>
      </x:c>
      <x:c r="D3009" s="53" t="s">
        <x:v>236</x:v>
      </x:c>
      <x:c r="E3009" s="52" t="s">
        <x:v>675</x:v>
      </x:c>
    </x:row>
    <x:row r="3010" spans="1:8">
      <x:c r="B3010" s="0" t="s">
        <x:v>2880</x:v>
      </x:c>
      <x:c r="C3010" s="52" t="s">
        <x:v>100</x:v>
      </x:c>
      <x:c r="D3010" s="53" t="s">
        <x:v>96</x:v>
      </x:c>
      <x:c r="E3010" s="52" t="s">
        <x:v>786</x:v>
      </x:c>
    </x:row>
    <x:row r="3012" spans="1:8" customFormat="1" ht="45" customHeight="1">
      <x:c r="A3012" s="54" t="s">
        <x:v>3663</x:v>
      </x:c>
      <x:c r="B3012" s="55" t="s">
        <x:v>2882</x:v>
      </x:c>
      <x:c r="C3012" s="54" t="s">
        <x:v>788</x:v>
      </x:c>
      <x:c r="D3012" s="54" t="s">
        <x:v>50</x:v>
      </x:c>
      <x:c r="E3012" s="56" t="s">
        <x:v>789</x:v>
      </x:c>
      <x:c r="F3012" s="56" t="s">
        <x:v>789</x:v>
      </x:c>
      <x:c r="G3012" s="57">
        <x:f>SUM(G3013:G3013)</x:f>
      </x:c>
      <x:c r="H3012" s="0" t="s"/>
    </x:row>
    <x:row r="3013" spans="1:8">
      <x:c r="A3013" s="58" t="s">
        <x:v>3458</x:v>
      </x:c>
      <x:c r="B3013" s="58" t="s"/>
      <x:c r="C3013" s="59" t="n">
        <x:v>125</x:v>
      </x:c>
      <x:c r="D3013" s="59" t="s"/>
      <x:c r="E3013" s="59" t="s"/>
      <x:c r="F3013" s="59" t="s"/>
      <x:c r="G3013" s="59">
        <x:f>PRODUCT(C3013:F3013)</x:f>
      </x:c>
      <x:c r="H3013" s="0" t="s"/>
    </x:row>
    <x:row r="3015" spans="1:8" customFormat="1" ht="45" customHeight="1">
      <x:c r="A3015" s="54" t="s">
        <x:v>3664</x:v>
      </x:c>
      <x:c r="B3015" s="55" t="s">
        <x:v>2882</x:v>
      </x:c>
      <x:c r="C3015" s="54" t="s">
        <x:v>790</x:v>
      </x:c>
      <x:c r="D3015" s="54" t="s">
        <x:v>50</x:v>
      </x:c>
      <x:c r="E3015" s="56" t="s">
        <x:v>791</x:v>
      </x:c>
      <x:c r="F3015" s="56" t="s">
        <x:v>791</x:v>
      </x:c>
      <x:c r="G3015" s="57">
        <x:f>SUM(G3016:G3017)</x:f>
      </x:c>
      <x:c r="H3015" s="0" t="s"/>
    </x:row>
    <x:row r="3016" spans="1:8">
      <x:c r="A3016" s="58" t="s">
        <x:v>3458</x:v>
      </x:c>
      <x:c r="B3016" s="58" t="s"/>
      <x:c r="C3016" s="59" t="n">
        <x:v>300</x:v>
      </x:c>
      <x:c r="D3016" s="59" t="s"/>
      <x:c r="E3016" s="59" t="s"/>
      <x:c r="F3016" s="59" t="s"/>
      <x:c r="G3016" s="59">
        <x:f>PRODUCT(C3016:F3016)</x:f>
      </x:c>
      <x:c r="H3016" s="0" t="s"/>
    </x:row>
    <x:row r="3017" spans="1:8">
      <x:c r="A3017" s="58" t="s">
        <x:v>3665</x:v>
      </x:c>
      <x:c r="B3017" s="58" t="s"/>
      <x:c r="C3017" s="59" t="n">
        <x:v>1200</x:v>
      </x:c>
      <x:c r="D3017" s="59" t="s"/>
      <x:c r="E3017" s="59" t="s"/>
      <x:c r="F3017" s="59" t="s"/>
      <x:c r="G3017" s="59">
        <x:f>PRODUCT(C3017:F3017)</x:f>
      </x:c>
      <x:c r="H3017" s="0" t="s"/>
    </x:row>
    <x:row r="3019" spans="1:8" customFormat="1" ht="45" customHeight="1">
      <x:c r="A3019" s="54" t="s">
        <x:v>3666</x:v>
      </x:c>
      <x:c r="B3019" s="55" t="s">
        <x:v>2882</x:v>
      </x:c>
      <x:c r="C3019" s="54" t="s">
        <x:v>792</x:v>
      </x:c>
      <x:c r="D3019" s="54" t="s">
        <x:v>50</x:v>
      </x:c>
      <x:c r="E3019" s="56" t="s">
        <x:v>793</x:v>
      </x:c>
      <x:c r="F3019" s="56" t="s">
        <x:v>793</x:v>
      </x:c>
      <x:c r="G3019" s="57">
        <x:f>SUM(G3020:G3021)</x:f>
      </x:c>
      <x:c r="H3019" s="0" t="s"/>
    </x:row>
    <x:row r="3020" spans="1:8">
      <x:c r="A3020" s="58" t="s">
        <x:v>3458</x:v>
      </x:c>
      <x:c r="B3020" s="58" t="s"/>
      <x:c r="C3020" s="59" t="n">
        <x:v>30</x:v>
      </x:c>
      <x:c r="D3020" s="59" t="s"/>
      <x:c r="E3020" s="59" t="s"/>
      <x:c r="F3020" s="59" t="s"/>
      <x:c r="G3020" s="59">
        <x:f>PRODUCT(C3020:F3020)</x:f>
      </x:c>
      <x:c r="H3020" s="0" t="s"/>
    </x:row>
    <x:row r="3021" spans="1:8">
      <x:c r="A3021" s="58" t="s">
        <x:v>3667</x:v>
      </x:c>
      <x:c r="B3021" s="58" t="s"/>
      <x:c r="C3021" s="59" t="n">
        <x:v>300</x:v>
      </x:c>
      <x:c r="D3021" s="59" t="s"/>
      <x:c r="E3021" s="59" t="s"/>
      <x:c r="F3021" s="59" t="s"/>
      <x:c r="G3021" s="59">
        <x:f>PRODUCT(C3021:F3021)</x:f>
      </x:c>
      <x:c r="H3021" s="0" t="s"/>
    </x:row>
    <x:row r="3023" spans="1:8" customFormat="1" ht="45" customHeight="1">
      <x:c r="A3023" s="54" t="s">
        <x:v>3668</x:v>
      </x:c>
      <x:c r="B3023" s="55" t="s">
        <x:v>2882</x:v>
      </x:c>
      <x:c r="C3023" s="54" t="s">
        <x:v>794</x:v>
      </x:c>
      <x:c r="D3023" s="54" t="s">
        <x:v>50</x:v>
      </x:c>
      <x:c r="E3023" s="56" t="s">
        <x:v>795</x:v>
      </x:c>
      <x:c r="F3023" s="56" t="s">
        <x:v>795</x:v>
      </x:c>
      <x:c r="G3023" s="57">
        <x:f>SUM(G3024:G3026)</x:f>
      </x:c>
      <x:c r="H3023" s="0" t="s"/>
    </x:row>
    <x:row r="3024" spans="1:8">
      <x:c r="A3024" s="58" t="s">
        <x:v>3669</x:v>
      </x:c>
      <x:c r="B3024" s="58" t="s"/>
      <x:c r="C3024" s="59" t="n">
        <x:v>40</x:v>
      </x:c>
      <x:c r="D3024" s="59" t="s"/>
      <x:c r="E3024" s="59" t="s"/>
      <x:c r="F3024" s="59" t="s"/>
      <x:c r="G3024" s="59">
        <x:f>PRODUCT(C3024:F3024)</x:f>
      </x:c>
      <x:c r="H3024" s="0" t="s"/>
    </x:row>
    <x:row r="3025" spans="1:8">
      <x:c r="A3025" s="58" t="s">
        <x:v>3670</x:v>
      </x:c>
      <x:c r="B3025" s="58" t="s"/>
      <x:c r="C3025" s="59" t="n">
        <x:v>30</x:v>
      </x:c>
      <x:c r="D3025" s="59" t="s"/>
      <x:c r="E3025" s="59" t="s"/>
      <x:c r="F3025" s="59" t="s"/>
      <x:c r="G3025" s="59">
        <x:f>PRODUCT(C3025:F3025)</x:f>
      </x:c>
      <x:c r="H3025" s="0" t="s"/>
    </x:row>
    <x:row r="3026" spans="1:8">
      <x:c r="A3026" s="58" t="s">
        <x:v>3671</x:v>
      </x:c>
      <x:c r="B3026" s="58" t="s"/>
      <x:c r="C3026" s="59" t="n">
        <x:v>60</x:v>
      </x:c>
      <x:c r="D3026" s="59" t="s"/>
      <x:c r="E3026" s="59" t="s"/>
      <x:c r="F3026" s="59" t="s"/>
      <x:c r="G3026" s="59">
        <x:f>PRODUCT(C3026:F3026)</x:f>
      </x:c>
      <x:c r="H3026" s="0" t="s"/>
    </x:row>
    <x:row r="3028" spans="1:8" customFormat="1" ht="45" customHeight="1">
      <x:c r="A3028" s="54" t="s">
        <x:v>3672</x:v>
      </x:c>
      <x:c r="B3028" s="55" t="s">
        <x:v>2882</x:v>
      </x:c>
      <x:c r="C3028" s="54" t="s">
        <x:v>796</x:v>
      </x:c>
      <x:c r="D3028" s="54" t="s">
        <x:v>50</x:v>
      </x:c>
      <x:c r="E3028" s="56" t="s">
        <x:v>797</x:v>
      </x:c>
      <x:c r="F3028" s="56" t="s">
        <x:v>797</x:v>
      </x:c>
      <x:c r="G3028" s="57">
        <x:f>SUM(G3029:G3029)</x:f>
      </x:c>
      <x:c r="H3028" s="0" t="s"/>
    </x:row>
    <x:row r="3029" spans="1:8">
      <x:c r="A3029" s="58" t="s">
        <x:v>3671</x:v>
      </x:c>
      <x:c r="B3029" s="58" t="s"/>
      <x:c r="C3029" s="59" t="n">
        <x:v>12</x:v>
      </x:c>
      <x:c r="D3029" s="59" t="s"/>
      <x:c r="E3029" s="59" t="s"/>
      <x:c r="F3029" s="59" t="s"/>
      <x:c r="G3029" s="59">
        <x:f>PRODUCT(C3029:F3029)</x:f>
      </x:c>
      <x:c r="H3029" s="0" t="s"/>
    </x:row>
    <x:row r="3031" spans="1:8" customFormat="1" ht="45" customHeight="1">
      <x:c r="A3031" s="54" t="s">
        <x:v>3673</x:v>
      </x:c>
      <x:c r="B3031" s="55" t="s">
        <x:v>2882</x:v>
      </x:c>
      <x:c r="C3031" s="54" t="s">
        <x:v>798</x:v>
      </x:c>
      <x:c r="D3031" s="54" t="s">
        <x:v>18</x:v>
      </x:c>
      <x:c r="E3031" s="56" t="s">
        <x:v>799</x:v>
      </x:c>
      <x:c r="F3031" s="56" t="s">
        <x:v>799</x:v>
      </x:c>
      <x:c r="G3031" s="57">
        <x:f>SUM(G3032:G3032)</x:f>
      </x:c>
      <x:c r="H3031" s="0" t="s"/>
    </x:row>
    <x:row r="3032" spans="1:8">
      <x:c r="A3032" s="58" t="s">
        <x:v>3674</x:v>
      </x:c>
      <x:c r="B3032" s="58" t="s"/>
      <x:c r="C3032" s="59" t="n">
        <x:v>3</x:v>
      </x:c>
      <x:c r="D3032" s="59" t="s"/>
      <x:c r="E3032" s="59" t="s"/>
      <x:c r="F3032" s="59" t="s"/>
      <x:c r="G3032" s="59">
        <x:f>PRODUCT(C3032:F3032)</x:f>
      </x:c>
      <x:c r="H3032" s="0" t="s"/>
    </x:row>
    <x:row r="3034" spans="1:8" customFormat="1" ht="45" customHeight="1">
      <x:c r="A3034" s="54" t="s">
        <x:v>3675</x:v>
      </x:c>
      <x:c r="B3034" s="55" t="s">
        <x:v>2882</x:v>
      </x:c>
      <x:c r="C3034" s="54" t="s">
        <x:v>800</x:v>
      </x:c>
      <x:c r="D3034" s="54" t="s">
        <x:v>50</x:v>
      </x:c>
      <x:c r="E3034" s="56" t="s">
        <x:v>801</x:v>
      </x:c>
      <x:c r="F3034" s="56" t="s">
        <x:v>801</x:v>
      </x:c>
      <x:c r="G3034" s="57">
        <x:f>SUM(G3035:G3036)</x:f>
      </x:c>
      <x:c r="H3034" s="0" t="s"/>
    </x:row>
    <x:row r="3035" spans="1:8">
      <x:c r="A3035" s="58" t="s">
        <x:v>3458</x:v>
      </x:c>
      <x:c r="B3035" s="58" t="s"/>
      <x:c r="C3035" s="59" t="n">
        <x:v>6</x:v>
      </x:c>
      <x:c r="D3035" s="59" t="s"/>
      <x:c r="E3035" s="59" t="s"/>
      <x:c r="F3035" s="59" t="s"/>
      <x:c r="G3035" s="59">
        <x:f>PRODUCT(C3035:F3035)</x:f>
      </x:c>
      <x:c r="H3035" s="0" t="s"/>
    </x:row>
    <x:row r="3036" spans="1:8">
      <x:c r="A3036" s="58" t="s">
        <x:v>3658</x:v>
      </x:c>
      <x:c r="B3036" s="58" t="s"/>
      <x:c r="C3036" s="59" t="n">
        <x:v>85</x:v>
      </x:c>
      <x:c r="D3036" s="59" t="s"/>
      <x:c r="E3036" s="59" t="s"/>
      <x:c r="F3036" s="59" t="s"/>
      <x:c r="G3036" s="59">
        <x:f>PRODUCT(C3036:F3036)</x:f>
      </x:c>
      <x:c r="H3036" s="0" t="s"/>
    </x:row>
    <x:row r="3038" spans="1:8" customFormat="1" ht="45" customHeight="1">
      <x:c r="A3038" s="54" t="s">
        <x:v>3676</x:v>
      </x:c>
      <x:c r="B3038" s="55" t="s">
        <x:v>2882</x:v>
      </x:c>
      <x:c r="C3038" s="54" t="s">
        <x:v>802</x:v>
      </x:c>
      <x:c r="D3038" s="54" t="s">
        <x:v>18</x:v>
      </x:c>
      <x:c r="E3038" s="56" t="s">
        <x:v>803</x:v>
      </x:c>
      <x:c r="F3038" s="56" t="s">
        <x:v>803</x:v>
      </x:c>
      <x:c r="G3038" s="57">
        <x:f>SUM(G3039:G3039)</x:f>
      </x:c>
      <x:c r="H3038" s="0" t="s"/>
    </x:row>
    <x:row r="3039" spans="1:8">
      <x:c r="A3039" s="58" t="s">
        <x:v>3660</x:v>
      </x:c>
      <x:c r="B3039" s="58" t="s"/>
      <x:c r="C3039" s="59" t="n">
        <x:v>16</x:v>
      </x:c>
      <x:c r="D3039" s="59" t="s"/>
      <x:c r="E3039" s="59" t="s"/>
      <x:c r="F3039" s="59" t="s"/>
      <x:c r="G3039" s="59">
        <x:f>PRODUCT(C3039:F3039)</x:f>
      </x:c>
      <x:c r="H3039" s="0" t="s"/>
    </x:row>
    <x:row r="3041" spans="1:8" customFormat="1" ht="45" customHeight="1">
      <x:c r="A3041" s="54" t="s">
        <x:v>3677</x:v>
      </x:c>
      <x:c r="B3041" s="55" t="s">
        <x:v>2882</x:v>
      </x:c>
      <x:c r="C3041" s="54" t="s">
        <x:v>804</x:v>
      </x:c>
      <x:c r="D3041" s="54" t="s">
        <x:v>50</x:v>
      </x:c>
      <x:c r="E3041" s="56" t="s">
        <x:v>805</x:v>
      </x:c>
      <x:c r="F3041" s="56" t="s">
        <x:v>805</x:v>
      </x:c>
      <x:c r="G3041" s="57">
        <x:f>SUM(G3042:G3042)</x:f>
      </x:c>
      <x:c r="H3041" s="0" t="s"/>
    </x:row>
    <x:row r="3042" spans="1:8">
      <x:c r="A3042" s="58" t="s">
        <x:v>3678</x:v>
      </x:c>
      <x:c r="B3042" s="58" t="s"/>
      <x:c r="C3042" s="59" t="n">
        <x:v>7</x:v>
      </x:c>
      <x:c r="D3042" s="59" t="s"/>
      <x:c r="E3042" s="59" t="s"/>
      <x:c r="F3042" s="59" t="s"/>
      <x:c r="G3042" s="59">
        <x:f>PRODUCT(C3042:F3042)</x:f>
      </x:c>
      <x:c r="H3042" s="0" t="s"/>
    </x:row>
    <x:row r="3044" spans="1:8">
      <x:c r="B3044" s="0" t="s">
        <x:v>2880</x:v>
      </x:c>
      <x:c r="C3044" s="52" t="s">
        <x:v>5</x:v>
      </x:c>
      <x:c r="D3044" s="53" t="s">
        <x:v>6</x:v>
      </x:c>
      <x:c r="E3044" s="52" t="s">
        <x:v>7</x:v>
      </x:c>
    </x:row>
    <x:row r="3045" spans="1:8">
      <x:c r="B3045" s="0" t="s">
        <x:v>2880</x:v>
      </x:c>
      <x:c r="C3045" s="52" t="s">
        <x:v>8</x:v>
      </x:c>
      <x:c r="D3045" s="53" t="s">
        <x:v>446</x:v>
      </x:c>
      <x:c r="E3045" s="52" t="s">
        <x:v>447</x:v>
      </x:c>
    </x:row>
    <x:row r="3046" spans="1:8">
      <x:c r="B3046" s="0" t="s">
        <x:v>2880</x:v>
      </x:c>
      <x:c r="C3046" s="52" t="s">
        <x:v>98</x:v>
      </x:c>
      <x:c r="D3046" s="53" t="s">
        <x:v>236</x:v>
      </x:c>
      <x:c r="E3046" s="52" t="s">
        <x:v>675</x:v>
      </x:c>
    </x:row>
    <x:row r="3047" spans="1:8">
      <x:c r="B3047" s="0" t="s">
        <x:v>2880</x:v>
      </x:c>
      <x:c r="C3047" s="52" t="s">
        <x:v>100</x:v>
      </x:c>
      <x:c r="D3047" s="53" t="s">
        <x:v>156</x:v>
      </x:c>
      <x:c r="E3047" s="52" t="s">
        <x:v>806</x:v>
      </x:c>
    </x:row>
    <x:row r="3049" spans="1:8" customFormat="1" ht="45" customHeight="1">
      <x:c r="A3049" s="54" t="s">
        <x:v>3679</x:v>
      </x:c>
      <x:c r="B3049" s="55" t="s">
        <x:v>2882</x:v>
      </x:c>
      <x:c r="C3049" s="54" t="s">
        <x:v>808</x:v>
      </x:c>
      <x:c r="D3049" s="54" t="s">
        <x:v>50</x:v>
      </x:c>
      <x:c r="E3049" s="56" t="s">
        <x:v>809</x:v>
      </x:c>
      <x:c r="F3049" s="56" t="s">
        <x:v>809</x:v>
      </x:c>
      <x:c r="G3049" s="57">
        <x:f>SUM(G3050:G3050)</x:f>
      </x:c>
      <x:c r="H3049" s="0" t="s"/>
    </x:row>
    <x:row r="3050" spans="1:8">
      <x:c r="A3050" s="58" t="s">
        <x:v>3680</x:v>
      </x:c>
      <x:c r="B3050" s="58" t="s"/>
      <x:c r="C3050" s="59" t="n">
        <x:v>5</x:v>
      </x:c>
      <x:c r="D3050" s="59" t="s"/>
      <x:c r="E3050" s="59" t="s"/>
      <x:c r="F3050" s="59" t="s"/>
      <x:c r="G3050" s="59">
        <x:f>PRODUCT(C3050:F3050)</x:f>
      </x:c>
      <x:c r="H3050" s="0" t="s"/>
    </x:row>
    <x:row r="3052" spans="1:8" customFormat="1" ht="45" customHeight="1">
      <x:c r="A3052" s="54" t="s">
        <x:v>3681</x:v>
      </x:c>
      <x:c r="B3052" s="55" t="s">
        <x:v>2882</x:v>
      </x:c>
      <x:c r="C3052" s="54" t="s">
        <x:v>810</x:v>
      </x:c>
      <x:c r="D3052" s="54" t="s">
        <x:v>50</x:v>
      </x:c>
      <x:c r="E3052" s="56" t="s">
        <x:v>811</x:v>
      </x:c>
      <x:c r="F3052" s="56" t="s">
        <x:v>811</x:v>
      </x:c>
      <x:c r="G3052" s="57">
        <x:f>SUM(G3053:G3054)</x:f>
      </x:c>
      <x:c r="H3052" s="0" t="s"/>
    </x:row>
    <x:row r="3053" spans="1:8">
      <x:c r="A3053" s="58" t="s">
        <x:v>3682</x:v>
      </x:c>
      <x:c r="B3053" s="58" t="s"/>
      <x:c r="C3053" s="59" t="n">
        <x:v>25</x:v>
      </x:c>
      <x:c r="D3053" s="59" t="s"/>
      <x:c r="E3053" s="59" t="s"/>
      <x:c r="F3053" s="59" t="s"/>
      <x:c r="G3053" s="59">
        <x:f>PRODUCT(C3053:F3053)</x:f>
      </x:c>
      <x:c r="H3053" s="0" t="s"/>
    </x:row>
    <x:row r="3054" spans="1:8">
      <x:c r="A3054" s="58" t="s">
        <x:v>3683</x:v>
      </x:c>
      <x:c r="B3054" s="58" t="s"/>
      <x:c r="C3054" s="59" t="n">
        <x:v>40</x:v>
      </x:c>
      <x:c r="D3054" s="59" t="s"/>
      <x:c r="E3054" s="59" t="s"/>
      <x:c r="F3054" s="59" t="s"/>
      <x:c r="G3054" s="59">
        <x:f>PRODUCT(C3054:F3054)</x:f>
      </x:c>
      <x:c r="H3054" s="0" t="s"/>
    </x:row>
    <x:row r="3056" spans="1:8" customFormat="1" ht="45" customHeight="1">
      <x:c r="A3056" s="54" t="s">
        <x:v>3684</x:v>
      </x:c>
      <x:c r="B3056" s="55" t="s">
        <x:v>2882</x:v>
      </x:c>
      <x:c r="C3056" s="54" t="s">
        <x:v>812</x:v>
      </x:c>
      <x:c r="D3056" s="54" t="s">
        <x:v>50</x:v>
      </x:c>
      <x:c r="E3056" s="56" t="s">
        <x:v>813</x:v>
      </x:c>
      <x:c r="F3056" s="56" t="s">
        <x:v>813</x:v>
      </x:c>
      <x:c r="G3056" s="57">
        <x:f>SUM(G3057:G3058)</x:f>
      </x:c>
      <x:c r="H3056" s="0" t="s"/>
    </x:row>
    <x:row r="3057" spans="1:8">
      <x:c r="A3057" s="58" t="s">
        <x:v>3667</x:v>
      </x:c>
      <x:c r="B3057" s="58" t="s"/>
      <x:c r="C3057" s="59" t="n">
        <x:v>25</x:v>
      </x:c>
      <x:c r="D3057" s="59" t="s"/>
      <x:c r="E3057" s="59" t="s"/>
      <x:c r="F3057" s="59" t="s"/>
      <x:c r="G3057" s="59">
        <x:f>PRODUCT(C3057:F3057)</x:f>
      </x:c>
      <x:c r="H3057" s="0" t="s"/>
    </x:row>
    <x:row r="3058" spans="1:8">
      <x:c r="A3058" s="58" t="s">
        <x:v>3685</x:v>
      </x:c>
      <x:c r="B3058" s="58" t="s"/>
      <x:c r="C3058" s="59" t="n">
        <x:v>40</x:v>
      </x:c>
      <x:c r="D3058" s="59" t="s"/>
      <x:c r="E3058" s="59" t="s"/>
      <x:c r="F3058" s="59" t="s"/>
      <x:c r="G3058" s="59">
        <x:f>PRODUCT(C3058:F3058)</x:f>
      </x:c>
      <x:c r="H3058" s="0" t="s"/>
    </x:row>
    <x:row r="3060" spans="1:8" customFormat="1" ht="45" customHeight="1">
      <x:c r="A3060" s="54" t="s">
        <x:v>3686</x:v>
      </x:c>
      <x:c r="B3060" s="55" t="s">
        <x:v>2882</x:v>
      </x:c>
      <x:c r="C3060" s="54" t="s">
        <x:v>814</x:v>
      </x:c>
      <x:c r="D3060" s="54" t="s">
        <x:v>50</x:v>
      </x:c>
      <x:c r="E3060" s="56" t="s">
        <x:v>815</x:v>
      </x:c>
      <x:c r="F3060" s="56" t="s">
        <x:v>815</x:v>
      </x:c>
      <x:c r="G3060" s="57">
        <x:f>SUM(G3061:G3061)</x:f>
      </x:c>
      <x:c r="H3060" s="0" t="s"/>
    </x:row>
    <x:row r="3061" spans="1:8">
      <x:c r="A3061" s="58" t="s"/>
      <x:c r="B3061" s="58" t="s"/>
      <x:c r="C3061" s="59" t="n">
        <x:v>15</x:v>
      </x:c>
      <x:c r="D3061" s="59" t="s"/>
      <x:c r="E3061" s="59" t="s"/>
      <x:c r="F3061" s="59" t="s"/>
      <x:c r="G3061" s="59">
        <x:f>PRODUCT(C3061:F3061)</x:f>
      </x:c>
      <x:c r="H3061" s="0" t="s"/>
    </x:row>
    <x:row r="3063" spans="1:8" customFormat="1" ht="45" customHeight="1">
      <x:c r="A3063" s="54" t="s">
        <x:v>3687</x:v>
      </x:c>
      <x:c r="B3063" s="55" t="s">
        <x:v>2882</x:v>
      </x:c>
      <x:c r="C3063" s="54" t="s">
        <x:v>816</x:v>
      </x:c>
      <x:c r="D3063" s="54" t="s">
        <x:v>50</x:v>
      </x:c>
      <x:c r="E3063" s="56" t="s">
        <x:v>817</x:v>
      </x:c>
      <x:c r="F3063" s="56" t="s">
        <x:v>817</x:v>
      </x:c>
      <x:c r="G3063" s="57">
        <x:f>SUM(G3064:G3064)</x:f>
      </x:c>
      <x:c r="H3063" s="0" t="s"/>
    </x:row>
    <x:row r="3064" spans="1:8">
      <x:c r="A3064" s="58" t="s"/>
      <x:c r="B3064" s="58" t="s"/>
      <x:c r="C3064" s="59" t="n">
        <x:v>15</x:v>
      </x:c>
      <x:c r="D3064" s="59" t="s"/>
      <x:c r="E3064" s="59" t="s"/>
      <x:c r="F3064" s="59" t="s"/>
      <x:c r="G3064" s="59">
        <x:f>PRODUCT(C3064:F3064)</x:f>
      </x:c>
      <x:c r="H3064" s="0" t="s"/>
    </x:row>
    <x:row r="3066" spans="1:8" customFormat="1" ht="45" customHeight="1">
      <x:c r="A3066" s="54" t="s">
        <x:v>3688</x:v>
      </x:c>
      <x:c r="B3066" s="55" t="s">
        <x:v>2882</x:v>
      </x:c>
      <x:c r="C3066" s="54" t="s">
        <x:v>818</x:v>
      </x:c>
      <x:c r="D3066" s="54" t="s">
        <x:v>50</x:v>
      </x:c>
      <x:c r="E3066" s="56" t="s">
        <x:v>819</x:v>
      </x:c>
      <x:c r="F3066" s="56" t="s">
        <x:v>819</x:v>
      </x:c>
      <x:c r="G3066" s="57">
        <x:f>SUM(G3067:G3067)</x:f>
      </x:c>
      <x:c r="H3066" s="0" t="s"/>
    </x:row>
    <x:row r="3067" spans="1:8">
      <x:c r="A3067" s="58" t="s">
        <x:v>3689</x:v>
      </x:c>
      <x:c r="B3067" s="58" t="s"/>
      <x:c r="C3067" s="59" t="n">
        <x:v>30</x:v>
      </x:c>
      <x:c r="D3067" s="59" t="s"/>
      <x:c r="E3067" s="59" t="s"/>
      <x:c r="F3067" s="59" t="s"/>
      <x:c r="G3067" s="59">
        <x:f>PRODUCT(C3067:F3067)</x:f>
      </x:c>
      <x:c r="H3067" s="0" t="s"/>
    </x:row>
    <x:row r="3069" spans="1:8" customFormat="1" ht="45" customHeight="1">
      <x:c r="A3069" s="54" t="s">
        <x:v>3690</x:v>
      </x:c>
      <x:c r="B3069" s="55" t="s">
        <x:v>2882</x:v>
      </x:c>
      <x:c r="C3069" s="54" t="s">
        <x:v>820</x:v>
      </x:c>
      <x:c r="D3069" s="54" t="s">
        <x:v>50</x:v>
      </x:c>
      <x:c r="E3069" s="56" t="s">
        <x:v>821</x:v>
      </x:c>
      <x:c r="F3069" s="56" t="s">
        <x:v>821</x:v>
      </x:c>
      <x:c r="G3069" s="57">
        <x:f>SUM(G3070:G3070)</x:f>
      </x:c>
      <x:c r="H3069" s="0" t="s"/>
    </x:row>
    <x:row r="3070" spans="1:8">
      <x:c r="A3070" s="58" t="s">
        <x:v>3458</x:v>
      </x:c>
      <x:c r="B3070" s="58" t="s"/>
      <x:c r="C3070" s="59" t="n">
        <x:v>5</x:v>
      </x:c>
      <x:c r="D3070" s="59" t="s"/>
      <x:c r="E3070" s="59" t="s"/>
      <x:c r="F3070" s="59" t="s"/>
      <x:c r="G3070" s="59">
        <x:f>PRODUCT(C3070:F3070)</x:f>
      </x:c>
      <x:c r="H3070" s="0" t="s"/>
    </x:row>
    <x:row r="3072" spans="1:8" customFormat="1" ht="45" customHeight="1">
      <x:c r="A3072" s="54" t="s">
        <x:v>3691</x:v>
      </x:c>
      <x:c r="B3072" s="55" t="s">
        <x:v>2882</x:v>
      </x:c>
      <x:c r="C3072" s="54" t="s">
        <x:v>822</x:v>
      </x:c>
      <x:c r="D3072" s="54" t="s">
        <x:v>50</x:v>
      </x:c>
      <x:c r="E3072" s="56" t="s">
        <x:v>823</x:v>
      </x:c>
      <x:c r="F3072" s="56" t="s">
        <x:v>823</x:v>
      </x:c>
      <x:c r="G3072" s="57">
        <x:f>SUM(G3073:G3076)</x:f>
      </x:c>
      <x:c r="H3072" s="0" t="s"/>
    </x:row>
    <x:row r="3073" spans="1:8">
      <x:c r="A3073" s="58" t="s">
        <x:v>3692</x:v>
      </x:c>
      <x:c r="B3073" s="58" t="s"/>
      <x:c r="C3073" s="59" t="n">
        <x:v>45</x:v>
      </x:c>
      <x:c r="D3073" s="59" t="s"/>
      <x:c r="E3073" s="59" t="s"/>
      <x:c r="F3073" s="59" t="s"/>
      <x:c r="G3073" s="59">
        <x:f>PRODUCT(C3073:F3073)</x:f>
      </x:c>
      <x:c r="H3073" s="0" t="s"/>
    </x:row>
    <x:row r="3074" spans="1:8">
      <x:c r="A3074" s="58" t="s">
        <x:v>3693</x:v>
      </x:c>
      <x:c r="B3074" s="58" t="s"/>
      <x:c r="C3074" s="59" t="n">
        <x:v>20</x:v>
      </x:c>
      <x:c r="D3074" s="59" t="s"/>
      <x:c r="E3074" s="59" t="s"/>
      <x:c r="F3074" s="59" t="s"/>
      <x:c r="G3074" s="59">
        <x:f>PRODUCT(C3074:F3074)</x:f>
      </x:c>
      <x:c r="H3074" s="0" t="s"/>
    </x:row>
    <x:row r="3075" spans="1:8">
      <x:c r="A3075" s="58" t="s">
        <x:v>3694</x:v>
      </x:c>
      <x:c r="B3075" s="58" t="s"/>
      <x:c r="C3075" s="59" t="n">
        <x:v>15</x:v>
      </x:c>
      <x:c r="D3075" s="59" t="s"/>
      <x:c r="E3075" s="59" t="s"/>
      <x:c r="F3075" s="59" t="s"/>
      <x:c r="G3075" s="59">
        <x:f>PRODUCT(C3075:F3075)</x:f>
      </x:c>
      <x:c r="H3075" s="0" t="s"/>
    </x:row>
    <x:row r="3076" spans="1:8">
      <x:c r="A3076" s="58" t="s">
        <x:v>3695</x:v>
      </x:c>
      <x:c r="B3076" s="58" t="s"/>
      <x:c r="C3076" s="59" t="n">
        <x:v>20</x:v>
      </x:c>
      <x:c r="D3076" s="59" t="s"/>
      <x:c r="E3076" s="59" t="s"/>
      <x:c r="F3076" s="59" t="s"/>
      <x:c r="G3076" s="59">
        <x:f>PRODUCT(C3076:F3076)</x:f>
      </x:c>
      <x:c r="H3076" s="0" t="s"/>
    </x:row>
    <x:row r="3078" spans="1:8" customFormat="1" ht="45" customHeight="1">
      <x:c r="A3078" s="54" t="s">
        <x:v>3696</x:v>
      </x:c>
      <x:c r="B3078" s="55" t="s">
        <x:v>2882</x:v>
      </x:c>
      <x:c r="C3078" s="54" t="s">
        <x:v>824</x:v>
      </x:c>
      <x:c r="D3078" s="54" t="s">
        <x:v>50</x:v>
      </x:c>
      <x:c r="E3078" s="56" t="s">
        <x:v>825</x:v>
      </x:c>
      <x:c r="F3078" s="56" t="s">
        <x:v>825</x:v>
      </x:c>
      <x:c r="G3078" s="57">
        <x:f>SUM(G3079:G3080)</x:f>
      </x:c>
      <x:c r="H3078" s="0" t="s"/>
    </x:row>
    <x:row r="3079" spans="1:8">
      <x:c r="A3079" s="58" t="s">
        <x:v>3697</x:v>
      </x:c>
      <x:c r="B3079" s="58" t="s"/>
      <x:c r="C3079" s="59" t="n">
        <x:v>10</x:v>
      </x:c>
      <x:c r="D3079" s="59" t="s"/>
      <x:c r="E3079" s="59" t="s"/>
      <x:c r="F3079" s="59" t="s"/>
      <x:c r="G3079" s="59">
        <x:f>PRODUCT(C3079:F3079)</x:f>
      </x:c>
      <x:c r="H3079" s="0" t="s"/>
    </x:row>
    <x:row r="3080" spans="1:8">
      <x:c r="A3080" s="58" t="s">
        <x:v>3698</x:v>
      </x:c>
      <x:c r="B3080" s="58" t="s"/>
      <x:c r="C3080" s="59" t="n">
        <x:v>10</x:v>
      </x:c>
      <x:c r="D3080" s="59" t="s"/>
      <x:c r="E3080" s="59" t="s"/>
      <x:c r="F3080" s="59" t="s"/>
      <x:c r="G3080" s="59">
        <x:f>PRODUCT(C3080:F3080)</x:f>
      </x:c>
      <x:c r="H3080" s="0" t="s"/>
    </x:row>
    <x:row r="3082" spans="1:8" customFormat="1" ht="45" customHeight="1">
      <x:c r="A3082" s="54" t="s">
        <x:v>3699</x:v>
      </x:c>
      <x:c r="B3082" s="55" t="s">
        <x:v>2882</x:v>
      </x:c>
      <x:c r="C3082" s="54" t="s">
        <x:v>826</x:v>
      </x:c>
      <x:c r="D3082" s="54" t="s">
        <x:v>50</x:v>
      </x:c>
      <x:c r="E3082" s="56" t="s">
        <x:v>827</x:v>
      </x:c>
      <x:c r="F3082" s="56" t="s">
        <x:v>827</x:v>
      </x:c>
      <x:c r="G3082" s="57">
        <x:f>SUM(G3083:G3083)</x:f>
      </x:c>
      <x:c r="H3082" s="0" t="s"/>
    </x:row>
    <x:row r="3083" spans="1:8">
      <x:c r="A3083" s="58" t="s"/>
      <x:c r="B3083" s="58" t="s"/>
      <x:c r="C3083" s="59" t="n">
        <x:v>15</x:v>
      </x:c>
      <x:c r="D3083" s="59" t="s"/>
      <x:c r="E3083" s="59" t="s"/>
      <x:c r="F3083" s="59" t="s"/>
      <x:c r="G3083" s="59">
        <x:f>PRODUCT(C3083:F3083)</x:f>
      </x:c>
      <x:c r="H3083" s="0" t="s"/>
    </x:row>
    <x:row r="3085" spans="1:8" customFormat="1" ht="45" customHeight="1">
      <x:c r="A3085" s="54" t="s">
        <x:v>3700</x:v>
      </x:c>
      <x:c r="B3085" s="55" t="s">
        <x:v>2882</x:v>
      </x:c>
      <x:c r="C3085" s="54" t="s">
        <x:v>828</x:v>
      </x:c>
      <x:c r="D3085" s="54" t="s">
        <x:v>50</x:v>
      </x:c>
      <x:c r="E3085" s="56" t="s">
        <x:v>829</x:v>
      </x:c>
      <x:c r="F3085" s="56" t="s">
        <x:v>829</x:v>
      </x:c>
      <x:c r="G3085" s="57">
        <x:f>SUM(G3086:G3088)</x:f>
      </x:c>
      <x:c r="H3085" s="0" t="s"/>
    </x:row>
    <x:row r="3086" spans="1:8">
      <x:c r="A3086" s="58" t="s">
        <x:v>3458</x:v>
      </x:c>
      <x:c r="B3086" s="58" t="s"/>
      <x:c r="C3086" s="59" t="n">
        <x:v>183</x:v>
      </x:c>
      <x:c r="D3086" s="59" t="s"/>
      <x:c r="E3086" s="59" t="s"/>
      <x:c r="F3086" s="59" t="s"/>
      <x:c r="G3086" s="59">
        <x:f>PRODUCT(C3086:F3086)</x:f>
      </x:c>
      <x:c r="H3086" s="0" t="s"/>
    </x:row>
    <x:row r="3087" spans="1:8">
      <x:c r="A3087" s="58" t="s">
        <x:v>3701</x:v>
      </x:c>
      <x:c r="B3087" s="58" t="s"/>
      <x:c r="C3087" s="59" t="n">
        <x:v>573</x:v>
      </x:c>
      <x:c r="D3087" s="59" t="s"/>
      <x:c r="E3087" s="59" t="s"/>
      <x:c r="F3087" s="59" t="s"/>
      <x:c r="G3087" s="59">
        <x:f>PRODUCT(C3087:F3087)</x:f>
      </x:c>
      <x:c r="H3087" s="0" t="s"/>
    </x:row>
    <x:row r="3088" spans="1:8">
      <x:c r="A3088" s="58" t="s">
        <x:v>3702</x:v>
      </x:c>
      <x:c r="B3088" s="58" t="s"/>
      <x:c r="C3088" s="59" t="n">
        <x:v>535</x:v>
      </x:c>
      <x:c r="D3088" s="59" t="s"/>
      <x:c r="E3088" s="59" t="s"/>
      <x:c r="F3088" s="59" t="s"/>
      <x:c r="G3088" s="59">
        <x:f>PRODUCT(C3088:F3088)</x:f>
      </x:c>
      <x:c r="H3088" s="0" t="s"/>
    </x:row>
    <x:row r="3090" spans="1:8" customFormat="1" ht="45" customHeight="1">
      <x:c r="A3090" s="54" t="s">
        <x:v>3703</x:v>
      </x:c>
      <x:c r="B3090" s="55" t="s">
        <x:v>2882</x:v>
      </x:c>
      <x:c r="C3090" s="54" t="s">
        <x:v>830</x:v>
      </x:c>
      <x:c r="D3090" s="54" t="s">
        <x:v>50</x:v>
      </x:c>
      <x:c r="E3090" s="56" t="s">
        <x:v>831</x:v>
      </x:c>
      <x:c r="F3090" s="56" t="s">
        <x:v>831</x:v>
      </x:c>
      <x:c r="G3090" s="57">
        <x:f>SUM(G3091:G3093)</x:f>
      </x:c>
      <x:c r="H3090" s="0" t="s"/>
    </x:row>
    <x:row r="3091" spans="1:8">
      <x:c r="A3091" s="58" t="s">
        <x:v>3458</x:v>
      </x:c>
      <x:c r="B3091" s="58" t="s"/>
      <x:c r="C3091" s="59" t="n">
        <x:v>750</x:v>
      </x:c>
      <x:c r="D3091" s="59" t="s"/>
      <x:c r="E3091" s="59" t="s"/>
      <x:c r="F3091" s="59" t="s"/>
      <x:c r="G3091" s="59">
        <x:f>PRODUCT(C3091:F3091)</x:f>
      </x:c>
      <x:c r="H3091" s="0" t="s"/>
    </x:row>
    <x:row r="3092" spans="1:8">
      <x:c r="A3092" s="58" t="s">
        <x:v>3704</x:v>
      </x:c>
      <x:c r="B3092" s="58" t="s"/>
      <x:c r="C3092" s="59" t="n">
        <x:v>1550</x:v>
      </x:c>
      <x:c r="D3092" s="59" t="s"/>
      <x:c r="E3092" s="59" t="s"/>
      <x:c r="F3092" s="59" t="s"/>
      <x:c r="G3092" s="59">
        <x:f>PRODUCT(C3092:F3092)</x:f>
      </x:c>
      <x:c r="H3092" s="0" t="s"/>
    </x:row>
    <x:row r="3093" spans="1:8">
      <x:c r="A3093" s="58" t="s">
        <x:v>3705</x:v>
      </x:c>
      <x:c r="B3093" s="58" t="s"/>
      <x:c r="C3093" s="59" t="n">
        <x:v>1500</x:v>
      </x:c>
      <x:c r="D3093" s="59" t="s"/>
      <x:c r="E3093" s="59" t="s"/>
      <x:c r="F3093" s="59" t="s"/>
      <x:c r="G3093" s="59">
        <x:f>PRODUCT(C3093:F3093)</x:f>
      </x:c>
      <x:c r="H3093" s="0" t="s"/>
    </x:row>
    <x:row r="3095" spans="1:8" customFormat="1" ht="45" customHeight="1">
      <x:c r="A3095" s="54" t="s">
        <x:v>3706</x:v>
      </x:c>
      <x:c r="B3095" s="55" t="s">
        <x:v>2882</x:v>
      </x:c>
      <x:c r="C3095" s="54" t="s">
        <x:v>832</x:v>
      </x:c>
      <x:c r="D3095" s="54" t="s">
        <x:v>50</x:v>
      </x:c>
      <x:c r="E3095" s="56" t="s">
        <x:v>833</x:v>
      </x:c>
      <x:c r="F3095" s="56" t="s">
        <x:v>833</x:v>
      </x:c>
      <x:c r="G3095" s="57">
        <x:f>SUM(G3096:G3098)</x:f>
      </x:c>
      <x:c r="H3095" s="0" t="s"/>
    </x:row>
    <x:row r="3096" spans="1:8">
      <x:c r="A3096" s="58" t="s">
        <x:v>3558</x:v>
      </x:c>
      <x:c r="B3096" s="58" t="s"/>
      <x:c r="C3096" s="59" t="n">
        <x:v>540</x:v>
      </x:c>
      <x:c r="D3096" s="59" t="s"/>
      <x:c r="E3096" s="59" t="s"/>
      <x:c r="F3096" s="59" t="s"/>
      <x:c r="G3096" s="59">
        <x:f>PRODUCT(C3096:F3096)</x:f>
      </x:c>
      <x:c r="H3096" s="0" t="s"/>
    </x:row>
    <x:row r="3097" spans="1:8">
      <x:c r="A3097" s="58" t="s">
        <x:v>3707</x:v>
      </x:c>
      <x:c r="B3097" s="58" t="s"/>
      <x:c r="C3097" s="59" t="n">
        <x:v>2552</x:v>
      </x:c>
      <x:c r="D3097" s="59" t="s"/>
      <x:c r="E3097" s="59" t="s"/>
      <x:c r="F3097" s="59" t="s"/>
      <x:c r="G3097" s="59">
        <x:f>PRODUCT(C3097:F3097)</x:f>
      </x:c>
      <x:c r="H3097" s="0" t="s"/>
    </x:row>
    <x:row r="3098" spans="1:8">
      <x:c r="A3098" s="58" t="s">
        <x:v>3708</x:v>
      </x:c>
      <x:c r="B3098" s="58" t="s"/>
      <x:c r="C3098" s="59" t="n">
        <x:v>1230</x:v>
      </x:c>
      <x:c r="D3098" s="59" t="s"/>
      <x:c r="E3098" s="59" t="s"/>
      <x:c r="F3098" s="59" t="s"/>
      <x:c r="G3098" s="59">
        <x:f>PRODUCT(C3098:F3098)</x:f>
      </x:c>
      <x:c r="H3098" s="0" t="s"/>
    </x:row>
    <x:row r="3100" spans="1:8">
      <x:c r="B3100" s="0" t="s">
        <x:v>2880</x:v>
      </x:c>
      <x:c r="C3100" s="52" t="s">
        <x:v>5</x:v>
      </x:c>
      <x:c r="D3100" s="53" t="s">
        <x:v>6</x:v>
      </x:c>
      <x:c r="E3100" s="52" t="s">
        <x:v>7</x:v>
      </x:c>
    </x:row>
    <x:row r="3101" spans="1:8">
      <x:c r="B3101" s="0" t="s">
        <x:v>2880</x:v>
      </x:c>
      <x:c r="C3101" s="52" t="s">
        <x:v>8</x:v>
      </x:c>
      <x:c r="D3101" s="53" t="s">
        <x:v>446</x:v>
      </x:c>
      <x:c r="E3101" s="52" t="s">
        <x:v>447</x:v>
      </x:c>
    </x:row>
    <x:row r="3102" spans="1:8">
      <x:c r="B3102" s="0" t="s">
        <x:v>2880</x:v>
      </x:c>
      <x:c r="C3102" s="52" t="s">
        <x:v>98</x:v>
      </x:c>
      <x:c r="D3102" s="53" t="s">
        <x:v>236</x:v>
      </x:c>
      <x:c r="E3102" s="52" t="s">
        <x:v>675</x:v>
      </x:c>
    </x:row>
    <x:row r="3103" spans="1:8">
      <x:c r="B3103" s="0" t="s">
        <x:v>2880</x:v>
      </x:c>
      <x:c r="C3103" s="52" t="s">
        <x:v>100</x:v>
      </x:c>
      <x:c r="D3103" s="53" t="s">
        <x:v>164</x:v>
      </x:c>
      <x:c r="E3103" s="52" t="s">
        <x:v>834</x:v>
      </x:c>
    </x:row>
    <x:row r="3105" spans="1:8" customFormat="1" ht="45" customHeight="1">
      <x:c r="A3105" s="54" t="s">
        <x:v>3709</x:v>
      </x:c>
      <x:c r="B3105" s="55" t="s">
        <x:v>2882</x:v>
      </x:c>
      <x:c r="C3105" s="54" t="s">
        <x:v>836</x:v>
      </x:c>
      <x:c r="D3105" s="54" t="s">
        <x:v>18</x:v>
      </x:c>
      <x:c r="E3105" s="56" t="s">
        <x:v>837</x:v>
      </x:c>
      <x:c r="F3105" s="56" t="s">
        <x:v>837</x:v>
      </x:c>
      <x:c r="G3105" s="57">
        <x:f>SUM(G3106:G3107)</x:f>
      </x:c>
      <x:c r="H3105" s="0" t="s"/>
    </x:row>
    <x:row r="3106" spans="1:8">
      <x:c r="A3106" s="58" t="s">
        <x:v>3458</x:v>
      </x:c>
      <x:c r="B3106" s="58" t="s"/>
      <x:c r="C3106" s="59" t="n">
        <x:v>7</x:v>
      </x:c>
      <x:c r="D3106" s="59" t="s"/>
      <x:c r="E3106" s="59" t="s"/>
      <x:c r="F3106" s="59" t="s"/>
      <x:c r="G3106" s="59">
        <x:f>PRODUCT(C3106:F3106)</x:f>
      </x:c>
      <x:c r="H3106" s="0" t="s"/>
    </x:row>
    <x:row r="3107" spans="1:8">
      <x:c r="A3107" s="58" t="s">
        <x:v>3665</x:v>
      </x:c>
      <x:c r="B3107" s="58" t="s"/>
      <x:c r="C3107" s="59" t="n">
        <x:v>40</x:v>
      </x:c>
      <x:c r="D3107" s="59" t="s"/>
      <x:c r="E3107" s="59" t="s"/>
      <x:c r="F3107" s="59" t="s"/>
      <x:c r="G3107" s="59">
        <x:f>PRODUCT(C3107:F3107)</x:f>
      </x:c>
      <x:c r="H3107" s="0" t="s"/>
    </x:row>
    <x:row r="3109" spans="1:8" customFormat="1" ht="45" customHeight="1">
      <x:c r="A3109" s="54" t="s">
        <x:v>3710</x:v>
      </x:c>
      <x:c r="B3109" s="55" t="s">
        <x:v>2882</x:v>
      </x:c>
      <x:c r="C3109" s="54" t="s">
        <x:v>838</x:v>
      </x:c>
      <x:c r="D3109" s="54" t="s">
        <x:v>18</x:v>
      </x:c>
      <x:c r="E3109" s="56" t="s">
        <x:v>839</x:v>
      </x:c>
      <x:c r="F3109" s="56" t="s">
        <x:v>839</x:v>
      </x:c>
      <x:c r="G3109" s="57">
        <x:f>SUM(G3110:G3111)</x:f>
      </x:c>
      <x:c r="H3109" s="0" t="s"/>
    </x:row>
    <x:row r="3110" spans="1:8">
      <x:c r="A3110" s="58" t="s">
        <x:v>3458</x:v>
      </x:c>
      <x:c r="B3110" s="58" t="s"/>
      <x:c r="C3110" s="59" t="n">
        <x:v>22</x:v>
      </x:c>
      <x:c r="D3110" s="59" t="s"/>
      <x:c r="E3110" s="59" t="s"/>
      <x:c r="F3110" s="59" t="s"/>
      <x:c r="G3110" s="59">
        <x:f>PRODUCT(C3110:F3110)</x:f>
      </x:c>
      <x:c r="H3110" s="0" t="s"/>
    </x:row>
    <x:row r="3111" spans="1:8">
      <x:c r="A3111" s="58" t="s">
        <x:v>3665</x:v>
      </x:c>
      <x:c r="B3111" s="58" t="s"/>
      <x:c r="C3111" s="59" t="n">
        <x:v>195</x:v>
      </x:c>
      <x:c r="D3111" s="59" t="s"/>
      <x:c r="E3111" s="59" t="s"/>
      <x:c r="F3111" s="59" t="s"/>
      <x:c r="G3111" s="59">
        <x:f>PRODUCT(C3111:F3111)</x:f>
      </x:c>
      <x:c r="H3111" s="0" t="s"/>
    </x:row>
    <x:row r="3113" spans="1:8" customFormat="1" ht="45" customHeight="1">
      <x:c r="A3113" s="54" t="s">
        <x:v>3711</x:v>
      </x:c>
      <x:c r="B3113" s="55" t="s">
        <x:v>2882</x:v>
      </x:c>
      <x:c r="C3113" s="54" t="s">
        <x:v>840</x:v>
      </x:c>
      <x:c r="D3113" s="54" t="s">
        <x:v>18</x:v>
      </x:c>
      <x:c r="E3113" s="56" t="s">
        <x:v>841</x:v>
      </x:c>
      <x:c r="F3113" s="56" t="s">
        <x:v>841</x:v>
      </x:c>
      <x:c r="G3113" s="57">
        <x:f>SUM(G3114:G3115)</x:f>
      </x:c>
      <x:c r="H3113" s="0" t="s"/>
    </x:row>
    <x:row r="3114" spans="1:8">
      <x:c r="A3114" s="58" t="s">
        <x:v>3458</x:v>
      </x:c>
      <x:c r="B3114" s="58" t="s"/>
      <x:c r="C3114" s="59" t="n">
        <x:v>9</x:v>
      </x:c>
      <x:c r="D3114" s="59" t="s"/>
      <x:c r="E3114" s="59" t="s"/>
      <x:c r="F3114" s="59" t="s"/>
      <x:c r="G3114" s="59">
        <x:f>PRODUCT(C3114:F3114)</x:f>
      </x:c>
      <x:c r="H3114" s="0" t="s"/>
    </x:row>
    <x:row r="3115" spans="1:8">
      <x:c r="A3115" s="58" t="s">
        <x:v>3665</x:v>
      </x:c>
      <x:c r="B3115" s="58" t="s"/>
      <x:c r="C3115" s="59" t="n">
        <x:v>26</x:v>
      </x:c>
      <x:c r="D3115" s="59" t="s"/>
      <x:c r="E3115" s="59" t="s"/>
      <x:c r="F3115" s="59" t="s"/>
      <x:c r="G3115" s="59">
        <x:f>PRODUCT(C3115:F3115)</x:f>
      </x:c>
      <x:c r="H3115" s="0" t="s"/>
    </x:row>
    <x:row r="3117" spans="1:8" customFormat="1" ht="45" customHeight="1">
      <x:c r="A3117" s="54" t="s">
        <x:v>3712</x:v>
      </x:c>
      <x:c r="B3117" s="55" t="s">
        <x:v>2882</x:v>
      </x:c>
      <x:c r="C3117" s="54" t="s">
        <x:v>842</x:v>
      </x:c>
      <x:c r="D3117" s="54" t="s">
        <x:v>18</x:v>
      </x:c>
      <x:c r="E3117" s="56" t="s">
        <x:v>843</x:v>
      </x:c>
      <x:c r="F3117" s="56" t="s">
        <x:v>843</x:v>
      </x:c>
      <x:c r="G3117" s="57">
        <x:f>SUM(G3118:G3119)</x:f>
      </x:c>
      <x:c r="H3117" s="0" t="s"/>
    </x:row>
    <x:row r="3118" spans="1:8">
      <x:c r="A3118" s="58" t="s">
        <x:v>3558</x:v>
      </x:c>
      <x:c r="B3118" s="58" t="s"/>
      <x:c r="C3118" s="59" t="n">
        <x:v>1</x:v>
      </x:c>
      <x:c r="D3118" s="59" t="s"/>
      <x:c r="E3118" s="59" t="s"/>
      <x:c r="F3118" s="59" t="s"/>
      <x:c r="G3118" s="59">
        <x:f>PRODUCT(C3118:F3118)</x:f>
      </x:c>
      <x:c r="H3118" s="0" t="s"/>
    </x:row>
    <x:row r="3119" spans="1:8">
      <x:c r="A3119" s="58" t="s">
        <x:v>3665</x:v>
      </x:c>
      <x:c r="B3119" s="58" t="s"/>
      <x:c r="C3119" s="59" t="n">
        <x:v>1</x:v>
      </x:c>
      <x:c r="D3119" s="59" t="s"/>
      <x:c r="E3119" s="59" t="s"/>
      <x:c r="F3119" s="59" t="s"/>
      <x:c r="G3119" s="59">
        <x:f>PRODUCT(C3119:F3119)</x:f>
      </x:c>
      <x:c r="H3119" s="0" t="s"/>
    </x:row>
    <x:row r="3121" spans="1:8" customFormat="1" ht="45" customHeight="1">
      <x:c r="A3121" s="54" t="s">
        <x:v>3713</x:v>
      </x:c>
      <x:c r="B3121" s="55" t="s">
        <x:v>2882</x:v>
      </x:c>
      <x:c r="C3121" s="54" t="s">
        <x:v>844</x:v>
      </x:c>
      <x:c r="D3121" s="54" t="s">
        <x:v>18</x:v>
      </x:c>
      <x:c r="E3121" s="56" t="s">
        <x:v>845</x:v>
      </x:c>
      <x:c r="F3121" s="56" t="s">
        <x:v>845</x:v>
      </x:c>
      <x:c r="G3121" s="57">
        <x:f>SUM(G3122:G3123)</x:f>
      </x:c>
      <x:c r="H3121" s="0" t="s"/>
    </x:row>
    <x:row r="3122" spans="1:8">
      <x:c r="A3122" s="58" t="s">
        <x:v>3458</x:v>
      </x:c>
      <x:c r="B3122" s="58" t="s"/>
      <x:c r="C3122" s="59" t="n">
        <x:v>1</x:v>
      </x:c>
      <x:c r="D3122" s="59" t="s"/>
      <x:c r="E3122" s="59" t="s"/>
      <x:c r="F3122" s="59" t="s"/>
      <x:c r="G3122" s="59">
        <x:f>PRODUCT(C3122:F3122)</x:f>
      </x:c>
      <x:c r="H3122" s="0" t="s"/>
    </x:row>
    <x:row r="3123" spans="1:8">
      <x:c r="A3123" s="58" t="s">
        <x:v>3665</x:v>
      </x:c>
      <x:c r="B3123" s="58" t="s"/>
      <x:c r="C3123" s="59" t="n">
        <x:v>2</x:v>
      </x:c>
      <x:c r="D3123" s="59" t="s"/>
      <x:c r="E3123" s="59" t="s"/>
      <x:c r="F3123" s="59" t="s"/>
      <x:c r="G3123" s="59">
        <x:f>PRODUCT(C3123:F3123)</x:f>
      </x:c>
      <x:c r="H3123" s="0" t="s"/>
    </x:row>
    <x:row r="3125" spans="1:8">
      <x:c r="B3125" s="0" t="s">
        <x:v>2880</x:v>
      </x:c>
      <x:c r="C3125" s="52" t="s">
        <x:v>5</x:v>
      </x:c>
      <x:c r="D3125" s="53" t="s">
        <x:v>6</x:v>
      </x:c>
      <x:c r="E3125" s="52" t="s">
        <x:v>7</x:v>
      </x:c>
    </x:row>
    <x:row r="3126" spans="1:8">
      <x:c r="B3126" s="0" t="s">
        <x:v>2880</x:v>
      </x:c>
      <x:c r="C3126" s="52" t="s">
        <x:v>8</x:v>
      </x:c>
      <x:c r="D3126" s="53" t="s">
        <x:v>446</x:v>
      </x:c>
      <x:c r="E3126" s="52" t="s">
        <x:v>447</x:v>
      </x:c>
    </x:row>
    <x:row r="3127" spans="1:8">
      <x:c r="B3127" s="0" t="s">
        <x:v>2880</x:v>
      </x:c>
      <x:c r="C3127" s="52" t="s">
        <x:v>98</x:v>
      </x:c>
      <x:c r="D3127" s="53" t="s">
        <x:v>236</x:v>
      </x:c>
      <x:c r="E3127" s="52" t="s">
        <x:v>675</x:v>
      </x:c>
    </x:row>
    <x:row r="3128" spans="1:8">
      <x:c r="B3128" s="0" t="s">
        <x:v>2880</x:v>
      </x:c>
      <x:c r="C3128" s="52" t="s">
        <x:v>100</x:v>
      </x:c>
      <x:c r="D3128" s="53" t="s">
        <x:v>236</x:v>
      </x:c>
      <x:c r="E3128" s="52" t="s">
        <x:v>846</x:v>
      </x:c>
    </x:row>
    <x:row r="3130" spans="1:8" customFormat="1" ht="45" customHeight="1">
      <x:c r="A3130" s="54" t="s">
        <x:v>3714</x:v>
      </x:c>
      <x:c r="B3130" s="55" t="s">
        <x:v>2882</x:v>
      </x:c>
      <x:c r="C3130" s="54" t="s">
        <x:v>848</x:v>
      </x:c>
      <x:c r="D3130" s="54" t="s">
        <x:v>18</x:v>
      </x:c>
      <x:c r="E3130" s="56" t="s">
        <x:v>849</x:v>
      </x:c>
      <x:c r="F3130" s="56" t="s">
        <x:v>849</x:v>
      </x:c>
      <x:c r="G3130" s="57">
        <x:f>SUM(G3131:G3131)</x:f>
      </x:c>
      <x:c r="H3130" s="0" t="s"/>
    </x:row>
    <x:row r="3131" spans="1:8">
      <x:c r="A3131" s="58" t="s">
        <x:v>3458</x:v>
      </x:c>
      <x:c r="B3131" s="58" t="s"/>
      <x:c r="C3131" s="59" t="n">
        <x:v>5</x:v>
      </x:c>
      <x:c r="D3131" s="59" t="s"/>
      <x:c r="E3131" s="59" t="s"/>
      <x:c r="F3131" s="59" t="s"/>
      <x:c r="G3131" s="59">
        <x:f>PRODUCT(C3131:F3131)</x:f>
      </x:c>
      <x:c r="H3131" s="0" t="s"/>
    </x:row>
    <x:row r="3133" spans="1:8" customFormat="1" ht="45" customHeight="1">
      <x:c r="A3133" s="54" t="s">
        <x:v>3715</x:v>
      </x:c>
      <x:c r="B3133" s="55" t="s">
        <x:v>2882</x:v>
      </x:c>
      <x:c r="C3133" s="54" t="s">
        <x:v>850</x:v>
      </x:c>
      <x:c r="D3133" s="54" t="s">
        <x:v>18</x:v>
      </x:c>
      <x:c r="E3133" s="56" t="s">
        <x:v>851</x:v>
      </x:c>
      <x:c r="F3133" s="56" t="s">
        <x:v>851</x:v>
      </x:c>
      <x:c r="G3133" s="57">
        <x:f>SUM(G3134:G3134)</x:f>
      </x:c>
      <x:c r="H3133" s="0" t="s"/>
    </x:row>
    <x:row r="3134" spans="1:8">
      <x:c r="A3134" s="58" t="s">
        <x:v>3458</x:v>
      </x:c>
      <x:c r="B3134" s="58" t="s"/>
      <x:c r="C3134" s="59" t="n">
        <x:v>1</x:v>
      </x:c>
      <x:c r="D3134" s="59" t="s"/>
      <x:c r="E3134" s="59" t="s"/>
      <x:c r="F3134" s="59" t="s"/>
      <x:c r="G3134" s="59">
        <x:f>PRODUCT(C3134:F3134)</x:f>
      </x:c>
      <x:c r="H3134" s="0" t="s"/>
    </x:row>
    <x:row r="3136" spans="1:8" customFormat="1" ht="45" customHeight="1">
      <x:c r="A3136" s="54" t="s">
        <x:v>3716</x:v>
      </x:c>
      <x:c r="B3136" s="55" t="s">
        <x:v>2882</x:v>
      </x:c>
      <x:c r="C3136" s="54" t="s">
        <x:v>852</x:v>
      </x:c>
      <x:c r="D3136" s="54" t="s">
        <x:v>50</x:v>
      </x:c>
      <x:c r="E3136" s="56" t="s">
        <x:v>853</x:v>
      </x:c>
      <x:c r="F3136" s="56" t="s">
        <x:v>853</x:v>
      </x:c>
      <x:c r="G3136" s="57">
        <x:f>SUM(G3137:G3137)</x:f>
      </x:c>
      <x:c r="H3136" s="0" t="s"/>
    </x:row>
    <x:row r="3137" spans="1:8">
      <x:c r="A3137" s="58" t="s">
        <x:v>3458</x:v>
      </x:c>
      <x:c r="B3137" s="58" t="s"/>
      <x:c r="C3137" s="59" t="n">
        <x:v>50</x:v>
      </x:c>
      <x:c r="D3137" s="59" t="s"/>
      <x:c r="E3137" s="59" t="s"/>
      <x:c r="F3137" s="59" t="s"/>
      <x:c r="G3137" s="59">
        <x:f>PRODUCT(C3137:F3137)</x:f>
      </x:c>
      <x:c r="H3137" s="0" t="s"/>
    </x:row>
    <x:row r="3139" spans="1:8">
      <x:c r="B3139" s="0" t="s">
        <x:v>2880</x:v>
      </x:c>
      <x:c r="C3139" s="52" t="s">
        <x:v>5</x:v>
      </x:c>
      <x:c r="D3139" s="53" t="s">
        <x:v>6</x:v>
      </x:c>
      <x:c r="E3139" s="52" t="s">
        <x:v>7</x:v>
      </x:c>
    </x:row>
    <x:row r="3140" spans="1:8">
      <x:c r="B3140" s="0" t="s">
        <x:v>2880</x:v>
      </x:c>
      <x:c r="C3140" s="52" t="s">
        <x:v>8</x:v>
      </x:c>
      <x:c r="D3140" s="53" t="s">
        <x:v>446</x:v>
      </x:c>
      <x:c r="E3140" s="52" t="s">
        <x:v>447</x:v>
      </x:c>
    </x:row>
    <x:row r="3141" spans="1:8">
      <x:c r="B3141" s="0" t="s">
        <x:v>2880</x:v>
      </x:c>
      <x:c r="C3141" s="52" t="s">
        <x:v>98</x:v>
      </x:c>
      <x:c r="D3141" s="53" t="s">
        <x:v>236</x:v>
      </x:c>
      <x:c r="E3141" s="52" t="s">
        <x:v>675</x:v>
      </x:c>
    </x:row>
    <x:row r="3142" spans="1:8">
      <x:c r="B3142" s="0" t="s">
        <x:v>2880</x:v>
      </x:c>
      <x:c r="C3142" s="52" t="s">
        <x:v>100</x:v>
      </x:c>
      <x:c r="D3142" s="53" t="s">
        <x:v>288</x:v>
      </x:c>
      <x:c r="E3142" s="52" t="s">
        <x:v>569</x:v>
      </x:c>
    </x:row>
    <x:row r="3144" spans="1:8" customFormat="1" ht="45" customHeight="1">
      <x:c r="A3144" s="54" t="s">
        <x:v>3717</x:v>
      </x:c>
      <x:c r="B3144" s="55" t="s">
        <x:v>2882</x:v>
      </x:c>
      <x:c r="C3144" s="54" t="s">
        <x:v>855</x:v>
      </x:c>
      <x:c r="D3144" s="54" t="s">
        <x:v>18</x:v>
      </x:c>
      <x:c r="E3144" s="56" t="s">
        <x:v>3718</x:v>
      </x:c>
      <x:c r="F3144" s="56" t="s">
        <x:v>3718</x:v>
      </x:c>
      <x:c r="G3144" s="57">
        <x:f>SUM(G3145:G3145)</x:f>
      </x:c>
      <x:c r="H3144" s="0" t="s"/>
    </x:row>
    <x:row r="3145" spans="1:8">
      <x:c r="A3145" s="58" t="s"/>
      <x:c r="B3145" s="58" t="s"/>
      <x:c r="C3145" s="59" t="n">
        <x:v>1</x:v>
      </x:c>
      <x:c r="D3145" s="59" t="s"/>
      <x:c r="E3145" s="59" t="s"/>
      <x:c r="F3145" s="59" t="s"/>
      <x:c r="G3145" s="59">
        <x:f>PRODUCT(C3145:F3145)</x:f>
      </x:c>
      <x:c r="H3145" s="0" t="s"/>
    </x:row>
    <x:row r="3147" spans="1:8">
      <x:c r="B3147" s="0" t="s">
        <x:v>2880</x:v>
      </x:c>
      <x:c r="C3147" s="52" t="s">
        <x:v>5</x:v>
      </x:c>
      <x:c r="D3147" s="53" t="s">
        <x:v>6</x:v>
      </x:c>
      <x:c r="E3147" s="52" t="s">
        <x:v>7</x:v>
      </x:c>
    </x:row>
    <x:row r="3148" spans="1:8">
      <x:c r="B3148" s="0" t="s">
        <x:v>2880</x:v>
      </x:c>
      <x:c r="C3148" s="52" t="s">
        <x:v>8</x:v>
      </x:c>
      <x:c r="D3148" s="53" t="s">
        <x:v>446</x:v>
      </x:c>
      <x:c r="E3148" s="52" t="s">
        <x:v>447</x:v>
      </x:c>
    </x:row>
    <x:row r="3149" spans="1:8">
      <x:c r="B3149" s="0" t="s">
        <x:v>2880</x:v>
      </x:c>
      <x:c r="C3149" s="52" t="s">
        <x:v>98</x:v>
      </x:c>
      <x:c r="D3149" s="53" t="s">
        <x:v>288</x:v>
      </x:c>
      <x:c r="E3149" s="52" t="s">
        <x:v>857</x:v>
      </x:c>
    </x:row>
    <x:row r="3151" spans="1:8" customFormat="1" ht="45" customHeight="1">
      <x:c r="A3151" s="54" t="s">
        <x:v>3719</x:v>
      </x:c>
      <x:c r="B3151" s="55" t="s">
        <x:v>2882</x:v>
      </x:c>
      <x:c r="C3151" s="54" t="s">
        <x:v>859</x:v>
      </x:c>
      <x:c r="D3151" s="54" t="s">
        <x:v>18</x:v>
      </x:c>
      <x:c r="E3151" s="56" t="s">
        <x:v>3720</x:v>
      </x:c>
      <x:c r="F3151" s="56" t="s">
        <x:v>3720</x:v>
      </x:c>
      <x:c r="G3151" s="57">
        <x:f>SUM(G3152:G3152)</x:f>
      </x:c>
      <x:c r="H3151" s="0" t="s"/>
    </x:row>
    <x:row r="3152" spans="1:8">
      <x:c r="A3152" s="58" t="s"/>
      <x:c r="B3152" s="58" t="s"/>
      <x:c r="C3152" s="59" t="n">
        <x:v>1</x:v>
      </x:c>
      <x:c r="D3152" s="59" t="s"/>
      <x:c r="E3152" s="59" t="s"/>
      <x:c r="F3152" s="59" t="s"/>
      <x:c r="G3152" s="59">
        <x:f>PRODUCT(C3152:F3152)</x:f>
      </x:c>
      <x:c r="H3152" s="0" t="s"/>
    </x:row>
    <x:row r="3154" spans="1:8" customFormat="1" ht="45" customHeight="1">
      <x:c r="A3154" s="54" t="s">
        <x:v>3721</x:v>
      </x:c>
      <x:c r="B3154" s="55" t="s">
        <x:v>2882</x:v>
      </x:c>
      <x:c r="C3154" s="54" t="s">
        <x:v>861</x:v>
      </x:c>
      <x:c r="D3154" s="54" t="s">
        <x:v>18</x:v>
      </x:c>
      <x:c r="E3154" s="56" t="s">
        <x:v>3722</x:v>
      </x:c>
      <x:c r="F3154" s="56" t="s">
        <x:v>3722</x:v>
      </x:c>
      <x:c r="G3154" s="57">
        <x:f>SUM(G3155:G3155)</x:f>
      </x:c>
      <x:c r="H3154" s="0" t="s"/>
    </x:row>
    <x:row r="3155" spans="1:8">
      <x:c r="A3155" s="58" t="s"/>
      <x:c r="B3155" s="58" t="s"/>
      <x:c r="C3155" s="59" t="n">
        <x:v>1</x:v>
      </x:c>
      <x:c r="D3155" s="59" t="s"/>
      <x:c r="E3155" s="59" t="s"/>
      <x:c r="F3155" s="59" t="s"/>
      <x:c r="G3155" s="59">
        <x:f>PRODUCT(C3155:F3155)</x:f>
      </x:c>
      <x:c r="H3155" s="0" t="s"/>
    </x:row>
    <x:row r="3157" spans="1:8" customFormat="1" ht="45" customHeight="1">
      <x:c r="A3157" s="54" t="s">
        <x:v>3723</x:v>
      </x:c>
      <x:c r="B3157" s="55" t="s">
        <x:v>2882</x:v>
      </x:c>
      <x:c r="C3157" s="54" t="s">
        <x:v>863</x:v>
      </x:c>
      <x:c r="D3157" s="54" t="s">
        <x:v>18</x:v>
      </x:c>
      <x:c r="E3157" s="56" t="s">
        <x:v>3724</x:v>
      </x:c>
      <x:c r="F3157" s="56" t="s">
        <x:v>3724</x:v>
      </x:c>
      <x:c r="G3157" s="57">
        <x:f>SUM(G3158:G3158)</x:f>
      </x:c>
      <x:c r="H3157" s="0" t="s"/>
    </x:row>
    <x:row r="3158" spans="1:8">
      <x:c r="A3158" s="58" t="s"/>
      <x:c r="B3158" s="58" t="s"/>
      <x:c r="C3158" s="59" t="n">
        <x:v>1</x:v>
      </x:c>
      <x:c r="D3158" s="59" t="s"/>
      <x:c r="E3158" s="59" t="s"/>
      <x:c r="F3158" s="59" t="s"/>
      <x:c r="G3158" s="59">
        <x:f>PRODUCT(C3158:F3158)</x:f>
      </x:c>
      <x:c r="H3158" s="0" t="s"/>
    </x:row>
    <x:row r="3160" spans="1:8" customFormat="1" ht="45" customHeight="1">
      <x:c r="A3160" s="54" t="s">
        <x:v>3725</x:v>
      </x:c>
      <x:c r="B3160" s="55" t="s">
        <x:v>2882</x:v>
      </x:c>
      <x:c r="C3160" s="54" t="s">
        <x:v>865</x:v>
      </x:c>
      <x:c r="D3160" s="54" t="s">
        <x:v>18</x:v>
      </x:c>
      <x:c r="E3160" s="56" t="s">
        <x:v>866</x:v>
      </x:c>
      <x:c r="F3160" s="56" t="s">
        <x:v>866</x:v>
      </x:c>
      <x:c r="G3160" s="57">
        <x:f>SUM(G3161:G3162)</x:f>
      </x:c>
      <x:c r="H3160" s="0" t="s"/>
    </x:row>
    <x:row r="3161" spans="1:8">
      <x:c r="A3161" s="58" t="s">
        <x:v>3458</x:v>
      </x:c>
      <x:c r="B3161" s="58" t="s"/>
      <x:c r="C3161" s="59" t="n">
        <x:v>5</x:v>
      </x:c>
      <x:c r="D3161" s="59" t="s"/>
      <x:c r="E3161" s="59" t="s"/>
      <x:c r="F3161" s="59" t="s"/>
      <x:c r="G3161" s="59">
        <x:f>PRODUCT(C3161:F3161)</x:f>
      </x:c>
      <x:c r="H3161" s="0" t="s"/>
    </x:row>
    <x:row r="3162" spans="1:8">
      <x:c r="A3162" s="58" t="s">
        <x:v>3726</x:v>
      </x:c>
      <x:c r="B3162" s="58" t="s"/>
      <x:c r="C3162" s="59" t="n">
        <x:v>11</x:v>
      </x:c>
      <x:c r="D3162" s="59" t="s"/>
      <x:c r="E3162" s="59" t="s"/>
      <x:c r="F3162" s="59" t="s"/>
      <x:c r="G3162" s="59">
        <x:f>PRODUCT(C3162:F3162)</x:f>
      </x:c>
      <x:c r="H3162" s="0" t="s"/>
    </x:row>
    <x:row r="3164" spans="1:8" customFormat="1" ht="45" customHeight="1">
      <x:c r="A3164" s="54" t="s">
        <x:v>3727</x:v>
      </x:c>
      <x:c r="B3164" s="55" t="s">
        <x:v>2882</x:v>
      </x:c>
      <x:c r="C3164" s="54" t="s">
        <x:v>867</x:v>
      </x:c>
      <x:c r="D3164" s="54" t="s">
        <x:v>18</x:v>
      </x:c>
      <x:c r="E3164" s="56" t="s">
        <x:v>868</x:v>
      </x:c>
      <x:c r="F3164" s="56" t="s">
        <x:v>868</x:v>
      </x:c>
      <x:c r="G3164" s="57">
        <x:f>SUM(G3165:G3166)</x:f>
      </x:c>
      <x:c r="H3164" s="0" t="s"/>
    </x:row>
    <x:row r="3165" spans="1:8">
      <x:c r="A3165" s="58" t="s">
        <x:v>3458</x:v>
      </x:c>
      <x:c r="B3165" s="58" t="s"/>
      <x:c r="C3165" s="59" t="n">
        <x:v>8</x:v>
      </x:c>
      <x:c r="D3165" s="59" t="s"/>
      <x:c r="E3165" s="59" t="s"/>
      <x:c r="F3165" s="59" t="s"/>
      <x:c r="G3165" s="59">
        <x:f>PRODUCT(C3165:F3165)</x:f>
      </x:c>
      <x:c r="H3165" s="0" t="s"/>
    </x:row>
    <x:row r="3166" spans="1:8">
      <x:c r="A3166" s="58" t="s">
        <x:v>3660</x:v>
      </x:c>
      <x:c r="B3166" s="58" t="s"/>
      <x:c r="C3166" s="59" t="n">
        <x:v>23</x:v>
      </x:c>
      <x:c r="D3166" s="59" t="s"/>
      <x:c r="E3166" s="59" t="s"/>
      <x:c r="F3166" s="59" t="s"/>
      <x:c r="G3166" s="59">
        <x:f>PRODUCT(C3166:F3166)</x:f>
      </x:c>
      <x:c r="H3166" s="0" t="s"/>
    </x:row>
    <x:row r="3168" spans="1:8">
      <x:c r="B3168" s="0" t="s">
        <x:v>2880</x:v>
      </x:c>
      <x:c r="C3168" s="52" t="s">
        <x:v>5</x:v>
      </x:c>
      <x:c r="D3168" s="53" t="s">
        <x:v>6</x:v>
      </x:c>
      <x:c r="E3168" s="52" t="s">
        <x:v>7</x:v>
      </x:c>
    </x:row>
    <x:row r="3169" spans="1:8">
      <x:c r="B3169" s="0" t="s">
        <x:v>2880</x:v>
      </x:c>
      <x:c r="C3169" s="52" t="s">
        <x:v>8</x:v>
      </x:c>
      <x:c r="D3169" s="53" t="s">
        <x:v>446</x:v>
      </x:c>
      <x:c r="E3169" s="52" t="s">
        <x:v>447</x:v>
      </x:c>
    </x:row>
    <x:row r="3170" spans="1:8">
      <x:c r="B3170" s="0" t="s">
        <x:v>2880</x:v>
      </x:c>
      <x:c r="C3170" s="52" t="s">
        <x:v>98</x:v>
      </x:c>
      <x:c r="D3170" s="53" t="s">
        <x:v>321</x:v>
      </x:c>
      <x:c r="E3170" s="52" t="s">
        <x:v>869</x:v>
      </x:c>
    </x:row>
    <x:row r="3172" spans="1:8" customFormat="1" ht="45" customHeight="1">
      <x:c r="A3172" s="54" t="s">
        <x:v>3728</x:v>
      </x:c>
      <x:c r="B3172" s="55" t="s">
        <x:v>2882</x:v>
      </x:c>
      <x:c r="C3172" s="54" t="s">
        <x:v>871</x:v>
      </x:c>
      <x:c r="D3172" s="54" t="s">
        <x:v>18</x:v>
      </x:c>
      <x:c r="E3172" s="56" t="s">
        <x:v>872</x:v>
      </x:c>
      <x:c r="F3172" s="56" t="s">
        <x:v>872</x:v>
      </x:c>
      <x:c r="G3172" s="57">
        <x:f>SUM(G3173:G3173)</x:f>
      </x:c>
      <x:c r="H3172" s="0" t="s"/>
    </x:row>
    <x:row r="3173" spans="1:8">
      <x:c r="A3173" s="58" t="s"/>
      <x:c r="B3173" s="58" t="s"/>
      <x:c r="C3173" s="59" t="n">
        <x:v>1</x:v>
      </x:c>
      <x:c r="D3173" s="59" t="s"/>
      <x:c r="E3173" s="59" t="s"/>
      <x:c r="F3173" s="59" t="s"/>
      <x:c r="G3173" s="59">
        <x:f>PRODUCT(C3173:F3173)</x:f>
      </x:c>
      <x:c r="H3173" s="0" t="s"/>
    </x:row>
    <x:row r="3175" spans="1:8" customFormat="1" ht="45" customHeight="1">
      <x:c r="A3175" s="54" t="s">
        <x:v>3729</x:v>
      </x:c>
      <x:c r="B3175" s="55" t="s">
        <x:v>2882</x:v>
      </x:c>
      <x:c r="C3175" s="54" t="s">
        <x:v>873</x:v>
      </x:c>
      <x:c r="D3175" s="54" t="s">
        <x:v>18</x:v>
      </x:c>
      <x:c r="E3175" s="56" t="s">
        <x:v>874</x:v>
      </x:c>
      <x:c r="F3175" s="56" t="s">
        <x:v>874</x:v>
      </x:c>
      <x:c r="G3175" s="57">
        <x:f>SUM(G3176:G3178)</x:f>
      </x:c>
      <x:c r="H3175" s="0" t="s"/>
    </x:row>
    <x:row r="3176" spans="1:8">
      <x:c r="A3176" s="58" t="s">
        <x:v>3458</x:v>
      </x:c>
      <x:c r="B3176" s="58" t="s"/>
      <x:c r="C3176" s="59" t="n">
        <x:v>1</x:v>
      </x:c>
      <x:c r="D3176" s="59" t="s"/>
      <x:c r="E3176" s="59" t="s"/>
      <x:c r="F3176" s="59" t="s"/>
      <x:c r="G3176" s="59">
        <x:f>PRODUCT(C3176:F3176)</x:f>
      </x:c>
      <x:c r="H3176" s="0" t="s"/>
    </x:row>
    <x:row r="3177" spans="1:8">
      <x:c r="A3177" s="58" t="s">
        <x:v>3730</x:v>
      </x:c>
      <x:c r="B3177" s="58" t="s"/>
      <x:c r="C3177" s="59" t="n">
        <x:v>2</x:v>
      </x:c>
      <x:c r="D3177" s="59" t="s"/>
      <x:c r="E3177" s="59" t="s"/>
      <x:c r="F3177" s="59" t="s"/>
      <x:c r="G3177" s="59">
        <x:f>PRODUCT(C3177:F3177)</x:f>
      </x:c>
      <x:c r="H3177" s="0" t="s"/>
    </x:row>
    <x:row r="3178" spans="1:8">
      <x:c r="A3178" s="58" t="s">
        <x:v>3731</x:v>
      </x:c>
      <x:c r="B3178" s="58" t="s"/>
      <x:c r="C3178" s="59" t="n">
        <x:v>3</x:v>
      </x:c>
      <x:c r="D3178" s="59" t="s"/>
      <x:c r="E3178" s="59" t="s"/>
      <x:c r="F3178" s="59" t="s"/>
      <x:c r="G3178" s="59">
        <x:f>PRODUCT(C3178:F3178)</x:f>
      </x:c>
      <x:c r="H3178" s="0" t="s"/>
    </x:row>
    <x:row r="3180" spans="1:8" customFormat="1" ht="45" customHeight="1">
      <x:c r="A3180" s="54" t="s">
        <x:v>3732</x:v>
      </x:c>
      <x:c r="B3180" s="55" t="s">
        <x:v>2882</x:v>
      </x:c>
      <x:c r="C3180" s="54" t="s">
        <x:v>875</x:v>
      </x:c>
      <x:c r="D3180" s="54" t="s">
        <x:v>18</x:v>
      </x:c>
      <x:c r="E3180" s="56" t="s">
        <x:v>876</x:v>
      </x:c>
      <x:c r="F3180" s="56" t="s">
        <x:v>876</x:v>
      </x:c>
      <x:c r="G3180" s="57">
        <x:f>SUM(G3181:G3181)</x:f>
      </x:c>
      <x:c r="H3180" s="0" t="s"/>
    </x:row>
    <x:row r="3181" spans="1:8">
      <x:c r="A3181" s="58" t="s"/>
      <x:c r="B3181" s="58" t="s"/>
      <x:c r="C3181" s="59" t="n">
        <x:v>1</x:v>
      </x:c>
      <x:c r="D3181" s="59" t="s"/>
      <x:c r="E3181" s="59" t="s"/>
      <x:c r="F3181" s="59" t="s"/>
      <x:c r="G3181" s="59">
        <x:f>PRODUCT(C3181:F3181)</x:f>
      </x:c>
      <x:c r="H3181" s="0" t="s"/>
    </x:row>
    <x:row r="3183" spans="1:8" customFormat="1" ht="45" customHeight="1">
      <x:c r="A3183" s="54" t="s">
        <x:v>3733</x:v>
      </x:c>
      <x:c r="B3183" s="55" t="s">
        <x:v>2882</x:v>
      </x:c>
      <x:c r="C3183" s="54" t="s">
        <x:v>877</x:v>
      </x:c>
      <x:c r="D3183" s="54" t="s">
        <x:v>18</x:v>
      </x:c>
      <x:c r="E3183" s="56" t="s">
        <x:v>878</x:v>
      </x:c>
      <x:c r="F3183" s="56" t="s">
        <x:v>878</x:v>
      </x:c>
      <x:c r="G3183" s="57">
        <x:f>SUM(G3184:G3186)</x:f>
      </x:c>
      <x:c r="H3183" s="0" t="s"/>
    </x:row>
    <x:row r="3184" spans="1:8">
      <x:c r="A3184" s="58" t="s">
        <x:v>3458</x:v>
      </x:c>
      <x:c r="B3184" s="58" t="s"/>
      <x:c r="C3184" s="59" t="n">
        <x:v>4</x:v>
      </x:c>
      <x:c r="D3184" s="59" t="s"/>
      <x:c r="E3184" s="59" t="s"/>
      <x:c r="F3184" s="59" t="s"/>
      <x:c r="G3184" s="59">
        <x:f>PRODUCT(C3184:F3184)</x:f>
      </x:c>
      <x:c r="H3184" s="0" t="s"/>
    </x:row>
    <x:row r="3185" spans="1:8">
      <x:c r="A3185" s="58" t="s">
        <x:v>3734</x:v>
      </x:c>
      <x:c r="B3185" s="58" t="s"/>
      <x:c r="C3185" s="59" t="n">
        <x:v>64</x:v>
      </x:c>
      <x:c r="D3185" s="59" t="s"/>
      <x:c r="E3185" s="59" t="s"/>
      <x:c r="F3185" s="59" t="s"/>
      <x:c r="G3185" s="59">
        <x:f>PRODUCT(C3185:F3185)</x:f>
      </x:c>
      <x:c r="H3185" s="0" t="s"/>
    </x:row>
    <x:row r="3186" spans="1:8">
      <x:c r="A3186" s="58" t="s">
        <x:v>3735</x:v>
      </x:c>
      <x:c r="B3186" s="58" t="s"/>
      <x:c r="C3186" s="59" t="n">
        <x:v>54</x:v>
      </x:c>
      <x:c r="D3186" s="59" t="s"/>
      <x:c r="E3186" s="59" t="s"/>
      <x:c r="F3186" s="59" t="s"/>
      <x:c r="G3186" s="59">
        <x:f>PRODUCT(C3186:F3186)</x:f>
      </x:c>
      <x:c r="H3186" s="0" t="s"/>
    </x:row>
    <x:row r="3188" spans="1:8" customFormat="1" ht="45" customHeight="1">
      <x:c r="A3188" s="54" t="s">
        <x:v>3736</x:v>
      </x:c>
      <x:c r="B3188" s="55" t="s">
        <x:v>2882</x:v>
      </x:c>
      <x:c r="C3188" s="54" t="s">
        <x:v>879</x:v>
      </x:c>
      <x:c r="D3188" s="54" t="s">
        <x:v>50</x:v>
      </x:c>
      <x:c r="E3188" s="56" t="s">
        <x:v>880</x:v>
      </x:c>
      <x:c r="F3188" s="56" t="s">
        <x:v>880</x:v>
      </x:c>
      <x:c r="G3188" s="57">
        <x:f>SUM(G3189:G3191)</x:f>
      </x:c>
      <x:c r="H3188" s="0" t="s"/>
    </x:row>
    <x:row r="3189" spans="1:8">
      <x:c r="A3189" s="58" t="s">
        <x:v>3458</x:v>
      </x:c>
      <x:c r="B3189" s="58" t="s"/>
      <x:c r="C3189" s="59" t="n">
        <x:v>180</x:v>
      </x:c>
      <x:c r="D3189" s="59" t="s"/>
      <x:c r="E3189" s="59" t="s"/>
      <x:c r="F3189" s="59" t="s"/>
      <x:c r="G3189" s="59">
        <x:f>PRODUCT(C3189:F3189)</x:f>
      </x:c>
      <x:c r="H3189" s="0" t="s"/>
    </x:row>
    <x:row r="3190" spans="1:8">
      <x:c r="A3190" s="58" t="s">
        <x:v>3707</x:v>
      </x:c>
      <x:c r="B3190" s="58" t="s"/>
      <x:c r="C3190" s="59" t="n">
        <x:v>992</x:v>
      </x:c>
      <x:c r="D3190" s="59" t="s"/>
      <x:c r="E3190" s="59" t="s"/>
      <x:c r="F3190" s="59" t="s"/>
      <x:c r="G3190" s="59">
        <x:f>PRODUCT(C3190:F3190)</x:f>
      </x:c>
      <x:c r="H3190" s="0" t="s"/>
    </x:row>
    <x:row r="3191" spans="1:8">
      <x:c r="A3191" s="58" t="s">
        <x:v>3737</x:v>
      </x:c>
      <x:c r="B3191" s="58" t="s"/>
      <x:c r="C3191" s="59" t="n">
        <x:v>1154</x:v>
      </x:c>
      <x:c r="D3191" s="59" t="s"/>
      <x:c r="E3191" s="59" t="s"/>
      <x:c r="F3191" s="59" t="s"/>
      <x:c r="G3191" s="59">
        <x:f>PRODUCT(C3191:F3191)</x:f>
      </x:c>
      <x:c r="H3191" s="0" t="s"/>
    </x:row>
    <x:row r="3193" spans="1:8" customFormat="1" ht="45" customHeight="1">
      <x:c r="A3193" s="54" t="s">
        <x:v>3738</x:v>
      </x:c>
      <x:c r="B3193" s="55" t="s">
        <x:v>2882</x:v>
      </x:c>
      <x:c r="C3193" s="54" t="s">
        <x:v>881</x:v>
      </x:c>
      <x:c r="D3193" s="54" t="s">
        <x:v>18</x:v>
      </x:c>
      <x:c r="E3193" s="56" t="s">
        <x:v>882</x:v>
      </x:c>
      <x:c r="F3193" s="56" t="s">
        <x:v>882</x:v>
      </x:c>
      <x:c r="G3193" s="57">
        <x:f>SUM(G3194:G3196)</x:f>
      </x:c>
      <x:c r="H3193" s="0" t="s"/>
    </x:row>
    <x:row r="3194" spans="1:8">
      <x:c r="A3194" s="58" t="s">
        <x:v>3458</x:v>
      </x:c>
      <x:c r="B3194" s="58" t="s"/>
      <x:c r="C3194" s="59" t="n">
        <x:v>4</x:v>
      </x:c>
      <x:c r="D3194" s="59" t="s"/>
      <x:c r="E3194" s="59" t="s"/>
      <x:c r="F3194" s="59" t="s"/>
      <x:c r="G3194" s="59">
        <x:f>PRODUCT(C3194:F3194)</x:f>
      </x:c>
      <x:c r="H3194" s="0" t="s"/>
    </x:row>
    <x:row r="3195" spans="1:8">
      <x:c r="A3195" s="58" t="s">
        <x:v>3739</x:v>
      </x:c>
      <x:c r="B3195" s="58" t="s"/>
      <x:c r="C3195" s="59" t="n">
        <x:v>64</x:v>
      </x:c>
      <x:c r="D3195" s="59" t="s"/>
      <x:c r="E3195" s="59" t="s"/>
      <x:c r="F3195" s="59" t="s"/>
      <x:c r="G3195" s="59">
        <x:f>PRODUCT(C3195:F3195)</x:f>
      </x:c>
      <x:c r="H3195" s="0" t="s"/>
    </x:row>
    <x:row r="3196" spans="1:8">
      <x:c r="A3196" s="58" t="s">
        <x:v>3740</x:v>
      </x:c>
      <x:c r="B3196" s="58" t="s"/>
      <x:c r="C3196" s="59" t="n">
        <x:v>54</x:v>
      </x:c>
      <x:c r="D3196" s="59" t="s"/>
      <x:c r="E3196" s="59" t="s"/>
      <x:c r="F3196" s="59" t="s"/>
      <x:c r="G3196" s="59">
        <x:f>PRODUCT(C3196:F3196)</x:f>
      </x:c>
      <x:c r="H3196" s="0" t="s"/>
    </x:row>
    <x:row r="3198" spans="1:8" customFormat="1" ht="45" customHeight="1">
      <x:c r="A3198" s="54" t="s">
        <x:v>3741</x:v>
      </x:c>
      <x:c r="B3198" s="55" t="s">
        <x:v>2882</x:v>
      </x:c>
      <x:c r="C3198" s="54" t="s">
        <x:v>883</x:v>
      </x:c>
      <x:c r="D3198" s="54" t="s">
        <x:v>18</x:v>
      </x:c>
      <x:c r="E3198" s="56" t="s">
        <x:v>884</x:v>
      </x:c>
      <x:c r="F3198" s="56" t="s">
        <x:v>884</x:v>
      </x:c>
      <x:c r="G3198" s="57">
        <x:f>SUM(G3199:G3199)</x:f>
      </x:c>
      <x:c r="H3198" s="0" t="s"/>
    </x:row>
    <x:row r="3199" spans="1:8">
      <x:c r="A3199" s="58" t="s"/>
      <x:c r="B3199" s="58" t="s"/>
      <x:c r="C3199" s="59" t="n">
        <x:v>2</x:v>
      </x:c>
      <x:c r="D3199" s="59" t="s"/>
      <x:c r="E3199" s="59" t="s"/>
      <x:c r="F3199" s="59" t="s"/>
      <x:c r="G3199" s="59">
        <x:f>PRODUCT(C3199:F3199)</x:f>
      </x:c>
      <x:c r="H3199" s="0" t="s"/>
    </x:row>
    <x:row r="3201" spans="1:8" customFormat="1" ht="45" customHeight="1">
      <x:c r="A3201" s="54" t="s">
        <x:v>3742</x:v>
      </x:c>
      <x:c r="B3201" s="55" t="s">
        <x:v>2882</x:v>
      </x:c>
      <x:c r="C3201" s="54" t="s">
        <x:v>885</x:v>
      </x:c>
      <x:c r="D3201" s="54" t="s">
        <x:v>18</x:v>
      </x:c>
      <x:c r="E3201" s="56" t="s">
        <x:v>886</x:v>
      </x:c>
      <x:c r="F3201" s="56" t="s">
        <x:v>886</x:v>
      </x:c>
      <x:c r="G3201" s="57">
        <x:f>SUM(G3202:G3202)</x:f>
      </x:c>
      <x:c r="H3201" s="0" t="s"/>
    </x:row>
    <x:row r="3202" spans="1:8">
      <x:c r="A3202" s="58" t="s"/>
      <x:c r="B3202" s="58" t="s"/>
      <x:c r="C3202" s="59" t="n">
        <x:v>1</x:v>
      </x:c>
      <x:c r="D3202" s="59" t="s"/>
      <x:c r="E3202" s="59" t="s"/>
      <x:c r="F3202" s="59" t="s"/>
      <x:c r="G3202" s="59">
        <x:f>PRODUCT(C3202:F3202)</x:f>
      </x:c>
      <x:c r="H3202" s="0" t="s"/>
    </x:row>
    <x:row r="3204" spans="1:8">
      <x:c r="B3204" s="0" t="s">
        <x:v>2880</x:v>
      </x:c>
      <x:c r="C3204" s="52" t="s">
        <x:v>5</x:v>
      </x:c>
      <x:c r="D3204" s="53" t="s">
        <x:v>6</x:v>
      </x:c>
      <x:c r="E3204" s="52" t="s">
        <x:v>7</x:v>
      </x:c>
    </x:row>
    <x:row r="3205" spans="1:8">
      <x:c r="B3205" s="0" t="s">
        <x:v>2880</x:v>
      </x:c>
      <x:c r="C3205" s="52" t="s">
        <x:v>8</x:v>
      </x:c>
      <x:c r="D3205" s="53" t="s">
        <x:v>446</x:v>
      </x:c>
      <x:c r="E3205" s="52" t="s">
        <x:v>447</x:v>
      </x:c>
    </x:row>
    <x:row r="3206" spans="1:8">
      <x:c r="B3206" s="0" t="s">
        <x:v>2880</x:v>
      </x:c>
      <x:c r="C3206" s="52" t="s">
        <x:v>98</x:v>
      </x:c>
      <x:c r="D3206" s="53" t="s">
        <x:v>392</x:v>
      </x:c>
      <x:c r="E3206" s="52" t="s">
        <x:v>887</x:v>
      </x:c>
    </x:row>
    <x:row r="3208" spans="1:8" customFormat="1" ht="45" customHeight="1">
      <x:c r="A3208" s="54" t="s">
        <x:v>3743</x:v>
      </x:c>
      <x:c r="B3208" s="55" t="s">
        <x:v>2882</x:v>
      </x:c>
      <x:c r="C3208" s="54" t="s">
        <x:v>889</x:v>
      </x:c>
      <x:c r="D3208" s="54" t="s">
        <x:v>18</x:v>
      </x:c>
      <x:c r="E3208" s="56" t="s">
        <x:v>3744</x:v>
      </x:c>
      <x:c r="F3208" s="56" t="s">
        <x:v>3744</x:v>
      </x:c>
      <x:c r="G3208" s="57">
        <x:f>SUM(G3209:G3209)</x:f>
      </x:c>
      <x:c r="H3208" s="0" t="s"/>
    </x:row>
    <x:row r="3209" spans="1:8">
      <x:c r="A3209" s="58" t="s"/>
      <x:c r="B3209" s="58" t="s"/>
      <x:c r="C3209" s="59" t="n">
        <x:v>102</x:v>
      </x:c>
      <x:c r="D3209" s="59" t="s"/>
      <x:c r="E3209" s="59" t="s"/>
      <x:c r="F3209" s="59" t="s"/>
      <x:c r="G3209" s="59">
        <x:f>PRODUCT(C3209:F3209)</x:f>
      </x:c>
      <x:c r="H3209" s="0" t="s"/>
    </x:row>
    <x:row r="3211" spans="1:8" customFormat="1" ht="45" customHeight="1">
      <x:c r="A3211" s="54" t="s">
        <x:v>3745</x:v>
      </x:c>
      <x:c r="B3211" s="55" t="s">
        <x:v>2882</x:v>
      </x:c>
      <x:c r="C3211" s="54" t="s">
        <x:v>891</x:v>
      </x:c>
      <x:c r="D3211" s="54" t="s">
        <x:v>18</x:v>
      </x:c>
      <x:c r="E3211" s="56" t="s">
        <x:v>3746</x:v>
      </x:c>
      <x:c r="F3211" s="56" t="s">
        <x:v>3746</x:v>
      </x:c>
      <x:c r="G3211" s="57">
        <x:f>SUM(G3212:G3212)</x:f>
      </x:c>
      <x:c r="H3211" s="0" t="s"/>
    </x:row>
    <x:row r="3212" spans="1:8">
      <x:c r="A3212" s="58" t="s"/>
      <x:c r="B3212" s="58" t="s"/>
      <x:c r="C3212" s="59" t="n">
        <x:v>102</x:v>
      </x:c>
      <x:c r="D3212" s="59" t="s"/>
      <x:c r="E3212" s="59" t="s"/>
      <x:c r="F3212" s="59" t="s"/>
      <x:c r="G3212" s="59">
        <x:f>PRODUCT(C3212:F3212)</x:f>
      </x:c>
      <x:c r="H3212" s="0" t="s"/>
    </x:row>
    <x:row r="3214" spans="1:8" customFormat="1" ht="45" customHeight="1">
      <x:c r="A3214" s="54" t="s">
        <x:v>3747</x:v>
      </x:c>
      <x:c r="B3214" s="55" t="s">
        <x:v>2882</x:v>
      </x:c>
      <x:c r="C3214" s="54" t="s">
        <x:v>893</x:v>
      </x:c>
      <x:c r="D3214" s="54" t="s">
        <x:v>18</x:v>
      </x:c>
      <x:c r="E3214" s="56" t="s">
        <x:v>3748</x:v>
      </x:c>
      <x:c r="F3214" s="56" t="s">
        <x:v>3748</x:v>
      </x:c>
      <x:c r="G3214" s="57">
        <x:f>SUM(G3215:G3215)</x:f>
      </x:c>
      <x:c r="H3214" s="0" t="s"/>
    </x:row>
    <x:row r="3215" spans="1:8">
      <x:c r="A3215" s="58" t="s"/>
      <x:c r="B3215" s="58" t="s"/>
      <x:c r="C3215" s="59" t="n">
        <x:v>102</x:v>
      </x:c>
      <x:c r="D3215" s="59" t="s"/>
      <x:c r="E3215" s="59" t="s"/>
      <x:c r="F3215" s="59" t="s"/>
      <x:c r="G3215" s="59">
        <x:f>PRODUCT(C3215:F3215)</x:f>
      </x:c>
      <x:c r="H3215" s="0" t="s"/>
    </x:row>
    <x:row r="3217" spans="1:8" customFormat="1" ht="45" customHeight="1">
      <x:c r="A3217" s="54" t="s">
        <x:v>3749</x:v>
      </x:c>
      <x:c r="B3217" s="55" t="s">
        <x:v>2882</x:v>
      </x:c>
      <x:c r="C3217" s="54" t="s">
        <x:v>895</x:v>
      </x:c>
      <x:c r="D3217" s="54" t="s">
        <x:v>18</x:v>
      </x:c>
      <x:c r="E3217" s="56" t="s">
        <x:v>3750</x:v>
      </x:c>
      <x:c r="F3217" s="56" t="s">
        <x:v>3750</x:v>
      </x:c>
      <x:c r="G3217" s="57">
        <x:f>SUM(G3218:G3218)</x:f>
      </x:c>
      <x:c r="H3217" s="0" t="s"/>
    </x:row>
    <x:row r="3218" spans="1:8">
      <x:c r="A3218" s="58" t="s"/>
      <x:c r="B3218" s="58" t="s"/>
      <x:c r="C3218" s="59" t="n">
        <x:v>102</x:v>
      </x:c>
      <x:c r="D3218" s="59" t="s"/>
      <x:c r="E3218" s="59" t="s"/>
      <x:c r="F3218" s="59" t="s"/>
      <x:c r="G3218" s="59">
        <x:f>PRODUCT(C3218:F3218)</x:f>
      </x:c>
      <x:c r="H3218" s="0" t="s"/>
    </x:row>
    <x:row r="3220" spans="1:8" customFormat="1" ht="45" customHeight="1">
      <x:c r="A3220" s="54" t="s">
        <x:v>3751</x:v>
      </x:c>
      <x:c r="B3220" s="55" t="s">
        <x:v>2882</x:v>
      </x:c>
      <x:c r="C3220" s="54" t="s">
        <x:v>897</x:v>
      </x:c>
      <x:c r="D3220" s="54" t="s">
        <x:v>18</x:v>
      </x:c>
      <x:c r="E3220" s="56" t="s">
        <x:v>3752</x:v>
      </x:c>
      <x:c r="F3220" s="56" t="s">
        <x:v>3752</x:v>
      </x:c>
      <x:c r="G3220" s="57">
        <x:f>SUM(G3221:G3221)</x:f>
      </x:c>
      <x:c r="H3220" s="0" t="s"/>
    </x:row>
    <x:row r="3221" spans="1:8">
      <x:c r="A3221" s="58" t="s"/>
      <x:c r="B3221" s="58" t="s"/>
      <x:c r="C3221" s="59" t="n">
        <x:v>1</x:v>
      </x:c>
      <x:c r="D3221" s="59" t="s"/>
      <x:c r="E3221" s="59" t="s"/>
      <x:c r="F3221" s="59" t="s"/>
      <x:c r="G3221" s="59">
        <x:f>PRODUCT(C3221:F3221)</x:f>
      </x:c>
      <x:c r="H3221" s="0" t="s"/>
    </x:row>
    <x:row r="3223" spans="1:8" customFormat="1" ht="45" customHeight="1">
      <x:c r="A3223" s="54" t="s">
        <x:v>3753</x:v>
      </x:c>
      <x:c r="B3223" s="55" t="s">
        <x:v>2882</x:v>
      </x:c>
      <x:c r="C3223" s="54" t="s">
        <x:v>899</x:v>
      </x:c>
      <x:c r="D3223" s="54" t="s">
        <x:v>18</x:v>
      </x:c>
      <x:c r="E3223" s="56" t="s">
        <x:v>3754</x:v>
      </x:c>
      <x:c r="F3223" s="56" t="s">
        <x:v>3754</x:v>
      </x:c>
      <x:c r="G3223" s="57">
        <x:f>SUM(G3224:G3224)</x:f>
      </x:c>
      <x:c r="H3223" s="0" t="s"/>
    </x:row>
    <x:row r="3224" spans="1:8">
      <x:c r="A3224" s="58" t="s"/>
      <x:c r="B3224" s="58" t="s"/>
      <x:c r="C3224" s="59" t="n">
        <x:v>1</x:v>
      </x:c>
      <x:c r="D3224" s="59" t="s"/>
      <x:c r="E3224" s="59" t="s"/>
      <x:c r="F3224" s="59" t="s"/>
      <x:c r="G3224" s="59">
        <x:f>PRODUCT(C3224:F3224)</x:f>
      </x:c>
      <x:c r="H3224" s="0" t="s"/>
    </x:row>
    <x:row r="3226" spans="1:8" customFormat="1" ht="45" customHeight="1">
      <x:c r="A3226" s="54" t="s">
        <x:v>3755</x:v>
      </x:c>
      <x:c r="B3226" s="55" t="s">
        <x:v>2882</x:v>
      </x:c>
      <x:c r="C3226" s="54" t="s">
        <x:v>901</x:v>
      </x:c>
      <x:c r="D3226" s="54" t="s">
        <x:v>18</x:v>
      </x:c>
      <x:c r="E3226" s="56" t="s">
        <x:v>3756</x:v>
      </x:c>
      <x:c r="F3226" s="56" t="s">
        <x:v>3756</x:v>
      </x:c>
      <x:c r="G3226" s="57">
        <x:f>SUM(G3227:G3227)</x:f>
      </x:c>
      <x:c r="H3226" s="0" t="s"/>
    </x:row>
    <x:row r="3227" spans="1:8">
      <x:c r="A3227" s="58" t="s"/>
      <x:c r="B3227" s="58" t="s"/>
      <x:c r="C3227" s="59" t="n">
        <x:v>1</x:v>
      </x:c>
      <x:c r="D3227" s="59" t="s"/>
      <x:c r="E3227" s="59" t="s"/>
      <x:c r="F3227" s="59" t="s"/>
      <x:c r="G3227" s="59">
        <x:f>PRODUCT(C3227:F3227)</x:f>
      </x:c>
      <x:c r="H3227" s="0" t="s"/>
    </x:row>
    <x:row r="3229" spans="1:8" customFormat="1" ht="45" customHeight="1">
      <x:c r="A3229" s="54" t="s">
        <x:v>3757</x:v>
      </x:c>
      <x:c r="B3229" s="55" t="s">
        <x:v>2882</x:v>
      </x:c>
      <x:c r="C3229" s="54" t="s">
        <x:v>903</x:v>
      </x:c>
      <x:c r="D3229" s="54" t="s">
        <x:v>18</x:v>
      </x:c>
      <x:c r="E3229" s="56" t="s">
        <x:v>3758</x:v>
      </x:c>
      <x:c r="F3229" s="56" t="s">
        <x:v>3758</x:v>
      </x:c>
      <x:c r="G3229" s="57">
        <x:f>SUM(G3230:G3230)</x:f>
      </x:c>
      <x:c r="H3229" s="0" t="s"/>
    </x:row>
    <x:row r="3230" spans="1:8">
      <x:c r="A3230" s="58" t="s"/>
      <x:c r="B3230" s="58" t="s"/>
      <x:c r="C3230" s="59" t="n">
        <x:v>1</x:v>
      </x:c>
      <x:c r="D3230" s="59" t="s"/>
      <x:c r="E3230" s="59" t="s"/>
      <x:c r="F3230" s="59" t="s"/>
      <x:c r="G3230" s="59">
        <x:f>PRODUCT(C3230:F3230)</x:f>
      </x:c>
      <x:c r="H3230" s="0" t="s"/>
    </x:row>
    <x:row r="3232" spans="1:8" customFormat="1" ht="45" customHeight="1">
      <x:c r="A3232" s="54" t="s">
        <x:v>3759</x:v>
      </x:c>
      <x:c r="B3232" s="55" t="s">
        <x:v>2882</x:v>
      </x:c>
      <x:c r="C3232" s="54" t="s">
        <x:v>905</x:v>
      </x:c>
      <x:c r="D3232" s="54" t="s">
        <x:v>50</x:v>
      </x:c>
      <x:c r="E3232" s="56" t="s">
        <x:v>3760</x:v>
      </x:c>
      <x:c r="F3232" s="56" t="s">
        <x:v>3760</x:v>
      </x:c>
      <x:c r="G3232" s="57">
        <x:f>SUM(G3233:G3233)</x:f>
      </x:c>
      <x:c r="H3232" s="0" t="s"/>
    </x:row>
    <x:row r="3233" spans="1:8">
      <x:c r="A3233" s="58" t="s"/>
      <x:c r="B3233" s="58" t="s"/>
      <x:c r="C3233" s="59" t="n">
        <x:v>271</x:v>
      </x:c>
      <x:c r="D3233" s="59" t="s"/>
      <x:c r="E3233" s="59" t="s"/>
      <x:c r="F3233" s="59" t="s"/>
      <x:c r="G3233" s="59">
        <x:f>PRODUCT(C3233:F3233)</x:f>
      </x:c>
      <x:c r="H3233" s="0" t="s"/>
    </x:row>
    <x:row r="3235" spans="1:8" customFormat="1" ht="45" customHeight="1">
      <x:c r="A3235" s="54" t="s">
        <x:v>3761</x:v>
      </x:c>
      <x:c r="B3235" s="55" t="s">
        <x:v>2882</x:v>
      </x:c>
      <x:c r="C3235" s="54" t="s">
        <x:v>907</x:v>
      </x:c>
      <x:c r="D3235" s="54" t="s">
        <x:v>50</x:v>
      </x:c>
      <x:c r="E3235" s="56" t="s">
        <x:v>908</x:v>
      </x:c>
      <x:c r="F3235" s="56" t="s">
        <x:v>908</x:v>
      </x:c>
      <x:c r="G3235" s="57">
        <x:f>SUM(G3236:G3236)</x:f>
      </x:c>
      <x:c r="H3235" s="0" t="s"/>
    </x:row>
    <x:row r="3236" spans="1:8">
      <x:c r="A3236" s="58" t="s"/>
      <x:c r="B3236" s="58" t="s"/>
      <x:c r="C3236" s="59" t="n">
        <x:v>271</x:v>
      </x:c>
      <x:c r="D3236" s="59" t="s"/>
      <x:c r="E3236" s="59" t="s"/>
      <x:c r="F3236" s="59" t="s"/>
      <x:c r="G3236" s="59">
        <x:f>PRODUCT(C3236:F3236)</x:f>
      </x:c>
      <x:c r="H3236" s="0" t="s"/>
    </x:row>
    <x:row r="3238" spans="1:8" customFormat="1" ht="45" customHeight="1">
      <x:c r="A3238" s="54" t="s">
        <x:v>3762</x:v>
      </x:c>
      <x:c r="B3238" s="55" t="s">
        <x:v>2882</x:v>
      </x:c>
      <x:c r="C3238" s="54" t="s">
        <x:v>909</x:v>
      </x:c>
      <x:c r="D3238" s="54" t="s">
        <x:v>50</x:v>
      </x:c>
      <x:c r="E3238" s="56" t="s">
        <x:v>3763</x:v>
      </x:c>
      <x:c r="F3238" s="56" t="s">
        <x:v>3763</x:v>
      </x:c>
      <x:c r="G3238" s="57">
        <x:f>SUM(G3239:G3239)</x:f>
      </x:c>
      <x:c r="H3238" s="0" t="s"/>
    </x:row>
    <x:row r="3239" spans="1:8">
      <x:c r="A3239" s="58" t="s"/>
      <x:c r="B3239" s="58" t="s"/>
      <x:c r="C3239" s="59" t="n">
        <x:v>147</x:v>
      </x:c>
      <x:c r="D3239" s="59" t="s"/>
      <x:c r="E3239" s="59" t="s"/>
      <x:c r="F3239" s="59" t="s"/>
      <x:c r="G3239" s="59">
        <x:f>PRODUCT(C3239:F3239)</x:f>
      </x:c>
      <x:c r="H3239" s="0" t="s"/>
    </x:row>
    <x:row r="3241" spans="1:8" customFormat="1" ht="45" customHeight="1">
      <x:c r="A3241" s="54" t="s">
        <x:v>3764</x:v>
      </x:c>
      <x:c r="B3241" s="55" t="s">
        <x:v>2882</x:v>
      </x:c>
      <x:c r="C3241" s="54" t="s">
        <x:v>911</x:v>
      </x:c>
      <x:c r="D3241" s="54" t="s">
        <x:v>50</x:v>
      </x:c>
      <x:c r="E3241" s="56" t="s">
        <x:v>3765</x:v>
      </x:c>
      <x:c r="F3241" s="56" t="s">
        <x:v>3765</x:v>
      </x:c>
      <x:c r="G3241" s="57">
        <x:f>SUM(G3242:G3242)</x:f>
      </x:c>
      <x:c r="H3241" s="0" t="s"/>
    </x:row>
    <x:row r="3242" spans="1:8">
      <x:c r="A3242" s="58" t="s"/>
      <x:c r="B3242" s="58" t="s"/>
      <x:c r="C3242" s="59" t="n">
        <x:v>147</x:v>
      </x:c>
      <x:c r="D3242" s="59" t="s"/>
      <x:c r="E3242" s="59" t="s"/>
      <x:c r="F3242" s="59" t="s"/>
      <x:c r="G3242" s="59">
        <x:f>PRODUCT(C3242:F3242)</x:f>
      </x:c>
      <x:c r="H3242" s="0" t="s"/>
    </x:row>
    <x:row r="3244" spans="1:8" customFormat="1" ht="45" customHeight="1">
      <x:c r="A3244" s="54" t="s">
        <x:v>3766</x:v>
      </x:c>
      <x:c r="B3244" s="55" t="s">
        <x:v>2882</x:v>
      </x:c>
      <x:c r="C3244" s="54" t="s">
        <x:v>913</x:v>
      </x:c>
      <x:c r="D3244" s="54" t="s">
        <x:v>50</x:v>
      </x:c>
      <x:c r="E3244" s="56" t="s">
        <x:v>3767</x:v>
      </x:c>
      <x:c r="F3244" s="56" t="s">
        <x:v>3767</x:v>
      </x:c>
      <x:c r="G3244" s="57">
        <x:f>SUM(G3245:G3245)</x:f>
      </x:c>
      <x:c r="H3244" s="0" t="s"/>
    </x:row>
    <x:row r="3245" spans="1:8">
      <x:c r="A3245" s="58" t="s"/>
      <x:c r="B3245" s="58" t="s"/>
      <x:c r="C3245" s="59" t="n">
        <x:v>35</x:v>
      </x:c>
      <x:c r="D3245" s="59" t="s"/>
      <x:c r="E3245" s="59" t="s"/>
      <x:c r="F3245" s="59" t="s"/>
      <x:c r="G3245" s="59">
        <x:f>PRODUCT(C3245:F3245)</x:f>
      </x:c>
      <x:c r="H3245" s="0" t="s"/>
    </x:row>
    <x:row r="3247" spans="1:8" customFormat="1" ht="45" customHeight="1">
      <x:c r="A3247" s="54" t="s">
        <x:v>3768</x:v>
      </x:c>
      <x:c r="B3247" s="55" t="s">
        <x:v>2882</x:v>
      </x:c>
      <x:c r="C3247" s="54" t="s">
        <x:v>915</x:v>
      </x:c>
      <x:c r="D3247" s="54" t="s">
        <x:v>50</x:v>
      </x:c>
      <x:c r="E3247" s="56" t="s">
        <x:v>3769</x:v>
      </x:c>
      <x:c r="F3247" s="56" t="s">
        <x:v>3769</x:v>
      </x:c>
      <x:c r="G3247" s="57">
        <x:f>SUM(G3248:G3248)</x:f>
      </x:c>
      <x:c r="H3247" s="0" t="s"/>
    </x:row>
    <x:row r="3248" spans="1:8">
      <x:c r="A3248" s="58" t="s"/>
      <x:c r="B3248" s="58" t="s"/>
      <x:c r="C3248" s="59" t="n">
        <x:v>35</x:v>
      </x:c>
      <x:c r="D3248" s="59" t="s"/>
      <x:c r="E3248" s="59" t="s"/>
      <x:c r="F3248" s="59" t="s"/>
      <x:c r="G3248" s="59">
        <x:f>PRODUCT(C3248:F3248)</x:f>
      </x:c>
      <x:c r="H3248" s="0" t="s"/>
    </x:row>
    <x:row r="3250" spans="1:8" customFormat="1" ht="45" customHeight="1">
      <x:c r="A3250" s="54" t="s">
        <x:v>3770</x:v>
      </x:c>
      <x:c r="B3250" s="55" t="s">
        <x:v>2882</x:v>
      </x:c>
      <x:c r="C3250" s="54" t="s">
        <x:v>917</x:v>
      </x:c>
      <x:c r="D3250" s="54" t="s">
        <x:v>18</x:v>
      </x:c>
      <x:c r="E3250" s="56" t="s">
        <x:v>3771</x:v>
      </x:c>
      <x:c r="F3250" s="56" t="s">
        <x:v>3771</x:v>
      </x:c>
      <x:c r="G3250" s="57">
        <x:f>SUM(G3251:G3251)</x:f>
      </x:c>
      <x:c r="H3250" s="0" t="s"/>
    </x:row>
    <x:row r="3251" spans="1:8">
      <x:c r="A3251" s="58" t="s"/>
      <x:c r="B3251" s="58" t="s"/>
      <x:c r="C3251" s="59" t="n">
        <x:v>12</x:v>
      </x:c>
      <x:c r="D3251" s="59" t="s"/>
      <x:c r="E3251" s="59" t="s"/>
      <x:c r="F3251" s="59" t="s"/>
      <x:c r="G3251" s="59">
        <x:f>PRODUCT(C3251:F3251)</x:f>
      </x:c>
      <x:c r="H3251" s="0" t="s"/>
    </x:row>
    <x:row r="3253" spans="1:8" customFormat="1" ht="45" customHeight="1">
      <x:c r="A3253" s="54" t="s">
        <x:v>3772</x:v>
      </x:c>
      <x:c r="B3253" s="55" t="s">
        <x:v>2882</x:v>
      </x:c>
      <x:c r="C3253" s="54" t="s">
        <x:v>919</x:v>
      </x:c>
      <x:c r="D3253" s="54" t="s">
        <x:v>18</x:v>
      </x:c>
      <x:c r="E3253" s="56" t="s">
        <x:v>920</x:v>
      </x:c>
      <x:c r="F3253" s="56" t="s">
        <x:v>920</x:v>
      </x:c>
      <x:c r="G3253" s="57">
        <x:f>SUM(G3254:G3254)</x:f>
      </x:c>
      <x:c r="H3253" s="0" t="s"/>
    </x:row>
    <x:row r="3254" spans="1:8">
      <x:c r="A3254" s="58" t="s"/>
      <x:c r="B3254" s="58" t="s"/>
      <x:c r="C3254" s="59" t="n">
        <x:v>12</x:v>
      </x:c>
      <x:c r="D3254" s="59" t="s"/>
      <x:c r="E3254" s="59" t="s"/>
      <x:c r="F3254" s="59" t="s"/>
      <x:c r="G3254" s="59">
        <x:f>PRODUCT(C3254:F3254)</x:f>
      </x:c>
      <x:c r="H3254" s="0" t="s"/>
    </x:row>
    <x:row r="3256" spans="1:8" customFormat="1" ht="45" customHeight="1">
      <x:c r="A3256" s="54" t="s">
        <x:v>3773</x:v>
      </x:c>
      <x:c r="B3256" s="55" t="s">
        <x:v>2882</x:v>
      </x:c>
      <x:c r="C3256" s="54" t="s">
        <x:v>921</x:v>
      </x:c>
      <x:c r="D3256" s="54" t="s">
        <x:v>18</x:v>
      </x:c>
      <x:c r="E3256" s="56" t="s">
        <x:v>3774</x:v>
      </x:c>
      <x:c r="F3256" s="56" t="s">
        <x:v>3774</x:v>
      </x:c>
      <x:c r="G3256" s="57">
        <x:f>SUM(G3257:G3257)</x:f>
      </x:c>
      <x:c r="H3256" s="0" t="s"/>
    </x:row>
    <x:row r="3257" spans="1:8">
      <x:c r="A3257" s="58" t="s"/>
      <x:c r="B3257" s="58" t="s"/>
      <x:c r="C3257" s="59" t="n">
        <x:v>6</x:v>
      </x:c>
      <x:c r="D3257" s="59" t="s"/>
      <x:c r="E3257" s="59" t="s"/>
      <x:c r="F3257" s="59" t="s"/>
      <x:c r="G3257" s="59">
        <x:f>PRODUCT(C3257:F3257)</x:f>
      </x:c>
      <x:c r="H3257" s="0" t="s"/>
    </x:row>
    <x:row r="3259" spans="1:8" customFormat="1" ht="45" customHeight="1">
      <x:c r="A3259" s="54" t="s">
        <x:v>3775</x:v>
      </x:c>
      <x:c r="B3259" s="55" t="s">
        <x:v>2882</x:v>
      </x:c>
      <x:c r="C3259" s="54" t="s">
        <x:v>923</x:v>
      </x:c>
      <x:c r="D3259" s="54" t="s">
        <x:v>18</x:v>
      </x:c>
      <x:c r="E3259" s="56" t="s">
        <x:v>924</x:v>
      </x:c>
      <x:c r="F3259" s="56" t="s">
        <x:v>924</x:v>
      </x:c>
      <x:c r="G3259" s="57">
        <x:f>SUM(G3260:G3260)</x:f>
      </x:c>
      <x:c r="H3259" s="0" t="s"/>
    </x:row>
    <x:row r="3260" spans="1:8">
      <x:c r="A3260" s="58" t="s"/>
      <x:c r="B3260" s="58" t="s"/>
      <x:c r="C3260" s="59" t="n">
        <x:v>6</x:v>
      </x:c>
      <x:c r="D3260" s="59" t="s"/>
      <x:c r="E3260" s="59" t="s"/>
      <x:c r="F3260" s="59" t="s"/>
      <x:c r="G3260" s="59">
        <x:f>PRODUCT(C3260:F3260)</x:f>
      </x:c>
      <x:c r="H3260" s="0" t="s"/>
    </x:row>
    <x:row r="3262" spans="1:8" customFormat="1" ht="45" customHeight="1">
      <x:c r="A3262" s="54" t="s">
        <x:v>3776</x:v>
      </x:c>
      <x:c r="B3262" s="55" t="s">
        <x:v>2882</x:v>
      </x:c>
      <x:c r="C3262" s="54" t="s">
        <x:v>925</x:v>
      </x:c>
      <x:c r="D3262" s="54" t="s">
        <x:v>18</x:v>
      </x:c>
      <x:c r="E3262" s="56" t="s">
        <x:v>3777</x:v>
      </x:c>
      <x:c r="F3262" s="56" t="s">
        <x:v>3777</x:v>
      </x:c>
      <x:c r="G3262" s="57">
        <x:f>SUM(G3263:G3263)</x:f>
      </x:c>
      <x:c r="H3262" s="0" t="s"/>
    </x:row>
    <x:row r="3263" spans="1:8">
      <x:c r="A3263" s="58" t="s"/>
      <x:c r="B3263" s="58" t="s"/>
      <x:c r="C3263" s="59" t="n">
        <x:v>2</x:v>
      </x:c>
      <x:c r="D3263" s="59" t="s"/>
      <x:c r="E3263" s="59" t="s"/>
      <x:c r="F3263" s="59" t="s"/>
      <x:c r="G3263" s="59">
        <x:f>PRODUCT(C3263:F3263)</x:f>
      </x:c>
      <x:c r="H3263" s="0" t="s"/>
    </x:row>
    <x:row r="3265" spans="1:8" customFormat="1" ht="45" customHeight="1">
      <x:c r="A3265" s="54" t="s">
        <x:v>3778</x:v>
      </x:c>
      <x:c r="B3265" s="55" t="s">
        <x:v>2882</x:v>
      </x:c>
      <x:c r="C3265" s="54" t="s">
        <x:v>927</x:v>
      </x:c>
      <x:c r="D3265" s="54" t="s">
        <x:v>18</x:v>
      </x:c>
      <x:c r="E3265" s="56" t="s">
        <x:v>3779</x:v>
      </x:c>
      <x:c r="F3265" s="56" t="s">
        <x:v>3779</x:v>
      </x:c>
      <x:c r="G3265" s="57">
        <x:f>SUM(G3266:G3266)</x:f>
      </x:c>
      <x:c r="H3265" s="0" t="s"/>
    </x:row>
    <x:row r="3266" spans="1:8">
      <x:c r="A3266" s="58" t="s"/>
      <x:c r="B3266" s="58" t="s"/>
      <x:c r="C3266" s="59" t="n">
        <x:v>2</x:v>
      </x:c>
      <x:c r="D3266" s="59" t="s"/>
      <x:c r="E3266" s="59" t="s"/>
      <x:c r="F3266" s="59" t="s"/>
      <x:c r="G3266" s="59">
        <x:f>PRODUCT(C3266:F3266)</x:f>
      </x:c>
      <x:c r="H3266" s="0" t="s"/>
    </x:row>
    <x:row r="3268" spans="1:8" customFormat="1" ht="45" customHeight="1">
      <x:c r="A3268" s="54" t="s">
        <x:v>3780</x:v>
      </x:c>
      <x:c r="B3268" s="55" t="s">
        <x:v>2882</x:v>
      </x:c>
      <x:c r="C3268" s="54" t="s">
        <x:v>929</x:v>
      </x:c>
      <x:c r="D3268" s="54" t="s">
        <x:v>18</x:v>
      </x:c>
      <x:c r="E3268" s="56" t="s">
        <x:v>930</x:v>
      </x:c>
      <x:c r="F3268" s="56" t="s">
        <x:v>930</x:v>
      </x:c>
      <x:c r="G3268" s="57">
        <x:f>SUM(G3269:G3269)</x:f>
      </x:c>
      <x:c r="H3268" s="0" t="s"/>
    </x:row>
    <x:row r="3269" spans="1:8">
      <x:c r="A3269" s="58" t="s"/>
      <x:c r="B3269" s="58" t="s"/>
      <x:c r="C3269" s="59" t="n">
        <x:v>1</x:v>
      </x:c>
      <x:c r="D3269" s="59" t="s"/>
      <x:c r="E3269" s="59" t="s"/>
      <x:c r="F3269" s="59" t="s"/>
      <x:c r="G3269" s="59">
        <x:f>PRODUCT(C3269:F3269)</x:f>
      </x:c>
      <x:c r="H3269" s="0" t="s"/>
    </x:row>
    <x:row r="3271" spans="1:8" customFormat="1" ht="45" customHeight="1">
      <x:c r="A3271" s="54" t="s">
        <x:v>3781</x:v>
      </x:c>
      <x:c r="B3271" s="55" t="s">
        <x:v>2882</x:v>
      </x:c>
      <x:c r="C3271" s="54" t="s">
        <x:v>931</x:v>
      </x:c>
      <x:c r="D3271" s="54" t="s">
        <x:v>18</x:v>
      </x:c>
      <x:c r="E3271" s="56" t="s">
        <x:v>932</x:v>
      </x:c>
      <x:c r="F3271" s="56" t="s">
        <x:v>932</x:v>
      </x:c>
      <x:c r="G3271" s="57">
        <x:f>SUM(G3272:G3272)</x:f>
      </x:c>
      <x:c r="H3271" s="0" t="s"/>
    </x:row>
    <x:row r="3272" spans="1:8">
      <x:c r="A3272" s="58" t="s"/>
      <x:c r="B3272" s="58" t="s"/>
      <x:c r="C3272" s="59" t="n">
        <x:v>1</x:v>
      </x:c>
      <x:c r="D3272" s="59" t="s"/>
      <x:c r="E3272" s="59" t="s"/>
      <x:c r="F3272" s="59" t="s"/>
      <x:c r="G3272" s="59">
        <x:f>PRODUCT(C3272:F3272)</x:f>
      </x:c>
      <x:c r="H3272" s="0" t="s"/>
    </x:row>
    <x:row r="3274" spans="1:8" customFormat="1" ht="45" customHeight="1">
      <x:c r="A3274" s="54" t="s">
        <x:v>3782</x:v>
      </x:c>
      <x:c r="B3274" s="55" t="s">
        <x:v>2882</x:v>
      </x:c>
      <x:c r="C3274" s="54" t="s">
        <x:v>933</x:v>
      </x:c>
      <x:c r="D3274" s="54" t="s">
        <x:v>18</x:v>
      </x:c>
      <x:c r="E3274" s="56" t="s">
        <x:v>934</x:v>
      </x:c>
      <x:c r="F3274" s="56" t="s">
        <x:v>934</x:v>
      </x:c>
      <x:c r="G3274" s="57">
        <x:f>SUM(G3275:G3275)</x:f>
      </x:c>
      <x:c r="H3274" s="0" t="s"/>
    </x:row>
    <x:row r="3275" spans="1:8">
      <x:c r="A3275" s="58" t="s"/>
      <x:c r="B3275" s="58" t="s"/>
      <x:c r="C3275" s="59" t="n">
        <x:v>1</x:v>
      </x:c>
      <x:c r="D3275" s="59" t="s"/>
      <x:c r="E3275" s="59" t="s"/>
      <x:c r="F3275" s="59" t="s"/>
      <x:c r="G3275" s="59">
        <x:f>PRODUCT(C3275:F3275)</x:f>
      </x:c>
      <x:c r="H3275" s="0" t="s"/>
    </x:row>
    <x:row r="3277" spans="1:8" customFormat="1" ht="45" customHeight="1">
      <x:c r="A3277" s="54" t="s">
        <x:v>3783</x:v>
      </x:c>
      <x:c r="B3277" s="55" t="s">
        <x:v>2882</x:v>
      </x:c>
      <x:c r="C3277" s="54" t="s">
        <x:v>935</x:v>
      </x:c>
      <x:c r="D3277" s="54" t="s">
        <x:v>18</x:v>
      </x:c>
      <x:c r="E3277" s="56" t="s">
        <x:v>3784</x:v>
      </x:c>
      <x:c r="F3277" s="56" t="s">
        <x:v>3784</x:v>
      </x:c>
      <x:c r="G3277" s="57">
        <x:f>SUM(G3278:G3278)</x:f>
      </x:c>
      <x:c r="H3277" s="0" t="s"/>
    </x:row>
    <x:row r="3278" spans="1:8">
      <x:c r="A3278" s="58" t="s"/>
      <x:c r="B3278" s="58" t="s"/>
      <x:c r="C3278" s="59" t="n">
        <x:v>1</x:v>
      </x:c>
      <x:c r="D3278" s="59" t="s"/>
      <x:c r="E3278" s="59" t="s"/>
      <x:c r="F3278" s="59" t="s"/>
      <x:c r="G3278" s="59">
        <x:f>PRODUCT(C3278:F3278)</x:f>
      </x:c>
      <x:c r="H3278" s="0" t="s"/>
    </x:row>
    <x:row r="3280" spans="1:8" customFormat="1" ht="45" customHeight="1">
      <x:c r="A3280" s="54" t="s">
        <x:v>3785</x:v>
      </x:c>
      <x:c r="B3280" s="55" t="s">
        <x:v>2882</x:v>
      </x:c>
      <x:c r="C3280" s="54" t="s">
        <x:v>937</x:v>
      </x:c>
      <x:c r="D3280" s="54" t="s">
        <x:v>18</x:v>
      </x:c>
      <x:c r="E3280" s="56" t="s">
        <x:v>938</x:v>
      </x:c>
      <x:c r="F3280" s="56" t="s">
        <x:v>938</x:v>
      </x:c>
      <x:c r="G3280" s="57">
        <x:f>SUM(G3281:G3281)</x:f>
      </x:c>
      <x:c r="H3280" s="0" t="s"/>
    </x:row>
    <x:row r="3281" spans="1:8">
      <x:c r="A3281" s="58" t="s"/>
      <x:c r="B3281" s="58" t="s"/>
      <x:c r="C3281" s="59" t="n">
        <x:v>1</x:v>
      </x:c>
      <x:c r="D3281" s="59" t="s"/>
      <x:c r="E3281" s="59" t="s"/>
      <x:c r="F3281" s="59" t="s"/>
      <x:c r="G3281" s="59">
        <x:f>PRODUCT(C3281:F3281)</x:f>
      </x:c>
      <x:c r="H3281" s="0" t="s"/>
    </x:row>
    <x:row r="3283" spans="1:8" customFormat="1" ht="45" customHeight="1">
      <x:c r="A3283" s="54" t="s">
        <x:v>3786</x:v>
      </x:c>
      <x:c r="B3283" s="55" t="s">
        <x:v>2882</x:v>
      </x:c>
      <x:c r="C3283" s="54" t="s">
        <x:v>939</x:v>
      </x:c>
      <x:c r="D3283" s="54" t="s">
        <x:v>50</x:v>
      </x:c>
      <x:c r="E3283" s="56" t="s">
        <x:v>3787</x:v>
      </x:c>
      <x:c r="F3283" s="56" t="s">
        <x:v>3787</x:v>
      </x:c>
      <x:c r="G3283" s="57">
        <x:f>SUM(G3284:G3284)</x:f>
      </x:c>
      <x:c r="H3283" s="0" t="s"/>
    </x:row>
    <x:row r="3284" spans="1:8">
      <x:c r="A3284" s="58" t="s"/>
      <x:c r="B3284" s="58" t="s"/>
      <x:c r="C3284" s="59" t="n">
        <x:v>30</x:v>
      </x:c>
      <x:c r="D3284" s="59" t="s"/>
      <x:c r="E3284" s="59" t="s"/>
      <x:c r="F3284" s="59" t="s"/>
      <x:c r="G3284" s="59">
        <x:f>PRODUCT(C3284:F3284)</x:f>
      </x:c>
      <x:c r="H3284" s="0" t="s"/>
    </x:row>
    <x:row r="3286" spans="1:8" customFormat="1" ht="45" customHeight="1">
      <x:c r="A3286" s="54" t="s">
        <x:v>3788</x:v>
      </x:c>
      <x:c r="B3286" s="55" t="s">
        <x:v>2882</x:v>
      </x:c>
      <x:c r="C3286" s="54" t="s">
        <x:v>941</x:v>
      </x:c>
      <x:c r="D3286" s="54" t="s">
        <x:v>50</x:v>
      </x:c>
      <x:c r="E3286" s="56" t="s">
        <x:v>3789</x:v>
      </x:c>
      <x:c r="F3286" s="56" t="s">
        <x:v>3789</x:v>
      </x:c>
      <x:c r="G3286" s="57">
        <x:f>SUM(G3287:G3287)</x:f>
      </x:c>
      <x:c r="H3286" s="0" t="s"/>
    </x:row>
    <x:row r="3287" spans="1:8">
      <x:c r="A3287" s="58" t="s"/>
      <x:c r="B3287" s="58" t="s"/>
      <x:c r="C3287" s="59" t="n">
        <x:v>47</x:v>
      </x:c>
      <x:c r="D3287" s="59" t="s"/>
      <x:c r="E3287" s="59" t="s"/>
      <x:c r="F3287" s="59" t="s"/>
      <x:c r="G3287" s="59">
        <x:f>PRODUCT(C3287:F3287)</x:f>
      </x:c>
      <x:c r="H3287" s="0" t="s"/>
    </x:row>
    <x:row r="3289" spans="1:8" customFormat="1" ht="45" customHeight="1">
      <x:c r="A3289" s="54" t="s">
        <x:v>3790</x:v>
      </x:c>
      <x:c r="B3289" s="55" t="s">
        <x:v>2882</x:v>
      </x:c>
      <x:c r="C3289" s="54" t="s">
        <x:v>943</x:v>
      </x:c>
      <x:c r="D3289" s="54" t="s">
        <x:v>18</x:v>
      </x:c>
      <x:c r="E3289" s="56" t="s">
        <x:v>944</x:v>
      </x:c>
      <x:c r="F3289" s="56" t="s">
        <x:v>944</x:v>
      </x:c>
      <x:c r="G3289" s="57">
        <x:f>SUM(G3290:G3290)</x:f>
      </x:c>
      <x:c r="H3289" s="0" t="s"/>
    </x:row>
    <x:row r="3290" spans="1:8">
      <x:c r="A3290" s="58" t="s"/>
      <x:c r="B3290" s="58" t="s"/>
      <x:c r="C3290" s="59" t="n">
        <x:v>1</x:v>
      </x:c>
      <x:c r="D3290" s="59" t="s"/>
      <x:c r="E3290" s="59" t="s"/>
      <x:c r="F3290" s="59" t="s"/>
      <x:c r="G3290" s="59">
        <x:f>PRODUCT(C3290:F3290)</x:f>
      </x:c>
      <x:c r="H3290" s="0" t="s"/>
    </x:row>
    <x:row r="3292" spans="1:8" customFormat="1" ht="45" customHeight="1">
      <x:c r="A3292" s="54" t="s">
        <x:v>3791</x:v>
      </x:c>
      <x:c r="B3292" s="55" t="s">
        <x:v>2882</x:v>
      </x:c>
      <x:c r="C3292" s="54" t="s">
        <x:v>945</x:v>
      </x:c>
      <x:c r="D3292" s="54" t="s">
        <x:v>50</x:v>
      </x:c>
      <x:c r="E3292" s="56" t="s">
        <x:v>946</x:v>
      </x:c>
      <x:c r="F3292" s="56" t="s">
        <x:v>946</x:v>
      </x:c>
      <x:c r="G3292" s="57">
        <x:f>SUM(G3293:G3293)</x:f>
      </x:c>
      <x:c r="H3292" s="0" t="s"/>
    </x:row>
    <x:row r="3293" spans="1:8">
      <x:c r="A3293" s="58" t="s"/>
      <x:c r="B3293" s="58" t="s"/>
      <x:c r="C3293" s="59" t="n">
        <x:v>10</x:v>
      </x:c>
      <x:c r="D3293" s="59" t="s"/>
      <x:c r="E3293" s="59" t="s"/>
      <x:c r="F3293" s="59" t="s"/>
      <x:c r="G3293" s="59">
        <x:f>PRODUCT(C3293:F3293)</x:f>
      </x:c>
      <x:c r="H3293" s="0" t="s"/>
    </x:row>
    <x:row r="3295" spans="1:8" customFormat="1" ht="45" customHeight="1">
      <x:c r="A3295" s="54" t="s">
        <x:v>3792</x:v>
      </x:c>
      <x:c r="B3295" s="55" t="s">
        <x:v>2882</x:v>
      </x:c>
      <x:c r="C3295" s="54" t="s">
        <x:v>947</x:v>
      </x:c>
      <x:c r="D3295" s="54" t="s">
        <x:v>50</x:v>
      </x:c>
      <x:c r="E3295" s="56" t="s">
        <x:v>948</x:v>
      </x:c>
      <x:c r="F3295" s="56" t="s">
        <x:v>948</x:v>
      </x:c>
      <x:c r="G3295" s="57">
        <x:f>SUM(G3296:G3296)</x:f>
      </x:c>
      <x:c r="H3295" s="0" t="s"/>
    </x:row>
    <x:row r="3296" spans="1:8">
      <x:c r="A3296" s="58" t="s"/>
      <x:c r="B3296" s="58" t="s"/>
      <x:c r="C3296" s="59" t="n">
        <x:v>30</x:v>
      </x:c>
      <x:c r="D3296" s="59" t="s"/>
      <x:c r="E3296" s="59" t="s"/>
      <x:c r="F3296" s="59" t="s"/>
      <x:c r="G3296" s="59">
        <x:f>PRODUCT(C3296:F3296)</x:f>
      </x:c>
      <x:c r="H3296" s="0" t="s"/>
    </x:row>
    <x:row r="3298" spans="1:8" customFormat="1" ht="45" customHeight="1">
      <x:c r="A3298" s="54" t="s">
        <x:v>3793</x:v>
      </x:c>
      <x:c r="B3298" s="55" t="s">
        <x:v>2882</x:v>
      </x:c>
      <x:c r="C3298" s="54" t="s">
        <x:v>949</x:v>
      </x:c>
      <x:c r="D3298" s="54" t="s">
        <x:v>50</x:v>
      </x:c>
      <x:c r="E3298" s="56" t="s">
        <x:v>950</x:v>
      </x:c>
      <x:c r="F3298" s="56" t="s">
        <x:v>950</x:v>
      </x:c>
      <x:c r="G3298" s="57">
        <x:f>SUM(G3299:G3299)</x:f>
      </x:c>
      <x:c r="H3298" s="0" t="s"/>
    </x:row>
    <x:row r="3299" spans="1:8">
      <x:c r="A3299" s="58" t="s"/>
      <x:c r="B3299" s="58" t="s"/>
      <x:c r="C3299" s="59" t="n">
        <x:v>50</x:v>
      </x:c>
      <x:c r="D3299" s="59" t="s"/>
      <x:c r="E3299" s="59" t="s"/>
      <x:c r="F3299" s="59" t="s"/>
      <x:c r="G3299" s="59">
        <x:f>PRODUCT(C3299:F3299)</x:f>
      </x:c>
      <x:c r="H3299" s="0" t="s"/>
    </x:row>
    <x:row r="3301" spans="1:8" customFormat="1" ht="45" customHeight="1">
      <x:c r="A3301" s="54" t="s">
        <x:v>3794</x:v>
      </x:c>
      <x:c r="B3301" s="55" t="s">
        <x:v>2882</x:v>
      </x:c>
      <x:c r="C3301" s="54" t="s">
        <x:v>951</x:v>
      </x:c>
      <x:c r="D3301" s="54" t="s">
        <x:v>50</x:v>
      </x:c>
      <x:c r="E3301" s="56" t="s">
        <x:v>3795</x:v>
      </x:c>
      <x:c r="F3301" s="56" t="s">
        <x:v>3795</x:v>
      </x:c>
      <x:c r="G3301" s="57">
        <x:f>SUM(G3302:G3302)</x:f>
      </x:c>
      <x:c r="H3301" s="0" t="s"/>
    </x:row>
    <x:row r="3302" spans="1:8">
      <x:c r="A3302" s="58" t="s"/>
      <x:c r="B3302" s="58" t="s"/>
      <x:c r="C3302" s="59" t="n">
        <x:v>35</x:v>
      </x:c>
      <x:c r="D3302" s="59" t="s"/>
      <x:c r="E3302" s="59" t="s"/>
      <x:c r="F3302" s="59" t="s"/>
      <x:c r="G3302" s="59">
        <x:f>PRODUCT(C3302:F3302)</x:f>
      </x:c>
      <x:c r="H3302" s="0" t="s"/>
    </x:row>
    <x:row r="3304" spans="1:8" customFormat="1" ht="45" customHeight="1">
      <x:c r="A3304" s="54" t="s">
        <x:v>3796</x:v>
      </x:c>
      <x:c r="B3304" s="55" t="s">
        <x:v>2882</x:v>
      </x:c>
      <x:c r="C3304" s="54" t="s">
        <x:v>953</x:v>
      </x:c>
      <x:c r="D3304" s="54" t="s">
        <x:v>50</x:v>
      </x:c>
      <x:c r="E3304" s="56" t="s">
        <x:v>3797</x:v>
      </x:c>
      <x:c r="F3304" s="56" t="s">
        <x:v>3797</x:v>
      </x:c>
      <x:c r="G3304" s="57">
        <x:f>SUM(G3305:G3305)</x:f>
      </x:c>
      <x:c r="H3304" s="0" t="s"/>
    </x:row>
    <x:row r="3305" spans="1:8">
      <x:c r="A3305" s="58" t="s"/>
      <x:c r="B3305" s="58" t="s"/>
      <x:c r="C3305" s="59" t="n">
        <x:v>58</x:v>
      </x:c>
      <x:c r="D3305" s="59" t="s"/>
      <x:c r="E3305" s="59" t="s"/>
      <x:c r="F3305" s="59" t="s"/>
      <x:c r="G3305" s="59">
        <x:f>PRODUCT(C3305:F3305)</x:f>
      </x:c>
      <x:c r="H3305" s="0" t="s"/>
    </x:row>
    <x:row r="3307" spans="1:8" customFormat="1" ht="45" customHeight="1">
      <x:c r="A3307" s="54" t="s">
        <x:v>3798</x:v>
      </x:c>
      <x:c r="B3307" s="55" t="s">
        <x:v>2882</x:v>
      </x:c>
      <x:c r="C3307" s="54" t="s">
        <x:v>955</x:v>
      </x:c>
      <x:c r="D3307" s="54" t="s">
        <x:v>18</x:v>
      </x:c>
      <x:c r="E3307" s="56" t="s">
        <x:v>956</x:v>
      </x:c>
      <x:c r="F3307" s="56" t="s">
        <x:v>956</x:v>
      </x:c>
      <x:c r="G3307" s="57">
        <x:f>SUM(G3308:G3308)</x:f>
      </x:c>
      <x:c r="H3307" s="0" t="s"/>
    </x:row>
    <x:row r="3308" spans="1:8">
      <x:c r="A3308" s="58" t="s"/>
      <x:c r="B3308" s="58" t="s"/>
      <x:c r="C3308" s="59" t="n">
        <x:v>1</x:v>
      </x:c>
      <x:c r="D3308" s="59" t="s"/>
      <x:c r="E3308" s="59" t="s"/>
      <x:c r="F3308" s="59" t="s"/>
      <x:c r="G3308" s="59">
        <x:f>PRODUCT(C3308:F3308)</x:f>
      </x:c>
      <x:c r="H3308" s="0" t="s"/>
    </x:row>
    <x:row r="3310" spans="1:8">
      <x:c r="B3310" s="0" t="s">
        <x:v>2880</x:v>
      </x:c>
      <x:c r="C3310" s="52" t="s">
        <x:v>5</x:v>
      </x:c>
      <x:c r="D3310" s="53" t="s">
        <x:v>6</x:v>
      </x:c>
      <x:c r="E3310" s="52" t="s">
        <x:v>7</x:v>
      </x:c>
    </x:row>
    <x:row r="3311" spans="1:8">
      <x:c r="B3311" s="0" t="s">
        <x:v>2880</x:v>
      </x:c>
      <x:c r="C3311" s="52" t="s">
        <x:v>8</x:v>
      </x:c>
      <x:c r="D3311" s="53" t="s">
        <x:v>446</x:v>
      </x:c>
      <x:c r="E3311" s="52" t="s">
        <x:v>447</x:v>
      </x:c>
    </x:row>
    <x:row r="3312" spans="1:8">
      <x:c r="B3312" s="0" t="s">
        <x:v>2880</x:v>
      </x:c>
      <x:c r="C3312" s="52" t="s">
        <x:v>98</x:v>
      </x:c>
      <x:c r="D3312" s="53" t="s">
        <x:v>409</x:v>
      </x:c>
      <x:c r="E3312" s="52" t="s">
        <x:v>957</x:v>
      </x:c>
    </x:row>
    <x:row r="3314" spans="1:8" customFormat="1" ht="45" customHeight="1">
      <x:c r="A3314" s="54" t="s">
        <x:v>3799</x:v>
      </x:c>
      <x:c r="B3314" s="55" t="s">
        <x:v>2882</x:v>
      </x:c>
      <x:c r="C3314" s="54" t="s">
        <x:v>959</x:v>
      </x:c>
      <x:c r="D3314" s="54" t="s">
        <x:v>18</x:v>
      </x:c>
      <x:c r="E3314" s="56" t="s">
        <x:v>960</x:v>
      </x:c>
      <x:c r="F3314" s="56" t="s">
        <x:v>960</x:v>
      </x:c>
      <x:c r="G3314" s="57">
        <x:f>SUM(G3315:G3315)</x:f>
      </x:c>
      <x:c r="H3314" s="0" t="s"/>
    </x:row>
    <x:row r="3315" spans="1:8">
      <x:c r="A3315" s="58" t="s"/>
      <x:c r="B3315" s="58" t="s"/>
      <x:c r="C3315" s="59" t="n">
        <x:v>1</x:v>
      </x:c>
      <x:c r="D3315" s="59" t="s"/>
      <x:c r="E3315" s="59" t="s"/>
      <x:c r="F3315" s="59" t="s"/>
      <x:c r="G3315" s="59">
        <x:f>PRODUCT(C3315:F3315)</x:f>
      </x:c>
      <x:c r="H3315" s="0" t="s"/>
    </x:row>
    <x:row r="3317" spans="1:8" customFormat="1" ht="45" customHeight="1">
      <x:c r="A3317" s="54" t="s">
        <x:v>3800</x:v>
      </x:c>
      <x:c r="B3317" s="55" t="s">
        <x:v>2882</x:v>
      </x:c>
      <x:c r="C3317" s="54" t="s">
        <x:v>961</x:v>
      </x:c>
      <x:c r="D3317" s="54" t="s">
        <x:v>50</x:v>
      </x:c>
      <x:c r="E3317" s="56" t="s">
        <x:v>962</x:v>
      </x:c>
      <x:c r="F3317" s="56" t="s">
        <x:v>962</x:v>
      </x:c>
      <x:c r="G3317" s="57">
        <x:f>SUM(G3318:G3319)</x:f>
      </x:c>
      <x:c r="H3317" s="0" t="s"/>
    </x:row>
    <x:row r="3318" spans="1:8">
      <x:c r="A3318" s="58" t="s">
        <x:v>3801</x:v>
      </x:c>
      <x:c r="B3318" s="58" t="s"/>
      <x:c r="C3318" s="59" t="n">
        <x:v>2</x:v>
      </x:c>
      <x:c r="D3318" s="59" t="n">
        <x:v>60</x:v>
      </x:c>
      <x:c r="E3318" s="59" t="s"/>
      <x:c r="F3318" s="59" t="s"/>
      <x:c r="G3318" s="59">
        <x:f>PRODUCT(C3318:F3318)</x:f>
      </x:c>
      <x:c r="H3318" s="0" t="s"/>
    </x:row>
    <x:row r="3319" spans="1:8">
      <x:c r="A3319" s="58" t="s"/>
      <x:c r="B3319" s="58" t="s"/>
      <x:c r="C3319" s="59" t="n">
        <x:v>1</x:v>
      </x:c>
      <x:c r="D3319" s="59" t="n">
        <x:v>10</x:v>
      </x:c>
      <x:c r="E3319" s="59" t="s"/>
      <x:c r="F3319" s="59" t="s"/>
      <x:c r="G3319" s="59">
        <x:f>PRODUCT(C3319:F3319)</x:f>
      </x:c>
      <x:c r="H3319" s="0" t="s"/>
    </x:row>
    <x:row r="3321" spans="1:8" customFormat="1" ht="45" customHeight="1">
      <x:c r="A3321" s="54" t="s">
        <x:v>3802</x:v>
      </x:c>
      <x:c r="B3321" s="55" t="s">
        <x:v>2882</x:v>
      </x:c>
      <x:c r="C3321" s="54" t="s">
        <x:v>963</x:v>
      </x:c>
      <x:c r="D3321" s="54" t="s">
        <x:v>13</x:v>
      </x:c>
      <x:c r="E3321" s="56" t="s">
        <x:v>964</x:v>
      </x:c>
      <x:c r="F3321" s="56" t="s">
        <x:v>964</x:v>
      </x:c>
      <x:c r="G3321" s="57">
        <x:f>SUM(G3322:G3322)</x:f>
      </x:c>
      <x:c r="H3321" s="0" t="s"/>
    </x:row>
    <x:row r="3322" spans="1:8">
      <x:c r="A3322" s="58" t="s">
        <x:v>3801</x:v>
      </x:c>
      <x:c r="B3322" s="58" t="s"/>
      <x:c r="C3322" s="59" t="n">
        <x:v>60</x:v>
      </x:c>
      <x:c r="D3322" s="59" t="n">
        <x:v>0.6</x:v>
      </x:c>
      <x:c r="E3322" s="59" t="s"/>
      <x:c r="F3322" s="59" t="s"/>
      <x:c r="G3322" s="59">
        <x:f>PRODUCT(C3322:F3322)</x:f>
      </x:c>
      <x:c r="H3322" s="0" t="s"/>
    </x:row>
    <x:row r="3324" spans="1:8" customFormat="1" ht="45" customHeight="1">
      <x:c r="A3324" s="54" t="s">
        <x:v>3803</x:v>
      </x:c>
      <x:c r="B3324" s="55" t="s">
        <x:v>2882</x:v>
      </x:c>
      <x:c r="C3324" s="54" t="s">
        <x:v>965</x:v>
      </x:c>
      <x:c r="D3324" s="54" t="s">
        <x:v>13</x:v>
      </x:c>
      <x:c r="E3324" s="56" t="s">
        <x:v>966</x:v>
      </x:c>
      <x:c r="F3324" s="56" t="s">
        <x:v>966</x:v>
      </x:c>
      <x:c r="G3324" s="57">
        <x:f>SUM(G3325:G3325)</x:f>
      </x:c>
      <x:c r="H3324" s="0" t="s"/>
    </x:row>
    <x:row r="3325" spans="1:8">
      <x:c r="A3325" s="58" t="s">
        <x:v>3801</x:v>
      </x:c>
      <x:c r="B3325" s="58" t="s"/>
      <x:c r="C3325" s="59" t="n">
        <x:v>1</x:v>
      </x:c>
      <x:c r="D3325" s="59" t="n">
        <x:v>60</x:v>
      </x:c>
      <x:c r="E3325" s="59" t="n">
        <x:v>0.6</x:v>
      </x:c>
      <x:c r="F3325" s="59" t="s"/>
      <x:c r="G3325" s="59">
        <x:f>PRODUCT(C3325:F3325)</x:f>
      </x:c>
      <x:c r="H3325" s="0" t="s"/>
    </x:row>
    <x:row r="3327" spans="1:8" customFormat="1" ht="45" customHeight="1">
      <x:c r="A3327" s="54" t="s">
        <x:v>3804</x:v>
      </x:c>
      <x:c r="B3327" s="55" t="s">
        <x:v>2882</x:v>
      </x:c>
      <x:c r="C3327" s="54" t="s">
        <x:v>967</x:v>
      </x:c>
      <x:c r="D3327" s="54" t="s">
        <x:v>31</x:v>
      </x:c>
      <x:c r="E3327" s="56" t="s">
        <x:v>968</x:v>
      </x:c>
      <x:c r="F3327" s="56" t="s">
        <x:v>968</x:v>
      </x:c>
      <x:c r="G3327" s="57">
        <x:f>SUM(G3328:G3328)</x:f>
      </x:c>
      <x:c r="H3327" s="0" t="s"/>
    </x:row>
    <x:row r="3328" spans="1:8">
      <x:c r="A3328" s="58" t="s">
        <x:v>3801</x:v>
      </x:c>
      <x:c r="B3328" s="58" t="s"/>
      <x:c r="C3328" s="59" t="n">
        <x:v>1</x:v>
      </x:c>
      <x:c r="D3328" s="59" t="n">
        <x:v>60</x:v>
      </x:c>
      <x:c r="E3328" s="59" t="n">
        <x:v>0.6</x:v>
      </x:c>
      <x:c r="F3328" s="59" t="n">
        <x:v>1</x:v>
      </x:c>
      <x:c r="G3328" s="59">
        <x:f>PRODUCT(C3328:F3328)</x:f>
      </x:c>
      <x:c r="H3328" s="0" t="s"/>
    </x:row>
    <x:row r="3330" spans="1:8" customFormat="1" ht="45" customHeight="1">
      <x:c r="A3330" s="54" t="s">
        <x:v>3805</x:v>
      </x:c>
      <x:c r="B3330" s="55" t="s">
        <x:v>2882</x:v>
      </x:c>
      <x:c r="C3330" s="54" t="s">
        <x:v>969</x:v>
      </x:c>
      <x:c r="D3330" s="54" t="s">
        <x:v>31</x:v>
      </x:c>
      <x:c r="E3330" s="56" t="s">
        <x:v>970</x:v>
      </x:c>
      <x:c r="F3330" s="56" t="s">
        <x:v>970</x:v>
      </x:c>
      <x:c r="G3330" s="57">
        <x:f>SUM(G3331:G3331)</x:f>
      </x:c>
      <x:c r="H3330" s="0" t="s"/>
    </x:row>
    <x:row r="3331" spans="1:8">
      <x:c r="A3331" s="58" t="s">
        <x:v>3801</x:v>
      </x:c>
      <x:c r="B3331" s="58" t="s"/>
      <x:c r="C3331" s="59" t="n">
        <x:v>1</x:v>
      </x:c>
      <x:c r="D3331" s="59" t="n">
        <x:v>60</x:v>
      </x:c>
      <x:c r="E3331" s="59" t="n">
        <x:v>0.6</x:v>
      </x:c>
      <x:c r="F3331" s="59" t="n">
        <x:v>1</x:v>
      </x:c>
      <x:c r="G3331" s="59">
        <x:f>PRODUCT(C3331:F3331)</x:f>
      </x:c>
      <x:c r="H3331" s="0" t="s"/>
    </x:row>
    <x:row r="3333" spans="1:8" customFormat="1" ht="45" customHeight="1">
      <x:c r="A3333" s="54" t="s">
        <x:v>3806</x:v>
      </x:c>
      <x:c r="B3333" s="55" t="s">
        <x:v>2882</x:v>
      </x:c>
      <x:c r="C3333" s="54" t="s">
        <x:v>971</x:v>
      </x:c>
      <x:c r="D3333" s="54" t="s">
        <x:v>13</x:v>
      </x:c>
      <x:c r="E3333" s="56" t="s">
        <x:v>972</x:v>
      </x:c>
      <x:c r="F3333" s="56" t="s">
        <x:v>972</x:v>
      </x:c>
      <x:c r="G3333" s="57">
        <x:f>SUM(G3334:G3334)</x:f>
      </x:c>
      <x:c r="H3333" s="0" t="s"/>
    </x:row>
    <x:row r="3334" spans="1:8">
      <x:c r="A3334" s="58" t="s">
        <x:v>3801</x:v>
      </x:c>
      <x:c r="B3334" s="58" t="s"/>
      <x:c r="C3334" s="59" t="n">
        <x:v>1</x:v>
      </x:c>
      <x:c r="D3334" s="59" t="n">
        <x:v>60</x:v>
      </x:c>
      <x:c r="E3334" s="59" t="n">
        <x:v>0.6</x:v>
      </x:c>
      <x:c r="F3334" s="59" t="s"/>
      <x:c r="G3334" s="59">
        <x:f>PRODUCT(C3334:F3334)</x:f>
      </x:c>
      <x:c r="H3334" s="0" t="s"/>
    </x:row>
    <x:row r="3336" spans="1:8" customFormat="1" ht="45" customHeight="1">
      <x:c r="A3336" s="54" t="s">
        <x:v>3807</x:v>
      </x:c>
      <x:c r="B3336" s="55" t="s">
        <x:v>2882</x:v>
      </x:c>
      <x:c r="C3336" s="54" t="s">
        <x:v>973</x:v>
      </x:c>
      <x:c r="D3336" s="54" t="s">
        <x:v>13</x:v>
      </x:c>
      <x:c r="E3336" s="56" t="s">
        <x:v>974</x:v>
      </x:c>
      <x:c r="F3336" s="56" t="s">
        <x:v>974</x:v>
      </x:c>
      <x:c r="G3336" s="57">
        <x:f>SUM(G3337:G3337)</x:f>
      </x:c>
      <x:c r="H3336" s="0" t="s"/>
    </x:row>
    <x:row r="3337" spans="1:8">
      <x:c r="A3337" s="58" t="s">
        <x:v>3801</x:v>
      </x:c>
      <x:c r="B3337" s="58" t="s"/>
      <x:c r="C3337" s="59" t="n">
        <x:v>1</x:v>
      </x:c>
      <x:c r="D3337" s="59" t="n">
        <x:v>60</x:v>
      </x:c>
      <x:c r="E3337" s="59" t="n">
        <x:v>0.6</x:v>
      </x:c>
      <x:c r="F3337" s="59" t="s"/>
      <x:c r="G3337" s="59">
        <x:f>PRODUCT(C3337:F3337)</x:f>
      </x:c>
      <x:c r="H3337" s="0" t="s"/>
    </x:row>
    <x:row r="3339" spans="1:8" customFormat="1" ht="45" customHeight="1">
      <x:c r="A3339" s="54" t="s">
        <x:v>3808</x:v>
      </x:c>
      <x:c r="B3339" s="55" t="s">
        <x:v>2882</x:v>
      </x:c>
      <x:c r="C3339" s="54" t="s">
        <x:v>975</x:v>
      </x:c>
      <x:c r="D3339" s="54" t="s">
        <x:v>18</x:v>
      </x:c>
      <x:c r="E3339" s="56" t="s">
        <x:v>976</x:v>
      </x:c>
      <x:c r="F3339" s="56" t="s">
        <x:v>976</x:v>
      </x:c>
      <x:c r="G3339" s="57">
        <x:f>SUM(G3340:G3340)</x:f>
      </x:c>
      <x:c r="H3339" s="0" t="s"/>
    </x:row>
    <x:row r="3340" spans="1:8">
      <x:c r="A3340" s="58" t="s">
        <x:v>3801</x:v>
      </x:c>
      <x:c r="B3340" s="58" t="s"/>
      <x:c r="C3340" s="59" t="n">
        <x:v>4</x:v>
      </x:c>
      <x:c r="D3340" s="59" t="s"/>
      <x:c r="E3340" s="59" t="s"/>
      <x:c r="F3340" s="59" t="s"/>
      <x:c r="G3340" s="59">
        <x:f>PRODUCT(C3340:F3340)</x:f>
      </x:c>
      <x:c r="H3340" s="0" t="s"/>
    </x:row>
    <x:row r="3342" spans="1:8" customFormat="1" ht="45" customHeight="1">
      <x:c r="A3342" s="54" t="s">
        <x:v>3809</x:v>
      </x:c>
      <x:c r="B3342" s="55" t="s">
        <x:v>2882</x:v>
      </x:c>
      <x:c r="C3342" s="54" t="s">
        <x:v>977</x:v>
      </x:c>
      <x:c r="D3342" s="54" t="s">
        <x:v>18</x:v>
      </x:c>
      <x:c r="E3342" s="56" t="s">
        <x:v>978</x:v>
      </x:c>
      <x:c r="F3342" s="56" t="s">
        <x:v>978</x:v>
      </x:c>
      <x:c r="G3342" s="57">
        <x:f>SUM(G3343:G3343)</x:f>
      </x:c>
      <x:c r="H3342" s="0" t="s"/>
    </x:row>
    <x:row r="3343" spans="1:8">
      <x:c r="A3343" s="58" t="s">
        <x:v>3801</x:v>
      </x:c>
      <x:c r="B3343" s="58" t="s"/>
      <x:c r="C3343" s="59" t="n">
        <x:v>4</x:v>
      </x:c>
      <x:c r="D3343" s="59" t="s"/>
      <x:c r="E3343" s="59" t="s"/>
      <x:c r="F3343" s="59" t="s"/>
      <x:c r="G3343" s="59">
        <x:f>PRODUCT(C3343:F3343)</x:f>
      </x:c>
      <x:c r="H3343" s="0" t="s"/>
    </x:row>
    <x:row r="3345" spans="1:8" customFormat="1" ht="45" customHeight="1">
      <x:c r="A3345" s="54" t="s">
        <x:v>3810</x:v>
      </x:c>
      <x:c r="B3345" s="55" t="s">
        <x:v>2882</x:v>
      </x:c>
      <x:c r="C3345" s="54" t="s">
        <x:v>979</x:v>
      </x:c>
      <x:c r="D3345" s="54" t="s">
        <x:v>50</x:v>
      </x:c>
      <x:c r="E3345" s="56" t="s">
        <x:v>980</x:v>
      </x:c>
      <x:c r="F3345" s="56" t="s">
        <x:v>980</x:v>
      </x:c>
      <x:c r="G3345" s="57">
        <x:f>SUM(G3346:G3346)</x:f>
      </x:c>
      <x:c r="H3345" s="0" t="s"/>
    </x:row>
    <x:row r="3346" spans="1:8">
      <x:c r="A3346" s="58" t="s">
        <x:v>3801</x:v>
      </x:c>
      <x:c r="B3346" s="58" t="s"/>
      <x:c r="C3346" s="59" t="n">
        <x:v>2</x:v>
      </x:c>
      <x:c r="D3346" s="59" t="n">
        <x:v>60</x:v>
      </x:c>
      <x:c r="E3346" s="59" t="s"/>
      <x:c r="F3346" s="59" t="s"/>
      <x:c r="G3346" s="59">
        <x:f>PRODUCT(C3346:F3346)</x:f>
      </x:c>
      <x:c r="H3346" s="0" t="s"/>
    </x:row>
    <x:row r="3348" spans="1:8" customFormat="1" ht="45" customHeight="1">
      <x:c r="A3348" s="54" t="s">
        <x:v>3811</x:v>
      </x:c>
      <x:c r="B3348" s="55" t="s">
        <x:v>2882</x:v>
      </x:c>
      <x:c r="C3348" s="54" t="s">
        <x:v>981</x:v>
      </x:c>
      <x:c r="D3348" s="54" t="s">
        <x:v>31</x:v>
      </x:c>
      <x:c r="E3348" s="56" t="s">
        <x:v>982</x:v>
      </x:c>
      <x:c r="F3348" s="56" t="s">
        <x:v>982</x:v>
      </x:c>
      <x:c r="G3348" s="57">
        <x:f>SUM(G3349:G3349)</x:f>
      </x:c>
      <x:c r="H3348" s="0" t="s"/>
    </x:row>
    <x:row r="3349" spans="1:8">
      <x:c r="A3349" s="58" t="s">
        <x:v>3801</x:v>
      </x:c>
      <x:c r="B3349" s="58" t="s"/>
      <x:c r="C3349" s="59" t="n">
        <x:v>1</x:v>
      </x:c>
      <x:c r="D3349" s="59" t="n">
        <x:v>60</x:v>
      </x:c>
      <x:c r="E3349" s="59" t="n">
        <x:v>0.6</x:v>
      </x:c>
      <x:c r="F3349" s="59" t="n">
        <x:v>0.3</x:v>
      </x:c>
      <x:c r="G3349" s="59">
        <x:f>PRODUCT(C3349:F3349)</x:f>
      </x:c>
      <x:c r="H3349" s="0" t="s"/>
    </x:row>
    <x:row r="3351" spans="1:8" customFormat="1" ht="45" customHeight="1">
      <x:c r="A3351" s="54" t="s">
        <x:v>3812</x:v>
      </x:c>
      <x:c r="B3351" s="55" t="s">
        <x:v>2882</x:v>
      </x:c>
      <x:c r="C3351" s="54" t="s">
        <x:v>983</x:v>
      </x:c>
      <x:c r="D3351" s="54" t="s">
        <x:v>31</x:v>
      </x:c>
      <x:c r="E3351" s="56" t="s">
        <x:v>91</x:v>
      </x:c>
      <x:c r="F3351" s="56" t="s">
        <x:v>91</x:v>
      </x:c>
      <x:c r="G3351" s="57">
        <x:f>SUM(G3352:G3352)</x:f>
      </x:c>
      <x:c r="H3351" s="0" t="s"/>
    </x:row>
    <x:row r="3352" spans="1:8">
      <x:c r="A3352" s="58" t="s">
        <x:v>3801</x:v>
      </x:c>
      <x:c r="B3352" s="58" t="s"/>
      <x:c r="C3352" s="59" t="n">
        <x:v>1</x:v>
      </x:c>
      <x:c r="D3352" s="59" t="n">
        <x:v>60</x:v>
      </x:c>
      <x:c r="E3352" s="59" t="n">
        <x:v>0.6</x:v>
      </x:c>
      <x:c r="F3352" s="59" t="n">
        <x:v>0.3</x:v>
      </x:c>
      <x:c r="G3352" s="59">
        <x:f>PRODUCT(C3352:F3352)</x:f>
      </x:c>
      <x:c r="H3352" s="0" t="s"/>
    </x:row>
    <x:row r="3354" spans="1:8">
      <x:c r="B3354" s="0" t="s">
        <x:v>2880</x:v>
      </x:c>
      <x:c r="C3354" s="52" t="s">
        <x:v>5</x:v>
      </x:c>
      <x:c r="D3354" s="53" t="s">
        <x:v>6</x:v>
      </x:c>
      <x:c r="E3354" s="52" t="s">
        <x:v>7</x:v>
      </x:c>
    </x:row>
    <x:row r="3355" spans="1:8">
      <x:c r="B3355" s="0" t="s">
        <x:v>2880</x:v>
      </x:c>
      <x:c r="C3355" s="52" t="s">
        <x:v>8</x:v>
      </x:c>
      <x:c r="D3355" s="53" t="s">
        <x:v>984</x:v>
      </x:c>
      <x:c r="E3355" s="52" t="s">
        <x:v>985</x:v>
      </x:c>
    </x:row>
    <x:row r="3357" spans="1:8" customFormat="1" ht="45" customHeight="1">
      <x:c r="A3357" s="54" t="s">
        <x:v>3813</x:v>
      </x:c>
      <x:c r="B3357" s="55" t="s">
        <x:v>2882</x:v>
      </x:c>
      <x:c r="C3357" s="54" t="s">
        <x:v>987</x:v>
      </x:c>
      <x:c r="D3357" s="54" t="s">
        <x:v>18</x:v>
      </x:c>
      <x:c r="E3357" s="56" t="s">
        <x:v>988</x:v>
      </x:c>
      <x:c r="F3357" s="56" t="s">
        <x:v>988</x:v>
      </x:c>
      <x:c r="G3357" s="57">
        <x:f>SUM(G3358:G3359)</x:f>
      </x:c>
      <x:c r="H3357" s="0" t="s"/>
    </x:row>
    <x:row r="3358" spans="1:8">
      <x:c r="A3358" s="58" t="s">
        <x:v>2891</x:v>
      </x:c>
      <x:c r="B3358" s="58" t="s"/>
      <x:c r="C3358" s="59" t="n">
        <x:v>3</x:v>
      </x:c>
      <x:c r="D3358" s="59" t="s"/>
      <x:c r="E3358" s="59" t="s"/>
      <x:c r="F3358" s="59" t="s"/>
      <x:c r="G3358" s="59">
        <x:f>PRODUCT(C3358:F3358)</x:f>
      </x:c>
      <x:c r="H3358" s="0" t="s"/>
    </x:row>
    <x:row r="3359" spans="1:8">
      <x:c r="A3359" s="58" t="s">
        <x:v>2892</x:v>
      </x:c>
      <x:c r="B3359" s="58" t="s"/>
      <x:c r="C3359" s="59" t="n">
        <x:v>1</x:v>
      </x:c>
      <x:c r="D3359" s="59" t="s"/>
      <x:c r="E3359" s="59" t="s"/>
      <x:c r="F3359" s="59" t="s"/>
      <x:c r="G3359" s="59">
        <x:f>PRODUCT(C3359:F3359)</x:f>
      </x:c>
      <x:c r="H3359" s="0" t="s"/>
    </x:row>
    <x:row r="3361" spans="1:8" customFormat="1" ht="45" customHeight="1">
      <x:c r="A3361" s="54" t="s">
        <x:v>3814</x:v>
      </x:c>
      <x:c r="B3361" s="55" t="s">
        <x:v>2882</x:v>
      </x:c>
      <x:c r="C3361" s="54" t="s">
        <x:v>989</x:v>
      </x:c>
      <x:c r="D3361" s="54" t="s">
        <x:v>18</x:v>
      </x:c>
      <x:c r="E3361" s="56" t="s">
        <x:v>990</x:v>
      </x:c>
      <x:c r="F3361" s="56" t="s">
        <x:v>990</x:v>
      </x:c>
      <x:c r="G3361" s="57">
        <x:f>SUM(G3362:G3363)</x:f>
      </x:c>
      <x:c r="H3361" s="0" t="s"/>
    </x:row>
    <x:row r="3362" spans="1:8">
      <x:c r="A3362" s="58" t="s">
        <x:v>2891</x:v>
      </x:c>
      <x:c r="B3362" s="58" t="s"/>
      <x:c r="C3362" s="59" t="n">
        <x:v>3</x:v>
      </x:c>
      <x:c r="D3362" s="59" t="s"/>
      <x:c r="E3362" s="59" t="s"/>
      <x:c r="F3362" s="59" t="s"/>
      <x:c r="G3362" s="59">
        <x:f>PRODUCT(C3362:F3362)</x:f>
      </x:c>
      <x:c r="H3362" s="0" t="s"/>
    </x:row>
    <x:row r="3363" spans="1:8">
      <x:c r="A3363" s="58" t="s">
        <x:v>2892</x:v>
      </x:c>
      <x:c r="B3363" s="58" t="s"/>
      <x:c r="C3363" s="59" t="n">
        <x:v>1</x:v>
      </x:c>
      <x:c r="D3363" s="59" t="s"/>
      <x:c r="E3363" s="59" t="s"/>
      <x:c r="F3363" s="59" t="s"/>
      <x:c r="G3363" s="59">
        <x:f>PRODUCT(C3363:F3363)</x:f>
      </x:c>
      <x:c r="H3363" s="0" t="s"/>
    </x:row>
    <x:row r="3365" spans="1:8" customFormat="1" ht="45" customHeight="1">
      <x:c r="A3365" s="54" t="s">
        <x:v>3815</x:v>
      </x:c>
      <x:c r="B3365" s="55" t="s">
        <x:v>2882</x:v>
      </x:c>
      <x:c r="C3365" s="54" t="s">
        <x:v>991</x:v>
      </x:c>
      <x:c r="D3365" s="54" t="s">
        <x:v>18</x:v>
      </x:c>
      <x:c r="E3365" s="56" t="s">
        <x:v>992</x:v>
      </x:c>
      <x:c r="F3365" s="56" t="s">
        <x:v>992</x:v>
      </x:c>
      <x:c r="G3365" s="57">
        <x:f>SUM(G3366:G3366)</x:f>
      </x:c>
      <x:c r="H3365" s="0" t="s"/>
    </x:row>
    <x:row r="3366" spans="1:8">
      <x:c r="A3366" s="58" t="s">
        <x:v>2892</x:v>
      </x:c>
      <x:c r="B3366" s="58" t="s"/>
      <x:c r="C3366" s="59" t="n">
        <x:v>20</x:v>
      </x:c>
      <x:c r="D3366" s="59" t="s"/>
      <x:c r="E3366" s="59" t="s"/>
      <x:c r="F3366" s="59" t="s"/>
      <x:c r="G3366" s="59">
        <x:f>PRODUCT(C3366:F3366)</x:f>
      </x:c>
      <x:c r="H3366" s="0" t="s"/>
    </x:row>
    <x:row r="3368" spans="1:8" customFormat="1" ht="45" customHeight="1">
      <x:c r="A3368" s="54" t="s">
        <x:v>3816</x:v>
      </x:c>
      <x:c r="B3368" s="55" t="s">
        <x:v>2882</x:v>
      </x:c>
      <x:c r="C3368" s="54" t="s">
        <x:v>993</x:v>
      </x:c>
      <x:c r="D3368" s="54" t="s">
        <x:v>18</x:v>
      </x:c>
      <x:c r="E3368" s="56" t="s">
        <x:v>994</x:v>
      </x:c>
      <x:c r="F3368" s="56" t="s">
        <x:v>994</x:v>
      </x:c>
      <x:c r="G3368" s="57">
        <x:f>SUM(G3369:G3369)</x:f>
      </x:c>
      <x:c r="H3368" s="0" t="s"/>
    </x:row>
    <x:row r="3369" spans="1:8">
      <x:c r="A3369" s="58" t="s">
        <x:v>2892</x:v>
      </x:c>
      <x:c r="B3369" s="58" t="s"/>
      <x:c r="C3369" s="59" t="n">
        <x:v>6</x:v>
      </x:c>
      <x:c r="D3369" s="59" t="s"/>
      <x:c r="E3369" s="59" t="s"/>
      <x:c r="F3369" s="59" t="s"/>
      <x:c r="G3369" s="59">
        <x:f>PRODUCT(C3369:F3369)</x:f>
      </x:c>
      <x:c r="H3369" s="0" t="s"/>
    </x:row>
    <x:row r="3371" spans="1:8" customFormat="1" ht="45" customHeight="1">
      <x:c r="A3371" s="54" t="s">
        <x:v>3817</x:v>
      </x:c>
      <x:c r="B3371" s="55" t="s">
        <x:v>2882</x:v>
      </x:c>
      <x:c r="C3371" s="54" t="s">
        <x:v>995</x:v>
      </x:c>
      <x:c r="D3371" s="54" t="s">
        <x:v>50</x:v>
      </x:c>
      <x:c r="E3371" s="56" t="s">
        <x:v>996</x:v>
      </x:c>
      <x:c r="F3371" s="56" t="s">
        <x:v>996</x:v>
      </x:c>
      <x:c r="G3371" s="57">
        <x:f>SUM(G3372:G3372)</x:f>
      </x:c>
      <x:c r="H3371" s="0" t="s"/>
    </x:row>
    <x:row r="3372" spans="1:8">
      <x:c r="A3372" s="58" t="s">
        <x:v>2892</x:v>
      </x:c>
      <x:c r="B3372" s="58" t="s"/>
      <x:c r="C3372" s="59" t="n">
        <x:v>36</x:v>
      </x:c>
      <x:c r="D3372" s="59" t="s"/>
      <x:c r="E3372" s="59" t="s"/>
      <x:c r="F3372" s="59" t="s"/>
      <x:c r="G3372" s="59">
        <x:f>PRODUCT(C3372:F3372)</x:f>
      </x:c>
      <x:c r="H3372" s="0" t="s"/>
    </x:row>
    <x:row r="3374" spans="1:8" customFormat="1" ht="45" customHeight="1">
      <x:c r="A3374" s="54" t="s">
        <x:v>3818</x:v>
      </x:c>
      <x:c r="B3374" s="55" t="s">
        <x:v>2882</x:v>
      </x:c>
      <x:c r="C3374" s="54" t="s">
        <x:v>997</x:v>
      </x:c>
      <x:c r="D3374" s="54" t="s">
        <x:v>50</x:v>
      </x:c>
      <x:c r="E3374" s="56" t="s">
        <x:v>998</x:v>
      </x:c>
      <x:c r="F3374" s="56" t="s">
        <x:v>998</x:v>
      </x:c>
      <x:c r="G3374" s="57">
        <x:f>SUM(G3375:G3376)</x:f>
      </x:c>
      <x:c r="H3374" s="0" t="s"/>
    </x:row>
    <x:row r="3375" spans="1:8">
      <x:c r="A3375" s="58" t="s">
        <x:v>3819</x:v>
      </x:c>
      <x:c r="B3375" s="58" t="s"/>
      <x:c r="C3375" s="59" t="s"/>
      <x:c r="D3375" s="59" t="s"/>
      <x:c r="E3375" s="59" t="s"/>
      <x:c r="F3375" s="59" t="s"/>
      <x:c r="G3375" s="59" t="s"/>
      <x:c r="H3375" s="0" t="s"/>
    </x:row>
    <x:row r="3376" spans="1:8">
      <x:c r="A3376" s="58" t="s">
        <x:v>3460</x:v>
      </x:c>
      <x:c r="B3376" s="58" t="s"/>
      <x:c r="C3376" s="59" t="n">
        <x:v>2.4</x:v>
      </x:c>
      <x:c r="D3376" s="59" t="s"/>
      <x:c r="E3376" s="59" t="s"/>
      <x:c r="F3376" s="59" t="s"/>
      <x:c r="G3376" s="59">
        <x:f>PRODUCT(C3376:F3376)</x:f>
      </x:c>
      <x:c r="H3376" s="0" t="s"/>
    </x:row>
    <x:row r="3378" spans="1:8">
      <x:c r="B3378" s="0" t="s">
        <x:v>2880</x:v>
      </x:c>
      <x:c r="C3378" s="52" t="s">
        <x:v>5</x:v>
      </x:c>
      <x:c r="D3378" s="53" t="s">
        <x:v>6</x:v>
      </x:c>
      <x:c r="E3378" s="52" t="s">
        <x:v>7</x:v>
      </x:c>
    </x:row>
    <x:row r="3379" spans="1:8">
      <x:c r="B3379" s="0" t="s">
        <x:v>2880</x:v>
      </x:c>
      <x:c r="C3379" s="52" t="s">
        <x:v>8</x:v>
      </x:c>
      <x:c r="D3379" s="53" t="s">
        <x:v>1001</x:v>
      </x:c>
      <x:c r="E3379" s="52" t="s">
        <x:v>1002</x:v>
      </x:c>
    </x:row>
    <x:row r="3381" spans="1:8" customFormat="1" ht="45" customHeight="1">
      <x:c r="A3381" s="54" t="s">
        <x:v>3820</x:v>
      </x:c>
      <x:c r="B3381" s="55" t="s">
        <x:v>2882</x:v>
      </x:c>
      <x:c r="C3381" s="54" t="s">
        <x:v>1004</x:v>
      </x:c>
      <x:c r="D3381" s="54" t="s">
        <x:v>18</x:v>
      </x:c>
      <x:c r="E3381" s="56" t="s">
        <x:v>1005</x:v>
      </x:c>
      <x:c r="F3381" s="56" t="s">
        <x:v>1005</x:v>
      </x:c>
      <x:c r="G3381" s="57">
        <x:f>SUM(G3382:G3383)</x:f>
      </x:c>
      <x:c r="H3381" s="0" t="s"/>
    </x:row>
    <x:row r="3382" spans="1:8">
      <x:c r="A3382" s="58" t="s">
        <x:v>2891</x:v>
      </x:c>
      <x:c r="B3382" s="58" t="s"/>
      <x:c r="C3382" s="59" t="n">
        <x:v>15</x:v>
      </x:c>
      <x:c r="D3382" s="59" t="s"/>
      <x:c r="E3382" s="59" t="s"/>
      <x:c r="F3382" s="59" t="s"/>
      <x:c r="G3382" s="59">
        <x:f>PRODUCT(C3382:F3382)</x:f>
      </x:c>
      <x:c r="H3382" s="0" t="s"/>
    </x:row>
    <x:row r="3383" spans="1:8">
      <x:c r="A3383" s="58" t="s">
        <x:v>2892</x:v>
      </x:c>
      <x:c r="B3383" s="58" t="s"/>
      <x:c r="C3383" s="59" t="n">
        <x:v>5</x:v>
      </x:c>
      <x:c r="D3383" s="59" t="s"/>
      <x:c r="E3383" s="59" t="s"/>
      <x:c r="F3383" s="59" t="s"/>
      <x:c r="G3383" s="59">
        <x:f>PRODUCT(C3383:F3383)</x:f>
      </x:c>
      <x:c r="H3383" s="0" t="s"/>
    </x:row>
    <x:row r="3385" spans="1:8" customFormat="1" ht="45" customHeight="1">
      <x:c r="A3385" s="54" t="s">
        <x:v>3821</x:v>
      </x:c>
      <x:c r="B3385" s="55" t="s">
        <x:v>2882</x:v>
      </x:c>
      <x:c r="C3385" s="54" t="s">
        <x:v>1006</x:v>
      </x:c>
      <x:c r="D3385" s="54" t="s">
        <x:v>18</x:v>
      </x:c>
      <x:c r="E3385" s="56" t="s">
        <x:v>1007</x:v>
      </x:c>
      <x:c r="F3385" s="56" t="s">
        <x:v>1007</x:v>
      </x:c>
      <x:c r="G3385" s="57">
        <x:f>SUM(G3386:G3387)</x:f>
      </x:c>
      <x:c r="H3385" s="0" t="s"/>
    </x:row>
    <x:row r="3386" spans="1:8">
      <x:c r="A3386" s="58" t="s">
        <x:v>2891</x:v>
      </x:c>
      <x:c r="B3386" s="58" t="s"/>
      <x:c r="C3386" s="59" t="n">
        <x:v>3</x:v>
      </x:c>
      <x:c r="D3386" s="59" t="s"/>
      <x:c r="E3386" s="59" t="s"/>
      <x:c r="F3386" s="59" t="s"/>
      <x:c r="G3386" s="59">
        <x:f>PRODUCT(C3386:F3386)</x:f>
      </x:c>
      <x:c r="H3386" s="0" t="s"/>
    </x:row>
    <x:row r="3387" spans="1:8">
      <x:c r="A3387" s="58" t="s">
        <x:v>2892</x:v>
      </x:c>
      <x:c r="B3387" s="58" t="s"/>
      <x:c r="C3387" s="59" t="n">
        <x:v>1</x:v>
      </x:c>
      <x:c r="D3387" s="59" t="s"/>
      <x:c r="E3387" s="59" t="s"/>
      <x:c r="F3387" s="59" t="s"/>
      <x:c r="G3387" s="59">
        <x:f>PRODUCT(C3387:F3387)</x:f>
      </x:c>
      <x:c r="H3387" s="0" t="s"/>
    </x:row>
    <x:row r="3389" spans="1:8" customFormat="1" ht="45" customHeight="1">
      <x:c r="A3389" s="54" t="s">
        <x:v>3822</x:v>
      </x:c>
      <x:c r="B3389" s="55" t="s">
        <x:v>2882</x:v>
      </x:c>
      <x:c r="C3389" s="54" t="s">
        <x:v>1008</x:v>
      </x:c>
      <x:c r="D3389" s="54" t="s">
        <x:v>18</x:v>
      </x:c>
      <x:c r="E3389" s="56" t="s">
        <x:v>1009</x:v>
      </x:c>
      <x:c r="F3389" s="56" t="s">
        <x:v>1009</x:v>
      </x:c>
      <x:c r="G3389" s="57">
        <x:f>SUM(G3390:G3391)</x:f>
      </x:c>
      <x:c r="H3389" s="0" t="s"/>
    </x:row>
    <x:row r="3390" spans="1:8">
      <x:c r="A3390" s="58" t="s">
        <x:v>2891</x:v>
      </x:c>
      <x:c r="B3390" s="58" t="s"/>
      <x:c r="C3390" s="59" t="n">
        <x:v>15</x:v>
      </x:c>
      <x:c r="D3390" s="59" t="s"/>
      <x:c r="E3390" s="59" t="s"/>
      <x:c r="F3390" s="59" t="s"/>
      <x:c r="G3390" s="59">
        <x:f>PRODUCT(C3390:F3390)</x:f>
      </x:c>
      <x:c r="H3390" s="0" t="s"/>
    </x:row>
    <x:row r="3391" spans="1:8">
      <x:c r="A3391" s="58" t="s">
        <x:v>2892</x:v>
      </x:c>
      <x:c r="B3391" s="58" t="s"/>
      <x:c r="C3391" s="59" t="n">
        <x:v>5</x:v>
      </x:c>
      <x:c r="D3391" s="59" t="s"/>
      <x:c r="E3391" s="59" t="s"/>
      <x:c r="F3391" s="59" t="s"/>
      <x:c r="G3391" s="59">
        <x:f>PRODUCT(C3391:F3391)</x:f>
      </x:c>
      <x:c r="H3391" s="0" t="s"/>
    </x:row>
    <x:row r="3393" spans="1:8" customFormat="1" ht="45" customHeight="1">
      <x:c r="A3393" s="54" t="s">
        <x:v>3823</x:v>
      </x:c>
      <x:c r="B3393" s="55" t="s">
        <x:v>2882</x:v>
      </x:c>
      <x:c r="C3393" s="54" t="s">
        <x:v>1010</x:v>
      </x:c>
      <x:c r="D3393" s="54" t="s">
        <x:v>18</x:v>
      </x:c>
      <x:c r="E3393" s="56" t="s">
        <x:v>1011</x:v>
      </x:c>
      <x:c r="F3393" s="56" t="s">
        <x:v>1011</x:v>
      </x:c>
      <x:c r="G3393" s="57">
        <x:f>SUM(G3394:G3395)</x:f>
      </x:c>
      <x:c r="H3393" s="0" t="s"/>
    </x:row>
    <x:row r="3394" spans="1:8">
      <x:c r="A3394" s="58" t="s">
        <x:v>2891</x:v>
      </x:c>
      <x:c r="B3394" s="58" t="s"/>
      <x:c r="C3394" s="59" t="n">
        <x:v>3</x:v>
      </x:c>
      <x:c r="D3394" s="59" t="s"/>
      <x:c r="E3394" s="59" t="s"/>
      <x:c r="F3394" s="59" t="s"/>
      <x:c r="G3394" s="59">
        <x:f>PRODUCT(C3394:F3394)</x:f>
      </x:c>
      <x:c r="H3394" s="0" t="s"/>
    </x:row>
    <x:row r="3395" spans="1:8">
      <x:c r="A3395" s="58" t="s">
        <x:v>2892</x:v>
      </x:c>
      <x:c r="B3395" s="58" t="s"/>
      <x:c r="C3395" s="59" t="n">
        <x:v>1</x:v>
      </x:c>
      <x:c r="D3395" s="59" t="s"/>
      <x:c r="E3395" s="59" t="s"/>
      <x:c r="F3395" s="59" t="s"/>
      <x:c r="G3395" s="59">
        <x:f>PRODUCT(C3395:F3395)</x:f>
      </x:c>
      <x:c r="H3395" s="0" t="s"/>
    </x:row>
    <x:row r="3397" spans="1:8" customFormat="1" ht="45" customHeight="1">
      <x:c r="A3397" s="54" t="s">
        <x:v>3824</x:v>
      </x:c>
      <x:c r="B3397" s="55" t="s">
        <x:v>2882</x:v>
      </x:c>
      <x:c r="C3397" s="54" t="s">
        <x:v>1012</x:v>
      </x:c>
      <x:c r="D3397" s="54" t="s">
        <x:v>18</x:v>
      </x:c>
      <x:c r="E3397" s="56" t="s">
        <x:v>1013</x:v>
      </x:c>
      <x:c r="F3397" s="56" t="s">
        <x:v>1013</x:v>
      </x:c>
      <x:c r="G3397" s="57">
        <x:f>SUM(G3398:G3399)</x:f>
      </x:c>
      <x:c r="H3397" s="0" t="s"/>
    </x:row>
    <x:row r="3398" spans="1:8">
      <x:c r="A3398" s="58" t="s">
        <x:v>2891</x:v>
      </x:c>
      <x:c r="B3398" s="58" t="s"/>
      <x:c r="C3398" s="59" t="n">
        <x:v>80</x:v>
      </x:c>
      <x:c r="D3398" s="59" t="s"/>
      <x:c r="E3398" s="59" t="s"/>
      <x:c r="F3398" s="59" t="s"/>
      <x:c r="G3398" s="59">
        <x:f>PRODUCT(C3398:F3398)</x:f>
      </x:c>
      <x:c r="H3398" s="0" t="s"/>
    </x:row>
    <x:row r="3399" spans="1:8">
      <x:c r="A3399" s="58" t="s">
        <x:v>2892</x:v>
      </x:c>
      <x:c r="B3399" s="58" t="s"/>
      <x:c r="C3399" s="59" t="n">
        <x:v>20</x:v>
      </x:c>
      <x:c r="D3399" s="59" t="s"/>
      <x:c r="E3399" s="59" t="s"/>
      <x:c r="F3399" s="59" t="s"/>
      <x:c r="G3399" s="59">
        <x:f>PRODUCT(C3399:F3399)</x:f>
      </x:c>
      <x:c r="H3399" s="0" t="s"/>
    </x:row>
    <x:row r="3401" spans="1:8" customFormat="1" ht="45" customHeight="1">
      <x:c r="A3401" s="54" t="s">
        <x:v>3825</x:v>
      </x:c>
      <x:c r="B3401" s="55" t="s">
        <x:v>2882</x:v>
      </x:c>
      <x:c r="C3401" s="54" t="s">
        <x:v>1014</x:v>
      </x:c>
      <x:c r="D3401" s="54" t="s">
        <x:v>18</x:v>
      </x:c>
      <x:c r="E3401" s="56" t="s">
        <x:v>1015</x:v>
      </x:c>
      <x:c r="F3401" s="56" t="s">
        <x:v>1015</x:v>
      </x:c>
      <x:c r="G3401" s="57">
        <x:f>SUM(G3402:G3403)</x:f>
      </x:c>
      <x:c r="H3401" s="0" t="s"/>
    </x:row>
    <x:row r="3402" spans="1:8">
      <x:c r="A3402" s="58" t="s">
        <x:v>2891</x:v>
      </x:c>
      <x:c r="B3402" s="58" t="s"/>
      <x:c r="C3402" s="59" t="n">
        <x:v>80</x:v>
      </x:c>
      <x:c r="D3402" s="59" t="s"/>
      <x:c r="E3402" s="59" t="s"/>
      <x:c r="F3402" s="59" t="s"/>
      <x:c r="G3402" s="59">
        <x:f>PRODUCT(C3402:F3402)</x:f>
      </x:c>
      <x:c r="H3402" s="0" t="s"/>
    </x:row>
    <x:row r="3403" spans="1:8">
      <x:c r="A3403" s="58" t="s">
        <x:v>2892</x:v>
      </x:c>
      <x:c r="B3403" s="58" t="s"/>
      <x:c r="C3403" s="59" t="n">
        <x:v>20</x:v>
      </x:c>
      <x:c r="D3403" s="59" t="s"/>
      <x:c r="E3403" s="59" t="s"/>
      <x:c r="F3403" s="59" t="s"/>
      <x:c r="G3403" s="59">
        <x:f>PRODUCT(C3403:F3403)</x:f>
      </x:c>
      <x:c r="H3403" s="0" t="s"/>
    </x:row>
    <x:row r="3405" spans="1:8" customFormat="1" ht="45" customHeight="1">
      <x:c r="A3405" s="54" t="s">
        <x:v>3826</x:v>
      </x:c>
      <x:c r="B3405" s="55" t="s">
        <x:v>2882</x:v>
      </x:c>
      <x:c r="C3405" s="54" t="s">
        <x:v>1016</x:v>
      </x:c>
      <x:c r="D3405" s="54" t="s">
        <x:v>18</x:v>
      </x:c>
      <x:c r="E3405" s="56" t="s">
        <x:v>1017</x:v>
      </x:c>
      <x:c r="F3405" s="56" t="s">
        <x:v>1017</x:v>
      </x:c>
      <x:c r="G3405" s="57">
        <x:f>SUM(G3406:G3407)</x:f>
      </x:c>
      <x:c r="H3405" s="0" t="s"/>
    </x:row>
    <x:row r="3406" spans="1:8">
      <x:c r="A3406" s="58" t="s">
        <x:v>2891</x:v>
      </x:c>
      <x:c r="B3406" s="58" t="s"/>
      <x:c r="C3406" s="59" t="n">
        <x:v>15</x:v>
      </x:c>
      <x:c r="D3406" s="59" t="s"/>
      <x:c r="E3406" s="59" t="s"/>
      <x:c r="F3406" s="59" t="s"/>
      <x:c r="G3406" s="59">
        <x:f>PRODUCT(C3406:F3406)</x:f>
      </x:c>
      <x:c r="H3406" s="0" t="s"/>
    </x:row>
    <x:row r="3407" spans="1:8">
      <x:c r="A3407" s="58" t="s">
        <x:v>2892</x:v>
      </x:c>
      <x:c r="B3407" s="58" t="s"/>
      <x:c r="C3407" s="59" t="n">
        <x:v>5</x:v>
      </x:c>
      <x:c r="D3407" s="59" t="s"/>
      <x:c r="E3407" s="59" t="s"/>
      <x:c r="F3407" s="59" t="s"/>
      <x:c r="G3407" s="59">
        <x:f>PRODUCT(C3407:F3407)</x:f>
      </x:c>
      <x:c r="H3407" s="0" t="s"/>
    </x:row>
    <x:row r="3409" spans="1:8" customFormat="1" ht="45" customHeight="1">
      <x:c r="A3409" s="54" t="s">
        <x:v>3827</x:v>
      </x:c>
      <x:c r="B3409" s="55" t="s">
        <x:v>2882</x:v>
      </x:c>
      <x:c r="C3409" s="54" t="s">
        <x:v>1018</x:v>
      </x:c>
      <x:c r="D3409" s="54" t="s">
        <x:v>18</x:v>
      </x:c>
      <x:c r="E3409" s="56" t="s">
        <x:v>1019</x:v>
      </x:c>
      <x:c r="F3409" s="56" t="s">
        <x:v>1019</x:v>
      </x:c>
      <x:c r="G3409" s="57">
        <x:f>SUM(G3410:G3411)</x:f>
      </x:c>
      <x:c r="H3409" s="0" t="s"/>
    </x:row>
    <x:row r="3410" spans="1:8">
      <x:c r="A3410" s="58" t="s">
        <x:v>2891</x:v>
      </x:c>
      <x:c r="B3410" s="58" t="s"/>
      <x:c r="C3410" s="59" t="n">
        <x:v>3</x:v>
      </x:c>
      <x:c r="D3410" s="59" t="s"/>
      <x:c r="E3410" s="59" t="s"/>
      <x:c r="F3410" s="59" t="s"/>
      <x:c r="G3410" s="59">
        <x:f>PRODUCT(C3410:F3410)</x:f>
      </x:c>
      <x:c r="H3410" s="0" t="s"/>
    </x:row>
    <x:row r="3411" spans="1:8">
      <x:c r="A3411" s="58" t="s">
        <x:v>2892</x:v>
      </x:c>
      <x:c r="B3411" s="58" t="s"/>
      <x:c r="C3411" s="59" t="n">
        <x:v>1</x:v>
      </x:c>
      <x:c r="D3411" s="59" t="s"/>
      <x:c r="E3411" s="59" t="s"/>
      <x:c r="F3411" s="59" t="s"/>
      <x:c r="G3411" s="59">
        <x:f>PRODUCT(C3411:F3411)</x:f>
      </x:c>
      <x:c r="H3411" s="0" t="s"/>
    </x:row>
    <x:row r="3413" spans="1:8" customFormat="1" ht="45" customHeight="1">
      <x:c r="A3413" s="54" t="s">
        <x:v>3828</x:v>
      </x:c>
      <x:c r="B3413" s="55" t="s">
        <x:v>2882</x:v>
      </x:c>
      <x:c r="C3413" s="54" t="s">
        <x:v>1020</x:v>
      </x:c>
      <x:c r="D3413" s="54" t="s">
        <x:v>18</x:v>
      </x:c>
      <x:c r="E3413" s="56" t="s">
        <x:v>1021</x:v>
      </x:c>
      <x:c r="F3413" s="56" t="s">
        <x:v>1021</x:v>
      </x:c>
      <x:c r="G3413" s="57">
        <x:f>SUM(G3414:G3415)</x:f>
      </x:c>
      <x:c r="H3413" s="0" t="s"/>
    </x:row>
    <x:row r="3414" spans="1:8">
      <x:c r="A3414" s="58" t="s">
        <x:v>2891</x:v>
      </x:c>
      <x:c r="B3414" s="58" t="s"/>
      <x:c r="C3414" s="59" t="n">
        <x:v>15</x:v>
      </x:c>
      <x:c r="D3414" s="59" t="s"/>
      <x:c r="E3414" s="59" t="s"/>
      <x:c r="F3414" s="59" t="s"/>
      <x:c r="G3414" s="59">
        <x:f>PRODUCT(C3414:F3414)</x:f>
      </x:c>
      <x:c r="H3414" s="0" t="s"/>
    </x:row>
    <x:row r="3415" spans="1:8">
      <x:c r="A3415" s="58" t="s">
        <x:v>2892</x:v>
      </x:c>
      <x:c r="B3415" s="58" t="s"/>
      <x:c r="C3415" s="59" t="n">
        <x:v>5</x:v>
      </x:c>
      <x:c r="D3415" s="59" t="s"/>
      <x:c r="E3415" s="59" t="s"/>
      <x:c r="F3415" s="59" t="s"/>
      <x:c r="G3415" s="59">
        <x:f>PRODUCT(C3415:F3415)</x:f>
      </x:c>
      <x:c r="H3415" s="0" t="s"/>
    </x:row>
    <x:row r="3417" spans="1:8" customFormat="1" ht="45" customHeight="1">
      <x:c r="A3417" s="54" t="s">
        <x:v>3829</x:v>
      </x:c>
      <x:c r="B3417" s="55" t="s">
        <x:v>2882</x:v>
      </x:c>
      <x:c r="C3417" s="54" t="s">
        <x:v>1022</x:v>
      </x:c>
      <x:c r="D3417" s="54" t="s">
        <x:v>18</x:v>
      </x:c>
      <x:c r="E3417" s="56" t="s">
        <x:v>1023</x:v>
      </x:c>
      <x:c r="F3417" s="56" t="s">
        <x:v>1023</x:v>
      </x:c>
      <x:c r="G3417" s="57">
        <x:f>SUM(G3418:G3419)</x:f>
      </x:c>
      <x:c r="H3417" s="0" t="s"/>
    </x:row>
    <x:row r="3418" spans="1:8">
      <x:c r="A3418" s="58" t="s">
        <x:v>2891</x:v>
      </x:c>
      <x:c r="B3418" s="58" t="s"/>
      <x:c r="C3418" s="59" t="n">
        <x:v>1</x:v>
      </x:c>
      <x:c r="D3418" s="59" t="s"/>
      <x:c r="E3418" s="59" t="s"/>
      <x:c r="F3418" s="59" t="s"/>
      <x:c r="G3418" s="59">
        <x:f>PRODUCT(C3418:F3418)</x:f>
      </x:c>
      <x:c r="H3418" s="0" t="s"/>
    </x:row>
    <x:row r="3419" spans="1:8">
      <x:c r="A3419" s="58" t="s">
        <x:v>2892</x:v>
      </x:c>
      <x:c r="B3419" s="58" t="s"/>
      <x:c r="C3419" s="59" t="n">
        <x:v>1</x:v>
      </x:c>
      <x:c r="D3419" s="59" t="s"/>
      <x:c r="E3419" s="59" t="s"/>
      <x:c r="F3419" s="59" t="s"/>
      <x:c r="G3419" s="59">
        <x:f>PRODUCT(C3419:F3419)</x:f>
      </x:c>
      <x:c r="H3419" s="0" t="s"/>
    </x:row>
    <x:row r="3421" spans="1:8" customFormat="1" ht="45" customHeight="1">
      <x:c r="A3421" s="54" t="s">
        <x:v>3830</x:v>
      </x:c>
      <x:c r="B3421" s="55" t="s">
        <x:v>2882</x:v>
      </x:c>
      <x:c r="C3421" s="54" t="s">
        <x:v>1024</x:v>
      </x:c>
      <x:c r="D3421" s="54" t="s">
        <x:v>50</x:v>
      </x:c>
      <x:c r="E3421" s="56" t="s">
        <x:v>1025</x:v>
      </x:c>
      <x:c r="F3421" s="56" t="s">
        <x:v>1025</x:v>
      </x:c>
      <x:c r="G3421" s="57">
        <x:f>SUM(G3422:G3423)</x:f>
      </x:c>
      <x:c r="H3421" s="0" t="s"/>
    </x:row>
    <x:row r="3422" spans="1:8">
      <x:c r="A3422" s="58" t="s">
        <x:v>2891</x:v>
      </x:c>
      <x:c r="B3422" s="58" t="s"/>
      <x:c r="C3422" s="59" t="n">
        <x:v>1</x:v>
      </x:c>
      <x:c r="D3422" s="59" t="s"/>
      <x:c r="E3422" s="59" t="s"/>
      <x:c r="F3422" s="59" t="s"/>
      <x:c r="G3422" s="59">
        <x:f>PRODUCT(C3422:F3422)</x:f>
      </x:c>
      <x:c r="H3422" s="0" t="s"/>
    </x:row>
    <x:row r="3423" spans="1:8">
      <x:c r="A3423" s="58" t="s">
        <x:v>2892</x:v>
      </x:c>
      <x:c r="B3423" s="58" t="s"/>
      <x:c r="C3423" s="59" t="n">
        <x:v>1</x:v>
      </x:c>
      <x:c r="D3423" s="59" t="s"/>
      <x:c r="E3423" s="59" t="s"/>
      <x:c r="F3423" s="59" t="s"/>
      <x:c r="G3423" s="59">
        <x:f>PRODUCT(C3423:F3423)</x:f>
      </x:c>
      <x:c r="H3423" s="0" t="s"/>
    </x:row>
    <x:row r="3425" spans="1:8" customFormat="1" ht="45" customHeight="1">
      <x:c r="A3425" s="54" t="s">
        <x:v>3831</x:v>
      </x:c>
      <x:c r="B3425" s="55" t="s">
        <x:v>2882</x:v>
      </x:c>
      <x:c r="C3425" s="54" t="s">
        <x:v>1026</x:v>
      </x:c>
      <x:c r="D3425" s="54" t="s">
        <x:v>13</x:v>
      </x:c>
      <x:c r="E3425" s="56" t="s">
        <x:v>1027</x:v>
      </x:c>
      <x:c r="F3425" s="56" t="s">
        <x:v>1027</x:v>
      </x:c>
      <x:c r="G3425" s="57">
        <x:f>SUM(G3426:G3427)</x:f>
      </x:c>
      <x:c r="H3425" s="0" t="s"/>
    </x:row>
    <x:row r="3426" spans="1:8">
      <x:c r="A3426" s="58" t="s">
        <x:v>2891</x:v>
      </x:c>
      <x:c r="B3426" s="58" t="s"/>
      <x:c r="C3426" s="59" t="n">
        <x:v>200</x:v>
      </x:c>
      <x:c r="D3426" s="59" t="s"/>
      <x:c r="E3426" s="59" t="s"/>
      <x:c r="F3426" s="59" t="s"/>
      <x:c r="G3426" s="59">
        <x:f>PRODUCT(C3426:F3426)</x:f>
      </x:c>
      <x:c r="H3426" s="0" t="s"/>
    </x:row>
    <x:row r="3427" spans="1:8">
      <x:c r="A3427" s="58" t="s">
        <x:v>2892</x:v>
      </x:c>
      <x:c r="B3427" s="58" t="s"/>
      <x:c r="C3427" s="59" t="n">
        <x:v>300</x:v>
      </x:c>
      <x:c r="D3427" s="59" t="s"/>
      <x:c r="E3427" s="59" t="s"/>
      <x:c r="F3427" s="59" t="s"/>
      <x:c r="G3427" s="59">
        <x:f>PRODUCT(C3427:F3427)</x:f>
      </x:c>
      <x:c r="H3427" s="0" t="s"/>
    </x:row>
    <x:row r="3429" spans="1:8" customFormat="1" ht="45" customHeight="1">
      <x:c r="A3429" s="54" t="s">
        <x:v>3832</x:v>
      </x:c>
      <x:c r="B3429" s="55" t="s">
        <x:v>2882</x:v>
      </x:c>
      <x:c r="C3429" s="54" t="s">
        <x:v>1028</x:v>
      </x:c>
      <x:c r="D3429" s="54" t="s">
        <x:v>50</x:v>
      </x:c>
      <x:c r="E3429" s="56" t="s">
        <x:v>1029</x:v>
      </x:c>
      <x:c r="F3429" s="56" t="s">
        <x:v>1029</x:v>
      </x:c>
      <x:c r="G3429" s="57">
        <x:f>SUM(G3430:G3431)</x:f>
      </x:c>
      <x:c r="H3429" s="0" t="s"/>
    </x:row>
    <x:row r="3430" spans="1:8">
      <x:c r="A3430" s="58" t="s">
        <x:v>2891</x:v>
      </x:c>
      <x:c r="B3430" s="58" t="s"/>
      <x:c r="C3430" s="59" t="n">
        <x:v>150</x:v>
      </x:c>
      <x:c r="D3430" s="59" t="s"/>
      <x:c r="E3430" s="59" t="s"/>
      <x:c r="F3430" s="59" t="s"/>
      <x:c r="G3430" s="59">
        <x:f>PRODUCT(C3430:F3430)</x:f>
      </x:c>
      <x:c r="H3430" s="0" t="s"/>
    </x:row>
    <x:row r="3431" spans="1:8">
      <x:c r="A3431" s="58" t="s">
        <x:v>2892</x:v>
      </x:c>
      <x:c r="B3431" s="58" t="s"/>
      <x:c r="C3431" s="59" t="n">
        <x:v>50</x:v>
      </x:c>
      <x:c r="D3431" s="59" t="s"/>
      <x:c r="E3431" s="59" t="s"/>
      <x:c r="F3431" s="59" t="s"/>
      <x:c r="G3431" s="59">
        <x:f>PRODUCT(C3431:F3431)</x:f>
      </x:c>
      <x:c r="H3431" s="0" t="s"/>
    </x:row>
    <x:row r="3433" spans="1:8" customFormat="1" ht="45" customHeight="1">
      <x:c r="A3433" s="54" t="s">
        <x:v>3833</x:v>
      </x:c>
      <x:c r="B3433" s="55" t="s">
        <x:v>2882</x:v>
      </x:c>
      <x:c r="C3433" s="54" t="s">
        <x:v>1030</x:v>
      </x:c>
      <x:c r="D3433" s="54" t="s">
        <x:v>18</x:v>
      </x:c>
      <x:c r="E3433" s="56" t="s">
        <x:v>1031</x:v>
      </x:c>
      <x:c r="F3433" s="56" t="s">
        <x:v>1031</x:v>
      </x:c>
      <x:c r="G3433" s="57">
        <x:f>SUM(G3434:G3435)</x:f>
      </x:c>
      <x:c r="H3433" s="0" t="s"/>
    </x:row>
    <x:row r="3434" spans="1:8">
      <x:c r="A3434" s="58" t="s">
        <x:v>2891</x:v>
      </x:c>
      <x:c r="B3434" s="58" t="s"/>
      <x:c r="C3434" s="59" t="n">
        <x:v>1</x:v>
      </x:c>
      <x:c r="D3434" s="59" t="s"/>
      <x:c r="E3434" s="59" t="s"/>
      <x:c r="F3434" s="59" t="s"/>
      <x:c r="G3434" s="59">
        <x:f>PRODUCT(C3434:F3434)</x:f>
      </x:c>
      <x:c r="H3434" s="0" t="s"/>
    </x:row>
    <x:row r="3435" spans="1:8">
      <x:c r="A3435" s="58" t="s">
        <x:v>2892</x:v>
      </x:c>
      <x:c r="B3435" s="58" t="s"/>
      <x:c r="C3435" s="59" t="n">
        <x:v>1</x:v>
      </x:c>
      <x:c r="D3435" s="59" t="s"/>
      <x:c r="E3435" s="59" t="s"/>
      <x:c r="F3435" s="59" t="s"/>
      <x:c r="G3435" s="59">
        <x:f>PRODUCT(C3435:F3435)</x:f>
      </x:c>
      <x:c r="H3435" s="0" t="s"/>
    </x:row>
  </x:sheetData>
  <x:sheetProtection sheet="1"/>
  <x:mergeCells count="480">
    <x:mergeCell ref="E1:H1"/>
    <x:mergeCell ref="E2:H2"/>
    <x:mergeCell ref="E3:H3"/>
    <x:mergeCell ref="E4:H4"/>
    <x:mergeCell ref="C6:G6"/>
    <x:mergeCell ref="E13:F13"/>
    <x:mergeCell ref="E18:F18"/>
    <x:mergeCell ref="E23:F23"/>
    <x:mergeCell ref="E27:F27"/>
    <x:mergeCell ref="E33:F33"/>
    <x:mergeCell ref="E39:F39"/>
    <x:mergeCell ref="E43:F43"/>
    <x:mergeCell ref="E47:F47"/>
    <x:mergeCell ref="E55:F55"/>
    <x:mergeCell ref="E59:F59"/>
    <x:mergeCell ref="E63:F63"/>
    <x:mergeCell ref="E67:F67"/>
    <x:mergeCell ref="E71:F71"/>
    <x:mergeCell ref="E75:F75"/>
    <x:mergeCell ref="E104:F104"/>
    <x:mergeCell ref="E116:F116"/>
    <x:mergeCell ref="E122:F122"/>
    <x:mergeCell ref="E142:F142"/>
    <x:mergeCell ref="E149:F149"/>
    <x:mergeCell ref="E158:F158"/>
    <x:mergeCell ref="E165:F165"/>
    <x:mergeCell ref="E171:F171"/>
    <x:mergeCell ref="E177:F177"/>
    <x:mergeCell ref="E186:F186"/>
    <x:mergeCell ref="E191:F191"/>
    <x:mergeCell ref="E196:F196"/>
    <x:mergeCell ref="E203:F203"/>
    <x:mergeCell ref="E209:F209"/>
    <x:mergeCell ref="E215:F215"/>
    <x:mergeCell ref="E221:F221"/>
    <x:mergeCell ref="E227:F227"/>
    <x:mergeCell ref="E232:F232"/>
    <x:mergeCell ref="E397:F397"/>
    <x:mergeCell ref="E562:F562"/>
    <x:mergeCell ref="E572:F572"/>
    <x:mergeCell ref="E587:F587"/>
    <x:mergeCell ref="E591:F591"/>
    <x:mergeCell ref="E595:F595"/>
    <x:mergeCell ref="E601:F601"/>
    <x:mergeCell ref="E610:F610"/>
    <x:mergeCell ref="E615:F615"/>
    <x:mergeCell ref="E621:F621"/>
    <x:mergeCell ref="E626:F626"/>
    <x:mergeCell ref="E636:F636"/>
    <x:mergeCell ref="E644:F644"/>
    <x:mergeCell ref="E653:F653"/>
    <x:mergeCell ref="E662:F662"/>
    <x:mergeCell ref="E667:F667"/>
    <x:mergeCell ref="E672:F672"/>
    <x:mergeCell ref="E677:F677"/>
    <x:mergeCell ref="E684:F684"/>
    <x:mergeCell ref="E689:F689"/>
    <x:mergeCell ref="E696:F696"/>
    <x:mergeCell ref="E703:F703"/>
    <x:mergeCell ref="E712:F712"/>
    <x:mergeCell ref="E748:F748"/>
    <x:mergeCell ref="E781:F781"/>
    <x:mergeCell ref="E785:F785"/>
    <x:mergeCell ref="E796:F796"/>
    <x:mergeCell ref="E800:F800"/>
    <x:mergeCell ref="E805:F805"/>
    <x:mergeCell ref="E810:F810"/>
    <x:mergeCell ref="E818:F818"/>
    <x:mergeCell ref="E830:F830"/>
    <x:mergeCell ref="E920:F920"/>
    <x:mergeCell ref="E1004:F1004"/>
    <x:mergeCell ref="E1014:F1014"/>
    <x:mergeCell ref="E1021:F1021"/>
    <x:mergeCell ref="E1025:F1025"/>
    <x:mergeCell ref="E1031:F1031"/>
    <x:mergeCell ref="E1035:F1035"/>
    <x:mergeCell ref="E1039:F1039"/>
    <x:mergeCell ref="E1043:F1043"/>
    <x:mergeCell ref="E1047:F1047"/>
    <x:mergeCell ref="E1051:F1051"/>
    <x:mergeCell ref="E1055:F1055"/>
    <x:mergeCell ref="E1059:F1059"/>
    <x:mergeCell ref="E1063:F1063"/>
    <x:mergeCell ref="E1071:F1071"/>
    <x:mergeCell ref="E1075:F1075"/>
    <x:mergeCell ref="E1091:F1091"/>
    <x:mergeCell ref="E1099:F1099"/>
    <x:mergeCell ref="E1103:F1103"/>
    <x:mergeCell ref="E1108:F1108"/>
    <x:mergeCell ref="E1116:F1116"/>
    <x:mergeCell ref="E1121:F1121"/>
    <x:mergeCell ref="E1133:F1133"/>
    <x:mergeCell ref="E1140:F1140"/>
    <x:mergeCell ref="E1161:F1161"/>
    <x:mergeCell ref="E1189:F1189"/>
    <x:mergeCell ref="E1193:F1193"/>
    <x:mergeCell ref="E1198:F1198"/>
    <x:mergeCell ref="E1212:F1212"/>
    <x:mergeCell ref="E1232:F1232"/>
    <x:mergeCell ref="E1243:F1243"/>
    <x:mergeCell ref="E1250:F1250"/>
    <x:mergeCell ref="E1258:F1258"/>
    <x:mergeCell ref="E1269:F1269"/>
    <x:mergeCell ref="E1320:F1320"/>
    <x:mergeCell ref="E1397:F1397"/>
    <x:mergeCell ref="E1433:F1433"/>
    <x:mergeCell ref="E1445:F1445"/>
    <x:mergeCell ref="E1457:F1457"/>
    <x:mergeCell ref="E1477:F1477"/>
    <x:mergeCell ref="E1496:F1496"/>
    <x:mergeCell ref="E1511:F1511"/>
    <x:mergeCell ref="E1526:F1526"/>
    <x:mergeCell ref="E1532:F1532"/>
    <x:mergeCell ref="E1539:F1539"/>
    <x:mergeCell ref="E1552:F1552"/>
    <x:mergeCell ref="E1566:F1566"/>
    <x:mergeCell ref="E1573:F1573"/>
    <x:mergeCell ref="E1577:F1577"/>
    <x:mergeCell ref="E1583:F1583"/>
    <x:mergeCell ref="E1614:F1614"/>
    <x:mergeCell ref="E1637:F1637"/>
    <x:mergeCell ref="E1674:F1674"/>
    <x:mergeCell ref="E1767:F1767"/>
    <x:mergeCell ref="E1791:F1791"/>
    <x:mergeCell ref="E1807:F1807"/>
    <x:mergeCell ref="E1814:F1814"/>
    <x:mergeCell ref="E1824:F1824"/>
    <x:mergeCell ref="E1831:F1831"/>
    <x:mergeCell ref="E1837:F1837"/>
    <x:mergeCell ref="E1843:F1843"/>
    <x:mergeCell ref="E1849:F1849"/>
    <x:mergeCell ref="E1855:F1855"/>
    <x:mergeCell ref="E1862:F1862"/>
    <x:mergeCell ref="E1866:F1866"/>
    <x:mergeCell ref="E1875:F1875"/>
    <x:mergeCell ref="E1890:F1890"/>
    <x:mergeCell ref="E1903:F1903"/>
    <x:mergeCell ref="E1922:F1922"/>
    <x:mergeCell ref="E2015:F2015"/>
    <x:mergeCell ref="E2022:F2022"/>
    <x:mergeCell ref="E2036:F2036"/>
    <x:mergeCell ref="E2047:F2047"/>
    <x:mergeCell ref="E2053:F2053"/>
    <x:mergeCell ref="E2062:F2062"/>
    <x:mergeCell ref="E2073:F2073"/>
    <x:mergeCell ref="E2085:F2085"/>
    <x:mergeCell ref="E2089:F2089"/>
    <x:mergeCell ref="E2093:F2093"/>
    <x:mergeCell ref="E2097:F2097"/>
    <x:mergeCell ref="E2105:F2105"/>
    <x:mergeCell ref="E2109:F2109"/>
    <x:mergeCell ref="E2113:F2113"/>
    <x:mergeCell ref="E2117:F2117"/>
    <x:mergeCell ref="E2125:F2125"/>
    <x:mergeCell ref="E2133:F2133"/>
    <x:mergeCell ref="E2141:F2141"/>
    <x:mergeCell ref="E2146:F2146"/>
    <x:mergeCell ref="E2151:F2151"/>
    <x:mergeCell ref="E2158:F2158"/>
    <x:mergeCell ref="E2162:F2162"/>
    <x:mergeCell ref="E2169:F2169"/>
    <x:mergeCell ref="E2175:F2175"/>
    <x:mergeCell ref="E2179:F2179"/>
    <x:mergeCell ref="E2183:F2183"/>
    <x:mergeCell ref="E2187:F2187"/>
    <x:mergeCell ref="E2191:F2191"/>
    <x:mergeCell ref="E2195:F2195"/>
    <x:mergeCell ref="E2199:F2199"/>
    <x:mergeCell ref="E2203:F2203"/>
    <x:mergeCell ref="E2207:F2207"/>
    <x:mergeCell ref="E2211:F2211"/>
    <x:mergeCell ref="E2215:F2215"/>
    <x:mergeCell ref="E2219:F2219"/>
    <x:mergeCell ref="E2223:F2223"/>
    <x:mergeCell ref="E2227:F2227"/>
    <x:mergeCell ref="E2231:F2231"/>
    <x:mergeCell ref="E2235:F2235"/>
    <x:mergeCell ref="E2242:F2242"/>
    <x:mergeCell ref="E2246:F2246"/>
    <x:mergeCell ref="E2250:F2250"/>
    <x:mergeCell ref="E2258:F2258"/>
    <x:mergeCell ref="E2262:F2262"/>
    <x:mergeCell ref="E2266:F2266"/>
    <x:mergeCell ref="E2270:F2270"/>
    <x:mergeCell ref="E2278:F2278"/>
    <x:mergeCell ref="E2286:F2286"/>
    <x:mergeCell ref="E2291:F2291"/>
    <x:mergeCell ref="E2295:F2295"/>
    <x:mergeCell ref="E2306:F2306"/>
    <x:mergeCell ref="E2322:F2322"/>
    <x:mergeCell ref="E2329:F2329"/>
    <x:mergeCell ref="E2336:F2336"/>
    <x:mergeCell ref="E2341:F2341"/>
    <x:mergeCell ref="E2346:F2346"/>
    <x:mergeCell ref="E2350:F2350"/>
    <x:mergeCell ref="E2357:F2357"/>
    <x:mergeCell ref="E2364:F2364"/>
    <x:mergeCell ref="E2375:F2375"/>
    <x:mergeCell ref="E2379:F2379"/>
    <x:mergeCell ref="E2385:F2385"/>
    <x:mergeCell ref="E2392:F2392"/>
    <x:mergeCell ref="E2398:F2398"/>
    <x:mergeCell ref="E2408:F2408"/>
    <x:mergeCell ref="E2412:F2412"/>
    <x:mergeCell ref="E2418:F2418"/>
    <x:mergeCell ref="E2425:F2425"/>
    <x:mergeCell ref="E2431:F2431"/>
    <x:mergeCell ref="E2435:F2435"/>
    <x:mergeCell ref="E2441:F2441"/>
    <x:mergeCell ref="E2444:F2444"/>
    <x:mergeCell ref="E2447:F2447"/>
    <x:mergeCell ref="E2458:F2458"/>
    <x:mergeCell ref="E2461:F2461"/>
    <x:mergeCell ref="E2465:F2465"/>
    <x:mergeCell ref="E2468:F2468"/>
    <x:mergeCell ref="E2471:F2471"/>
    <x:mergeCell ref="E2474:F2474"/>
    <x:mergeCell ref="E2477:F2477"/>
    <x:mergeCell ref="E2480:F2480"/>
    <x:mergeCell ref="E2484:F2484"/>
    <x:mergeCell ref="E2488:F2488"/>
    <x:mergeCell ref="E2491:F2491"/>
    <x:mergeCell ref="E2494:F2494"/>
    <x:mergeCell ref="E2497:F2497"/>
    <x:mergeCell ref="E2500:F2500"/>
    <x:mergeCell ref="E2503:F2503"/>
    <x:mergeCell ref="E2506:F2506"/>
    <x:mergeCell ref="E2509:F2509"/>
    <x:mergeCell ref="E2513:F2513"/>
    <x:mergeCell ref="E2516:F2516"/>
    <x:mergeCell ref="E2519:F2519"/>
    <x:mergeCell ref="E2522:F2522"/>
    <x:mergeCell ref="E2525:F2525"/>
    <x:mergeCell ref="E2528:F2528"/>
    <x:mergeCell ref="E2536:F2536"/>
    <x:mergeCell ref="E2539:F2539"/>
    <x:mergeCell ref="E2543:F2543"/>
    <x:mergeCell ref="E2547:F2547"/>
    <x:mergeCell ref="E2551:F2551"/>
    <x:mergeCell ref="E2554:F2554"/>
    <x:mergeCell ref="E2557:F2557"/>
    <x:mergeCell ref="E2560:F2560"/>
    <x:mergeCell ref="E2568:F2568"/>
    <x:mergeCell ref="E2571:F2571"/>
    <x:mergeCell ref="E2577:F2577"/>
    <x:mergeCell ref="E2580:F2580"/>
    <x:mergeCell ref="E2583:F2583"/>
    <x:mergeCell ref="E2586:F2586"/>
    <x:mergeCell ref="E2590:F2590"/>
    <x:mergeCell ref="E2594:F2594"/>
    <x:mergeCell ref="E2598:F2598"/>
    <x:mergeCell ref="E2601:F2601"/>
    <x:mergeCell ref="E2604:F2604"/>
    <x:mergeCell ref="E2613:F2613"/>
    <x:mergeCell ref="E2616:F2616"/>
    <x:mergeCell ref="E2620:F2620"/>
    <x:mergeCell ref="E2627:F2627"/>
    <x:mergeCell ref="E2631:F2631"/>
    <x:mergeCell ref="E2636:F2636"/>
    <x:mergeCell ref="E2640:F2640"/>
    <x:mergeCell ref="E2644:F2644"/>
    <x:mergeCell ref="E2648:F2648"/>
    <x:mergeCell ref="E2652:F2652"/>
    <x:mergeCell ref="E2656:F2656"/>
    <x:mergeCell ref="E2660:F2660"/>
    <x:mergeCell ref="E2664:F2664"/>
    <x:mergeCell ref="E2668:F2668"/>
    <x:mergeCell ref="E2672:F2672"/>
    <x:mergeCell ref="E2676:F2676"/>
    <x:mergeCell ref="E2680:F2680"/>
    <x:mergeCell ref="E2684:F2684"/>
    <x:mergeCell ref="E2688:F2688"/>
    <x:mergeCell ref="E2692:F2692"/>
    <x:mergeCell ref="E2696:F2696"/>
    <x:mergeCell ref="E2700:F2700"/>
    <x:mergeCell ref="E2703:F2703"/>
    <x:mergeCell ref="E2706:F2706"/>
    <x:mergeCell ref="E2710:F2710"/>
    <x:mergeCell ref="E2714:F2714"/>
    <x:mergeCell ref="E2717:F2717"/>
    <x:mergeCell ref="E2720:F2720"/>
    <x:mergeCell ref="E2724:F2724"/>
    <x:mergeCell ref="E2728:F2728"/>
    <x:mergeCell ref="E2733:F2733"/>
    <x:mergeCell ref="E2736:F2736"/>
    <x:mergeCell ref="E2740:F2740"/>
    <x:mergeCell ref="E2743:F2743"/>
    <x:mergeCell ref="E2746:F2746"/>
    <x:mergeCell ref="E2749:F2749"/>
    <x:mergeCell ref="E2753:F2753"/>
    <x:mergeCell ref="E2756:F2756"/>
    <x:mergeCell ref="E2759:F2759"/>
    <x:mergeCell ref="E2762:F2762"/>
    <x:mergeCell ref="E2765:F2765"/>
    <x:mergeCell ref="E2768:F2768"/>
    <x:mergeCell ref="E2772:F2772"/>
    <x:mergeCell ref="E2776:F2776"/>
    <x:mergeCell ref="E2780:F2780"/>
    <x:mergeCell ref="E2784:F2784"/>
    <x:mergeCell ref="E2787:F2787"/>
    <x:mergeCell ref="E2790:F2790"/>
    <x:mergeCell ref="E2794:F2794"/>
    <x:mergeCell ref="E2797:F2797"/>
    <x:mergeCell ref="E2800:F2800"/>
    <x:mergeCell ref="E2808:F2808"/>
    <x:mergeCell ref="E2811:F2811"/>
    <x:mergeCell ref="E2814:F2814"/>
    <x:mergeCell ref="E2817:F2817"/>
    <x:mergeCell ref="E2820:F2820"/>
    <x:mergeCell ref="E2823:F2823"/>
    <x:mergeCell ref="E2826:F2826"/>
    <x:mergeCell ref="E2829:F2829"/>
    <x:mergeCell ref="E2832:F2832"/>
    <x:mergeCell ref="E2835:F2835"/>
    <x:mergeCell ref="E2838:F2838"/>
    <x:mergeCell ref="E2841:F2841"/>
    <x:mergeCell ref="E2844:F2844"/>
    <x:mergeCell ref="E2847:F2847"/>
    <x:mergeCell ref="E2850:F2850"/>
    <x:mergeCell ref="E2853:F2853"/>
    <x:mergeCell ref="E2856:F2856"/>
    <x:mergeCell ref="E2859:F2859"/>
    <x:mergeCell ref="E2862:F2862"/>
    <x:mergeCell ref="E2865:F2865"/>
    <x:mergeCell ref="E2868:F2868"/>
    <x:mergeCell ref="E2871:F2871"/>
    <x:mergeCell ref="E2874:F2874"/>
    <x:mergeCell ref="E2877:F2877"/>
    <x:mergeCell ref="E2880:F2880"/>
    <x:mergeCell ref="E2883:F2883"/>
    <x:mergeCell ref="E2886:F2886"/>
    <x:mergeCell ref="E2889:F2889"/>
    <x:mergeCell ref="E2892:F2892"/>
    <x:mergeCell ref="E2895:F2895"/>
    <x:mergeCell ref="E2898:F2898"/>
    <x:mergeCell ref="E2901:F2901"/>
    <x:mergeCell ref="E2904:F2904"/>
    <x:mergeCell ref="E2907:F2907"/>
    <x:mergeCell ref="E2910:F2910"/>
    <x:mergeCell ref="E2913:F2913"/>
    <x:mergeCell ref="E2916:F2916"/>
    <x:mergeCell ref="E2919:F2919"/>
    <x:mergeCell ref="E2922:F2922"/>
    <x:mergeCell ref="E2925:F2925"/>
    <x:mergeCell ref="E2928:F2928"/>
    <x:mergeCell ref="E2931:F2931"/>
    <x:mergeCell ref="E2934:F2934"/>
    <x:mergeCell ref="E2937:F2937"/>
    <x:mergeCell ref="E2940:F2940"/>
    <x:mergeCell ref="E2943:F2943"/>
    <x:mergeCell ref="E2946:F2946"/>
    <x:mergeCell ref="E2949:F2949"/>
    <x:mergeCell ref="E2952:F2952"/>
    <x:mergeCell ref="E2955:F2955"/>
    <x:mergeCell ref="E2958:F2958"/>
    <x:mergeCell ref="E2961:F2961"/>
    <x:mergeCell ref="E2964:F2964"/>
    <x:mergeCell ref="E2967:F2967"/>
    <x:mergeCell ref="E2970:F2970"/>
    <x:mergeCell ref="E2973:F2973"/>
    <x:mergeCell ref="E2976:F2976"/>
    <x:mergeCell ref="E2979:F2979"/>
    <x:mergeCell ref="E2982:F2982"/>
    <x:mergeCell ref="E2985:F2985"/>
    <x:mergeCell ref="E2988:F2988"/>
    <x:mergeCell ref="E2991:F2991"/>
    <x:mergeCell ref="E2995:F2995"/>
    <x:mergeCell ref="E2999:F2999"/>
    <x:mergeCell ref="E3003:F3003"/>
    <x:mergeCell ref="E3012:F3012"/>
    <x:mergeCell ref="E3015:F3015"/>
    <x:mergeCell ref="E3019:F3019"/>
    <x:mergeCell ref="E3023:F3023"/>
    <x:mergeCell ref="E3028:F3028"/>
    <x:mergeCell ref="E3031:F3031"/>
    <x:mergeCell ref="E3034:F3034"/>
    <x:mergeCell ref="E3038:F3038"/>
    <x:mergeCell ref="E3041:F3041"/>
    <x:mergeCell ref="E3049:F3049"/>
    <x:mergeCell ref="E3052:F3052"/>
    <x:mergeCell ref="E3056:F3056"/>
    <x:mergeCell ref="E3060:F3060"/>
    <x:mergeCell ref="E3063:F3063"/>
    <x:mergeCell ref="E3066:F3066"/>
    <x:mergeCell ref="E3069:F3069"/>
    <x:mergeCell ref="E3072:F3072"/>
    <x:mergeCell ref="E3078:F3078"/>
    <x:mergeCell ref="E3082:F3082"/>
    <x:mergeCell ref="E3085:F3085"/>
    <x:mergeCell ref="E3090:F3090"/>
    <x:mergeCell ref="E3095:F3095"/>
    <x:mergeCell ref="E3105:F3105"/>
    <x:mergeCell ref="E3109:F3109"/>
    <x:mergeCell ref="E3113:F3113"/>
    <x:mergeCell ref="E3117:F3117"/>
    <x:mergeCell ref="E3121:F3121"/>
    <x:mergeCell ref="E3130:F3130"/>
    <x:mergeCell ref="E3133:F3133"/>
    <x:mergeCell ref="E3136:F3136"/>
    <x:mergeCell ref="E3144:F3144"/>
    <x:mergeCell ref="E3151:F3151"/>
    <x:mergeCell ref="E3154:F3154"/>
    <x:mergeCell ref="E3157:F3157"/>
    <x:mergeCell ref="E3160:F3160"/>
    <x:mergeCell ref="E3164:F3164"/>
    <x:mergeCell ref="E3172:F3172"/>
    <x:mergeCell ref="E3175:F3175"/>
    <x:mergeCell ref="E3180:F3180"/>
    <x:mergeCell ref="E3183:F3183"/>
    <x:mergeCell ref="E3188:F3188"/>
    <x:mergeCell ref="E3193:F3193"/>
    <x:mergeCell ref="E3198:F3198"/>
    <x:mergeCell ref="E3201:F3201"/>
    <x:mergeCell ref="E3208:F3208"/>
    <x:mergeCell ref="E3211:F3211"/>
    <x:mergeCell ref="E3214:F3214"/>
    <x:mergeCell ref="E3217:F3217"/>
    <x:mergeCell ref="E3220:F3220"/>
    <x:mergeCell ref="E3223:F3223"/>
    <x:mergeCell ref="E3226:F3226"/>
    <x:mergeCell ref="E3229:F3229"/>
    <x:mergeCell ref="E3232:F3232"/>
    <x:mergeCell ref="E3235:F3235"/>
    <x:mergeCell ref="E3238:F3238"/>
    <x:mergeCell ref="E3241:F3241"/>
    <x:mergeCell ref="E3244:F3244"/>
    <x:mergeCell ref="E3247:F3247"/>
    <x:mergeCell ref="E3250:F3250"/>
    <x:mergeCell ref="E3253:F3253"/>
    <x:mergeCell ref="E3256:F3256"/>
    <x:mergeCell ref="E3259:F3259"/>
    <x:mergeCell ref="E3262:F3262"/>
    <x:mergeCell ref="E3265:F3265"/>
    <x:mergeCell ref="E3268:F3268"/>
    <x:mergeCell ref="E3271:F3271"/>
    <x:mergeCell ref="E3274:F3274"/>
    <x:mergeCell ref="E3277:F3277"/>
    <x:mergeCell ref="E3280:F3280"/>
    <x:mergeCell ref="E3283:F3283"/>
    <x:mergeCell ref="E3286:F3286"/>
    <x:mergeCell ref="E3289:F3289"/>
    <x:mergeCell ref="E3292:F3292"/>
    <x:mergeCell ref="E3295:F3295"/>
    <x:mergeCell ref="E3298:F3298"/>
    <x:mergeCell ref="E3301:F3301"/>
    <x:mergeCell ref="E3304:F3304"/>
    <x:mergeCell ref="E3307:F3307"/>
    <x:mergeCell ref="E3314:F3314"/>
    <x:mergeCell ref="E3317:F3317"/>
    <x:mergeCell ref="E3321:F3321"/>
    <x:mergeCell ref="E3324:F3324"/>
    <x:mergeCell ref="E3327:F3327"/>
    <x:mergeCell ref="E3330:F3330"/>
    <x:mergeCell ref="E3333:F3333"/>
    <x:mergeCell ref="E3336:F3336"/>
    <x:mergeCell ref="E3339:F3339"/>
    <x:mergeCell ref="E3342:F3342"/>
    <x:mergeCell ref="E3345:F3345"/>
    <x:mergeCell ref="E3348:F3348"/>
    <x:mergeCell ref="E3351:F3351"/>
    <x:mergeCell ref="E3357:F3357"/>
    <x:mergeCell ref="E3361:F3361"/>
    <x:mergeCell ref="E3365:F3365"/>
    <x:mergeCell ref="E3368:F3368"/>
    <x:mergeCell ref="E3371:F3371"/>
    <x:mergeCell ref="E3374:F3374"/>
    <x:mergeCell ref="E3381:F3381"/>
    <x:mergeCell ref="E3385:F3385"/>
    <x:mergeCell ref="E3389:F3389"/>
    <x:mergeCell ref="E3393:F3393"/>
    <x:mergeCell ref="E3397:F3397"/>
    <x:mergeCell ref="E3401:F3401"/>
    <x:mergeCell ref="E3405:F3405"/>
    <x:mergeCell ref="E3409:F3409"/>
    <x:mergeCell ref="E3413:F3413"/>
    <x:mergeCell ref="E3417:F3417"/>
    <x:mergeCell ref="E3421:F3421"/>
    <x:mergeCell ref="E3425:F3425"/>
    <x:mergeCell ref="E3429:F3429"/>
    <x:mergeCell ref="E3433:F343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4</vt:i4>
      </vt:variant>
      <vt:variant>
        <vt:lpstr>Named Ranges</vt:lpstr>
      </vt:variant>
      <vt:variant>
        <vt:i4>8</vt:i4>
      </vt:variant>
    </vt:vector>
  </ap:HeadingPairs>
  <ap:TitlesOfParts>
    <vt:vector baseType="lpstr" size="12">
      <vt:lpstr>T-PRES</vt:lpstr>
      <vt:lpstr>T-APU</vt:lpstr>
      <vt:lpstr>T-SMP</vt:lpstr>
      <vt:lpstr>T-DIM</vt:lpstr>
      <vt:lpstr>T-PRES!Print_Area</vt:lpstr>
      <vt:lpstr>T-PRES!Print_Titles</vt:lpstr>
      <vt:lpstr>T-APU!Print_Area</vt:lpstr>
      <vt:lpstr>T-APU!Print_Titles</vt:lpstr>
      <vt:lpstr>T-SMP!Print_Area</vt:lpstr>
      <vt:lpstr>T-SMP!Print_Titles</vt:lpstr>
      <vt:lpstr>T-DIM!Print_Area</vt:lpstr>
      <vt:lpstr>T-DIM!Print_Titles</vt:lpstr>
    </vt:vector>
  </ap:TitlesOfParts>
</ap:Properties>
</file>