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Orion\compres\Viadé_Anna\#JOEMQUEDOACAS\a licitar\girocopi_pxc\"/>
    </mc:Choice>
  </mc:AlternateContent>
  <bookViews>
    <workbookView xWindow="0" yWindow="0" windowWidth="16380" windowHeight="8190" tabRatio="500"/>
  </bookViews>
  <sheets>
    <sheet name="annex_1" sheetId="1" r:id="rId1"/>
  </sheets>
  <definedNames>
    <definedName name="_xlnm._FilterDatabase" localSheetId="0" hidden="1">annex_1!$A$5:$D$17</definedName>
    <definedName name="_xlnm.Print_Area" localSheetId="0">annex_1!$A$1:$L$18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8" i="1" l="1"/>
  <c r="K9" i="1"/>
  <c r="K10" i="1"/>
  <c r="K14" i="1"/>
  <c r="K15" i="1"/>
  <c r="K16" i="1"/>
  <c r="J7" i="1"/>
  <c r="J8" i="1"/>
  <c r="J9" i="1"/>
  <c r="J10" i="1"/>
  <c r="J11" i="1"/>
  <c r="J12" i="1"/>
  <c r="J13" i="1"/>
  <c r="J14" i="1"/>
  <c r="J15" i="1"/>
  <c r="J16" i="1"/>
  <c r="J17" i="1"/>
  <c r="J6" i="1"/>
  <c r="I18" i="1" l="1"/>
  <c r="H18" i="1"/>
  <c r="L17" i="1"/>
  <c r="G17" i="1"/>
  <c r="G16" i="1"/>
  <c r="G15" i="1"/>
  <c r="G14" i="1"/>
  <c r="L13" i="1"/>
  <c r="G13" i="1"/>
  <c r="G12" i="1"/>
  <c r="L11" i="1"/>
  <c r="G11" i="1"/>
  <c r="G10" i="1"/>
  <c r="L9" i="1"/>
  <c r="G9" i="1"/>
  <c r="G8" i="1"/>
  <c r="G7" i="1"/>
  <c r="G6" i="1"/>
  <c r="L6" i="1" l="1"/>
  <c r="L10" i="1"/>
  <c r="L12" i="1"/>
  <c r="L16" i="1"/>
  <c r="L15" i="1"/>
  <c r="L8" i="1"/>
  <c r="L7" i="1"/>
  <c r="K18" i="1"/>
  <c r="L14" i="1"/>
  <c r="J18" i="1"/>
  <c r="L18" i="1" l="1"/>
</calcChain>
</file>

<file path=xl/sharedStrings.xml><?xml version="1.0" encoding="utf-8"?>
<sst xmlns="http://schemas.openxmlformats.org/spreadsheetml/2006/main" count="52" uniqueCount="30">
  <si>
    <t>Annex 1</t>
  </si>
  <si>
    <t>Previsió còpies anuals</t>
  </si>
  <si>
    <t>Impressora</t>
  </si>
  <si>
    <t>Marca</t>
  </si>
  <si>
    <t>Ubicació</t>
  </si>
  <si>
    <t>Data adquisició</t>
  </si>
  <si>
    <t>B&amp;N</t>
  </si>
  <si>
    <t>COLOR</t>
  </si>
  <si>
    <t>Total</t>
  </si>
  <si>
    <t>LaserJet Managed MFP E82560dn</t>
  </si>
  <si>
    <t>HP</t>
  </si>
  <si>
    <t>Reprografia</t>
  </si>
  <si>
    <t>LaserJet Managed MFP E72530dn</t>
  </si>
  <si>
    <t>Secretaria</t>
  </si>
  <si>
    <t>LaserJet Managed MFP E77830dn</t>
  </si>
  <si>
    <t>OFIAC</t>
  </si>
  <si>
    <t>LaserJet Managed MFP E752530dn</t>
  </si>
  <si>
    <t>Servei d'Habitatge</t>
  </si>
  <si>
    <t>Mobilitat</t>
  </si>
  <si>
    <t>Llei de Barris</t>
  </si>
  <si>
    <t>LaserJet Managed MFP E778530dn</t>
  </si>
  <si>
    <t>Relacions Públiques i Protocol</t>
  </si>
  <si>
    <t>Casa Capell</t>
  </si>
  <si>
    <t>Servei d'Estratègia i Governança</t>
  </si>
  <si>
    <t>LaserJet Managed MFP E82540dn</t>
  </si>
  <si>
    <t>Via Pública</t>
  </si>
  <si>
    <t>PREU MÀXIM</t>
  </si>
  <si>
    <t>OFIAC Llicències</t>
  </si>
  <si>
    <t>Comunicació</t>
  </si>
  <si>
    <t>PREU OFERT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</si>
</sst>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   &quot;;#,##0.00&quot;    &quot;;\-#&quot;    &quot;;@\ "/>
  </numFmts>
  <fonts count="18">
    <font>
      <sz val="11"/>
      <color rgb="FF000000"/>
      <name val="Arial"/>
      <family val="2"/>
      <charset val="1"/>
    </font>
    <font>
      <sz val="10"/>
      <color rgb="FFFFFFFF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CC0000"/>
      <name val="Arial"/>
      <family val="2"/>
      <charset val="1"/>
    </font>
    <font>
      <b/>
      <sz val="10"/>
      <color rgb="FFFFFFFF"/>
      <name val="Arial"/>
      <family val="2"/>
      <charset val="1"/>
    </font>
    <font>
      <i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8"/>
      <color rgb="FF000000"/>
      <name val="Arial"/>
      <family val="2"/>
      <charset val="1"/>
    </font>
    <font>
      <b/>
      <sz val="24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u/>
      <sz val="10"/>
      <color rgb="FF0000EE"/>
      <name val="Arial"/>
      <family val="2"/>
      <charset val="1"/>
    </font>
    <font>
      <sz val="10"/>
      <color rgb="FF333333"/>
      <name val="Arial"/>
      <family val="2"/>
      <charset val="1"/>
    </font>
    <font>
      <b/>
      <sz val="14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Arial1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D9D9D9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D9D9D9"/>
        <bgColor rgb="FFDDDDDD"/>
      </patternFill>
    </fill>
    <fill>
      <patternFill patternType="mediumGray"/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/>
    <xf numFmtId="164" fontId="16" fillId="0" borderId="0"/>
    <xf numFmtId="0" fontId="1" fillId="2" borderId="0"/>
    <xf numFmtId="0" fontId="1" fillId="3" borderId="0"/>
    <xf numFmtId="0" fontId="2" fillId="4" borderId="0"/>
    <xf numFmtId="0" fontId="2" fillId="0" borderId="0"/>
    <xf numFmtId="0" fontId="3" fillId="5" borderId="0"/>
    <xf numFmtId="0" fontId="4" fillId="6" borderId="0"/>
    <xf numFmtId="0" fontId="5" fillId="0" borderId="0"/>
    <xf numFmtId="0" fontId="6" fillId="7" borderId="0"/>
    <xf numFmtId="0" fontId="7" fillId="0" borderId="0"/>
    <xf numFmtId="0" fontId="8" fillId="0" borderId="0"/>
    <xf numFmtId="0" fontId="9" fillId="0" borderId="0"/>
    <xf numFmtId="0" fontId="10" fillId="0" borderId="0"/>
    <xf numFmtId="0" fontId="11" fillId="8" borderId="1"/>
    <xf numFmtId="0" fontId="16" fillId="0" borderId="0"/>
    <xf numFmtId="0" fontId="16" fillId="0" borderId="0"/>
    <xf numFmtId="0" fontId="3" fillId="0" borderId="0"/>
  </cellStyleXfs>
  <cellXfs count="24">
    <xf numFmtId="0" fontId="0" fillId="0" borderId="0" xfId="0"/>
    <xf numFmtId="0" fontId="0" fillId="0" borderId="0" xfId="0" applyFont="1" applyAlignment="1" applyProtection="1"/>
    <xf numFmtId="0" fontId="0" fillId="0" borderId="0" xfId="0" applyFont="1" applyAlignment="1" applyProtection="1">
      <alignment horizontal="center"/>
    </xf>
    <xf numFmtId="164" fontId="0" fillId="0" borderId="0" xfId="1" applyFont="1" applyAlignment="1" applyProtection="1"/>
    <xf numFmtId="0" fontId="12" fillId="0" borderId="0" xfId="0" applyFont="1" applyAlignment="1" applyProtection="1"/>
    <xf numFmtId="0" fontId="13" fillId="9" borderId="2" xfId="0" applyFont="1" applyFill="1" applyBorder="1" applyAlignment="1" applyProtection="1">
      <alignment horizontal="center"/>
    </xf>
    <xf numFmtId="0" fontId="13" fillId="9" borderId="2" xfId="0" applyFont="1" applyFill="1" applyBorder="1" applyAlignment="1" applyProtection="1"/>
    <xf numFmtId="0" fontId="13" fillId="9" borderId="2" xfId="0" applyFont="1" applyFill="1" applyBorder="1" applyAlignment="1" applyProtection="1">
      <alignment horizontal="center" wrapText="1"/>
    </xf>
    <xf numFmtId="0" fontId="14" fillId="0" borderId="2" xfId="0" applyFont="1" applyBorder="1" applyAlignment="1" applyProtection="1"/>
    <xf numFmtId="0" fontId="0" fillId="0" borderId="2" xfId="0" applyFont="1" applyBorder="1" applyAlignment="1" applyProtection="1"/>
    <xf numFmtId="0" fontId="15" fillId="0" borderId="2" xfId="0" applyFont="1" applyBorder="1" applyAlignment="1" applyProtection="1"/>
    <xf numFmtId="14" fontId="0" fillId="0" borderId="2" xfId="0" applyNumberFormat="1" applyFont="1" applyBorder="1" applyAlignment="1" applyProtection="1">
      <alignment horizontal="center"/>
    </xf>
    <xf numFmtId="164" fontId="0" fillId="0" borderId="2" xfId="1" applyFont="1" applyBorder="1" applyAlignment="1" applyProtection="1"/>
    <xf numFmtId="4" fontId="0" fillId="0" borderId="2" xfId="0" applyNumberFormat="1" applyFont="1" applyBorder="1" applyAlignment="1" applyProtection="1"/>
    <xf numFmtId="0" fontId="13" fillId="0" borderId="0" xfId="0" applyFont="1" applyAlignment="1" applyProtection="1"/>
    <xf numFmtId="0" fontId="13" fillId="0" borderId="0" xfId="0" applyFont="1" applyAlignment="1" applyProtection="1">
      <alignment horizontal="center"/>
    </xf>
    <xf numFmtId="164" fontId="13" fillId="0" borderId="2" xfId="0" applyNumberFormat="1" applyFont="1" applyBorder="1" applyAlignment="1" applyProtection="1"/>
    <xf numFmtId="164" fontId="16" fillId="0" borderId="0" xfId="1"/>
    <xf numFmtId="164" fontId="17" fillId="0" borderId="0" xfId="1" applyFont="1"/>
    <xf numFmtId="164" fontId="16" fillId="0" borderId="2" xfId="1" applyBorder="1"/>
    <xf numFmtId="164" fontId="0" fillId="10" borderId="2" xfId="1" applyFont="1" applyFill="1" applyBorder="1" applyAlignment="1" applyProtection="1"/>
    <xf numFmtId="14" fontId="13" fillId="9" borderId="2" xfId="0" applyNumberFormat="1" applyFont="1" applyFill="1" applyBorder="1" applyAlignment="1" applyProtection="1">
      <alignment horizontal="center"/>
    </xf>
    <xf numFmtId="0" fontId="13" fillId="9" borderId="2" xfId="0" applyFont="1" applyFill="1" applyBorder="1" applyAlignment="1" applyProtection="1">
      <alignment horizontal="center"/>
    </xf>
    <xf numFmtId="0" fontId="13" fillId="0" borderId="2" xfId="0" applyFont="1" applyFill="1" applyBorder="1" applyAlignment="1" applyProtection="1">
      <alignment horizontal="center"/>
    </xf>
  </cellXfs>
  <cellStyles count="18">
    <cellStyle name="Accent 1 5" xfId="2"/>
    <cellStyle name="Accent 2 6" xfId="3"/>
    <cellStyle name="Accent 3 7" xfId="4"/>
    <cellStyle name="Accent 4" xfId="5"/>
    <cellStyle name="Bad 8" xfId="6"/>
    <cellStyle name="Error 9" xfId="7"/>
    <cellStyle name="Footnote 10" xfId="8"/>
    <cellStyle name="Good 11" xfId="9"/>
    <cellStyle name="Heading 1 13" xfId="10"/>
    <cellStyle name="Heading 12" xfId="11"/>
    <cellStyle name="Heading 2 14" xfId="12"/>
    <cellStyle name="Hyperlink 15" xfId="13"/>
    <cellStyle name="Millares" xfId="1" builtinId="3"/>
    <cellStyle name="Normal" xfId="0" builtinId="0"/>
    <cellStyle name="Note 16" xfId="14"/>
    <cellStyle name="Status 17" xfId="15"/>
    <cellStyle name="Text 18" xfId="16"/>
    <cellStyle name="Warning 19" xfId="17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808000"/>
      <rgbColor rgb="FF800080"/>
      <rgbColor rgb="FF008080"/>
      <rgbColor rgb="FFDDDDD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view="pageBreakPreview" zoomScale="90" zoomScaleNormal="110" zoomScalePageLayoutView="90" workbookViewId="0">
      <pane xSplit="3" topLeftCell="D1" activePane="topRight" state="frozen"/>
      <selection pane="topRight" activeCell="M31" sqref="M31"/>
    </sheetView>
  </sheetViews>
  <sheetFormatPr baseColWidth="10" defaultColWidth="10.5" defaultRowHeight="14.25"/>
  <cols>
    <col min="1" max="1" width="28.375" style="1" customWidth="1"/>
    <col min="2" max="2" width="7.375" style="1" customWidth="1"/>
    <col min="3" max="3" width="26" style="1" bestFit="1" customWidth="1"/>
    <col min="4" max="4" width="13.25" style="2" customWidth="1"/>
    <col min="5" max="5" width="12.125" style="1" customWidth="1"/>
    <col min="6" max="6" width="12.25" style="1" customWidth="1"/>
    <col min="7" max="7" width="13.125" style="1" customWidth="1"/>
    <col min="8" max="8" width="13.625" style="3" customWidth="1"/>
    <col min="9" max="9" width="12.125" style="3" customWidth="1"/>
    <col min="10" max="11" width="10.5" style="1"/>
    <col min="12" max="12" width="11.125" style="17" bestFit="1" customWidth="1"/>
    <col min="13" max="13" width="12.125" style="1" bestFit="1" customWidth="1"/>
    <col min="14" max="14" width="14.75" style="1" customWidth="1"/>
    <col min="15" max="16384" width="10.5" style="1"/>
  </cols>
  <sheetData>
    <row r="1" spans="1:12" ht="18">
      <c r="A1" s="4" t="s">
        <v>0</v>
      </c>
      <c r="J1" s="22" t="s">
        <v>26</v>
      </c>
      <c r="K1" s="22">
        <v>2.5999999999999999E-2</v>
      </c>
    </row>
    <row r="2" spans="1:12" ht="18">
      <c r="A2" s="4"/>
      <c r="J2" s="23">
        <v>4.0000000000000001E-3</v>
      </c>
      <c r="K2" s="23">
        <v>0.04</v>
      </c>
    </row>
    <row r="3" spans="1:12" ht="18">
      <c r="A3" s="4"/>
      <c r="J3" s="22" t="s">
        <v>29</v>
      </c>
      <c r="K3" s="22">
        <v>2.5999999999999999E-2</v>
      </c>
    </row>
    <row r="4" spans="1:12" ht="23.25" customHeight="1">
      <c r="E4" s="21">
        <v>45191</v>
      </c>
      <c r="F4" s="22"/>
      <c r="H4" s="22" t="s">
        <v>1</v>
      </c>
      <c r="I4" s="22"/>
      <c r="J4" s="23"/>
      <c r="K4" s="23"/>
      <c r="L4" s="18"/>
    </row>
    <row r="5" spans="1:12" ht="30">
      <c r="A5" s="6" t="s">
        <v>2</v>
      </c>
      <c r="B5" s="6" t="s">
        <v>3</v>
      </c>
      <c r="C5" s="6" t="s">
        <v>4</v>
      </c>
      <c r="D5" s="7" t="s">
        <v>5</v>
      </c>
      <c r="E5" s="5" t="s">
        <v>6</v>
      </c>
      <c r="F5" s="5" t="s">
        <v>7</v>
      </c>
      <c r="G5" s="5" t="s">
        <v>8</v>
      </c>
      <c r="H5" s="5" t="s">
        <v>6</v>
      </c>
      <c r="I5" s="5" t="s">
        <v>7</v>
      </c>
      <c r="J5" s="5" t="s">
        <v>6</v>
      </c>
      <c r="K5" s="5" t="s">
        <v>7</v>
      </c>
      <c r="L5" s="5" t="s">
        <v>8</v>
      </c>
    </row>
    <row r="6" spans="1:12" ht="15">
      <c r="A6" s="8" t="s">
        <v>9</v>
      </c>
      <c r="B6" s="9" t="s">
        <v>10</v>
      </c>
      <c r="C6" s="10" t="s">
        <v>11</v>
      </c>
      <c r="D6" s="11">
        <v>43466</v>
      </c>
      <c r="E6" s="12">
        <v>484164</v>
      </c>
      <c r="F6" s="20"/>
      <c r="G6" s="12">
        <f t="shared" ref="G6:G17" si="0">SUM(E6:F6)</f>
        <v>484164</v>
      </c>
      <c r="H6" s="12">
        <v>110000</v>
      </c>
      <c r="I6" s="12">
        <v>0</v>
      </c>
      <c r="J6" s="13">
        <f>+H6*$J$4</f>
        <v>0</v>
      </c>
      <c r="K6" s="20"/>
      <c r="L6" s="19">
        <f t="shared" ref="L6:L17" si="1">SUM(J6:K6)</f>
        <v>0</v>
      </c>
    </row>
    <row r="7" spans="1:12" ht="15">
      <c r="A7" s="8" t="s">
        <v>12</v>
      </c>
      <c r="B7" s="9" t="s">
        <v>10</v>
      </c>
      <c r="C7" s="10" t="s">
        <v>13</v>
      </c>
      <c r="D7" s="11">
        <v>43466</v>
      </c>
      <c r="E7" s="12">
        <v>151696</v>
      </c>
      <c r="F7" s="20"/>
      <c r="G7" s="12">
        <f t="shared" si="0"/>
        <v>151696</v>
      </c>
      <c r="H7" s="12">
        <v>43000</v>
      </c>
      <c r="I7" s="12">
        <v>0</v>
      </c>
      <c r="J7" s="13">
        <f t="shared" ref="J7:J17" si="2">+H7*$J$4</f>
        <v>0</v>
      </c>
      <c r="K7" s="20"/>
      <c r="L7" s="19">
        <f t="shared" si="1"/>
        <v>0</v>
      </c>
    </row>
    <row r="8" spans="1:12" ht="15">
      <c r="A8" s="8" t="s">
        <v>14</v>
      </c>
      <c r="B8" s="9" t="s">
        <v>10</v>
      </c>
      <c r="C8" s="10" t="s">
        <v>15</v>
      </c>
      <c r="D8" s="11">
        <v>43466</v>
      </c>
      <c r="E8" s="12">
        <v>65076</v>
      </c>
      <c r="F8" s="12">
        <v>2905</v>
      </c>
      <c r="G8" s="12">
        <f t="shared" si="0"/>
        <v>67981</v>
      </c>
      <c r="H8" s="12">
        <v>19000</v>
      </c>
      <c r="I8" s="12">
        <v>1800</v>
      </c>
      <c r="J8" s="13">
        <f t="shared" si="2"/>
        <v>0</v>
      </c>
      <c r="K8" s="13">
        <f t="shared" ref="K7:K17" si="3">+I8*$K$4</f>
        <v>0</v>
      </c>
      <c r="L8" s="19">
        <f t="shared" si="1"/>
        <v>0</v>
      </c>
    </row>
    <row r="9" spans="1:12" ht="15">
      <c r="A9" s="8" t="s">
        <v>14</v>
      </c>
      <c r="B9" s="9" t="s">
        <v>10</v>
      </c>
      <c r="C9" s="10" t="s">
        <v>28</v>
      </c>
      <c r="D9" s="11">
        <v>43466</v>
      </c>
      <c r="E9" s="12">
        <v>15811</v>
      </c>
      <c r="F9" s="12">
        <v>62279</v>
      </c>
      <c r="G9" s="12">
        <f t="shared" si="0"/>
        <v>78090</v>
      </c>
      <c r="H9" s="12">
        <v>5000</v>
      </c>
      <c r="I9" s="12">
        <v>18275</v>
      </c>
      <c r="J9" s="13">
        <f t="shared" si="2"/>
        <v>0</v>
      </c>
      <c r="K9" s="13">
        <f t="shared" si="3"/>
        <v>0</v>
      </c>
      <c r="L9" s="19">
        <f t="shared" si="1"/>
        <v>0</v>
      </c>
    </row>
    <row r="10" spans="1:12" ht="15">
      <c r="A10" s="8" t="s">
        <v>14</v>
      </c>
      <c r="B10" s="9" t="s">
        <v>10</v>
      </c>
      <c r="C10" s="10" t="s">
        <v>27</v>
      </c>
      <c r="D10" s="11">
        <v>43466</v>
      </c>
      <c r="E10" s="12">
        <v>71387</v>
      </c>
      <c r="F10" s="12">
        <v>4391</v>
      </c>
      <c r="G10" s="12">
        <f t="shared" si="0"/>
        <v>75778</v>
      </c>
      <c r="H10" s="12">
        <v>20000</v>
      </c>
      <c r="I10" s="12">
        <v>1500</v>
      </c>
      <c r="J10" s="13">
        <f t="shared" si="2"/>
        <v>0</v>
      </c>
      <c r="K10" s="13">
        <f t="shared" si="3"/>
        <v>0</v>
      </c>
      <c r="L10" s="19">
        <f t="shared" si="1"/>
        <v>0</v>
      </c>
    </row>
    <row r="11" spans="1:12" ht="15">
      <c r="A11" s="8" t="s">
        <v>16</v>
      </c>
      <c r="B11" s="9" t="s">
        <v>10</v>
      </c>
      <c r="C11" s="10" t="s">
        <v>17</v>
      </c>
      <c r="D11" s="11">
        <v>43800</v>
      </c>
      <c r="E11" s="12">
        <v>82622</v>
      </c>
      <c r="F11" s="20"/>
      <c r="G11" s="12">
        <f t="shared" si="0"/>
        <v>82622</v>
      </c>
      <c r="H11" s="12">
        <v>50000</v>
      </c>
      <c r="I11" s="12">
        <v>0</v>
      </c>
      <c r="J11" s="13">
        <f t="shared" si="2"/>
        <v>0</v>
      </c>
      <c r="K11" s="20"/>
      <c r="L11" s="19">
        <f t="shared" si="1"/>
        <v>0</v>
      </c>
    </row>
    <row r="12" spans="1:12" ht="15">
      <c r="A12" s="8" t="s">
        <v>16</v>
      </c>
      <c r="B12" s="9" t="s">
        <v>10</v>
      </c>
      <c r="C12" s="10" t="s">
        <v>18</v>
      </c>
      <c r="D12" s="11">
        <v>43800</v>
      </c>
      <c r="E12" s="12">
        <v>71459</v>
      </c>
      <c r="F12" s="20"/>
      <c r="G12" s="12">
        <f t="shared" si="0"/>
        <v>71459</v>
      </c>
      <c r="H12" s="12">
        <v>27000</v>
      </c>
      <c r="I12" s="12">
        <v>0</v>
      </c>
      <c r="J12" s="13">
        <f t="shared" si="2"/>
        <v>0</v>
      </c>
      <c r="K12" s="20"/>
      <c r="L12" s="19">
        <f t="shared" si="1"/>
        <v>0</v>
      </c>
    </row>
    <row r="13" spans="1:12" ht="15">
      <c r="A13" s="8" t="s">
        <v>16</v>
      </c>
      <c r="B13" s="9" t="s">
        <v>10</v>
      </c>
      <c r="C13" s="10" t="s">
        <v>19</v>
      </c>
      <c r="D13" s="11">
        <v>43800</v>
      </c>
      <c r="E13" s="12">
        <v>30962</v>
      </c>
      <c r="F13" s="20"/>
      <c r="G13" s="12">
        <f t="shared" si="0"/>
        <v>30962</v>
      </c>
      <c r="H13" s="12">
        <v>10500</v>
      </c>
      <c r="I13" s="12">
        <v>0</v>
      </c>
      <c r="J13" s="13">
        <f t="shared" si="2"/>
        <v>0</v>
      </c>
      <c r="K13" s="20"/>
      <c r="L13" s="19">
        <f t="shared" si="1"/>
        <v>0</v>
      </c>
    </row>
    <row r="14" spans="1:12" ht="15">
      <c r="A14" s="8" t="s">
        <v>20</v>
      </c>
      <c r="B14" s="9" t="s">
        <v>10</v>
      </c>
      <c r="C14" s="10" t="s">
        <v>21</v>
      </c>
      <c r="D14" s="11">
        <v>43800</v>
      </c>
      <c r="E14" s="12">
        <v>15260</v>
      </c>
      <c r="F14" s="12">
        <v>37091</v>
      </c>
      <c r="G14" s="12">
        <f t="shared" si="0"/>
        <v>52351</v>
      </c>
      <c r="H14" s="12">
        <v>5000</v>
      </c>
      <c r="I14" s="12">
        <v>12000</v>
      </c>
      <c r="J14" s="13">
        <f t="shared" si="2"/>
        <v>0</v>
      </c>
      <c r="K14" s="13">
        <f t="shared" si="3"/>
        <v>0</v>
      </c>
      <c r="L14" s="19">
        <f t="shared" si="1"/>
        <v>0</v>
      </c>
    </row>
    <row r="15" spans="1:12" ht="15">
      <c r="A15" s="8" t="s">
        <v>20</v>
      </c>
      <c r="B15" s="9" t="s">
        <v>10</v>
      </c>
      <c r="C15" s="10" t="s">
        <v>22</v>
      </c>
      <c r="D15" s="11">
        <v>43800</v>
      </c>
      <c r="E15" s="12">
        <v>14228</v>
      </c>
      <c r="F15" s="12">
        <v>56780</v>
      </c>
      <c r="G15" s="12">
        <f t="shared" si="0"/>
        <v>71008</v>
      </c>
      <c r="H15" s="12">
        <v>7000</v>
      </c>
      <c r="I15" s="12">
        <v>29000</v>
      </c>
      <c r="J15" s="13">
        <f t="shared" si="2"/>
        <v>0</v>
      </c>
      <c r="K15" s="13">
        <f t="shared" si="3"/>
        <v>0</v>
      </c>
      <c r="L15" s="19">
        <f t="shared" si="1"/>
        <v>0</v>
      </c>
    </row>
    <row r="16" spans="1:12" ht="15">
      <c r="A16" s="8" t="s">
        <v>20</v>
      </c>
      <c r="B16" s="9" t="s">
        <v>10</v>
      </c>
      <c r="C16" s="10" t="s">
        <v>23</v>
      </c>
      <c r="D16" s="11">
        <v>43800</v>
      </c>
      <c r="E16" s="12">
        <v>42864</v>
      </c>
      <c r="F16" s="12">
        <v>76716</v>
      </c>
      <c r="G16" s="12">
        <f t="shared" si="0"/>
        <v>119580</v>
      </c>
      <c r="H16" s="12">
        <v>14500</v>
      </c>
      <c r="I16" s="12">
        <v>22775</v>
      </c>
      <c r="J16" s="13">
        <f t="shared" si="2"/>
        <v>0</v>
      </c>
      <c r="K16" s="13">
        <f t="shared" si="3"/>
        <v>0</v>
      </c>
      <c r="L16" s="19">
        <f t="shared" si="1"/>
        <v>0</v>
      </c>
    </row>
    <row r="17" spans="1:12" ht="15">
      <c r="A17" s="8" t="s">
        <v>24</v>
      </c>
      <c r="B17" s="9" t="s">
        <v>10</v>
      </c>
      <c r="C17" s="10" t="s">
        <v>25</v>
      </c>
      <c r="D17" s="11">
        <v>43800</v>
      </c>
      <c r="E17" s="12">
        <v>177906</v>
      </c>
      <c r="F17" s="20"/>
      <c r="G17" s="12">
        <f t="shared" si="0"/>
        <v>177906</v>
      </c>
      <c r="H17" s="12">
        <v>50000</v>
      </c>
      <c r="I17" s="12">
        <v>0</v>
      </c>
      <c r="J17" s="13">
        <f t="shared" si="2"/>
        <v>0</v>
      </c>
      <c r="K17" s="20"/>
      <c r="L17" s="19">
        <f t="shared" si="1"/>
        <v>0</v>
      </c>
    </row>
    <row r="18" spans="1:12" ht="15">
      <c r="A18" s="14"/>
      <c r="B18" s="14"/>
      <c r="C18" s="14"/>
      <c r="D18" s="15"/>
      <c r="E18" s="15"/>
      <c r="F18" s="15"/>
      <c r="G18" s="15"/>
      <c r="H18" s="16">
        <f>SUM(H6:H17)</f>
        <v>361000</v>
      </c>
      <c r="I18" s="16">
        <f>SUM(I6:I17)</f>
        <v>85350</v>
      </c>
      <c r="J18" s="16">
        <f>SUM(J6:J17)</f>
        <v>0</v>
      </c>
      <c r="K18" s="16">
        <f>SUM(K6:K17)</f>
        <v>0</v>
      </c>
      <c r="L18" s="19">
        <f>SUM(L6:L17)</f>
        <v>0</v>
      </c>
    </row>
    <row r="26" spans="1:12" s="14" customFormat="1" ht="15">
      <c r="A26" s="1"/>
      <c r="B26" s="1"/>
      <c r="C26" s="1"/>
      <c r="D26" s="2"/>
      <c r="E26" s="1"/>
      <c r="F26" s="1"/>
      <c r="G26" s="1"/>
      <c r="H26" s="3"/>
      <c r="I26" s="3"/>
      <c r="L26" s="17"/>
    </row>
  </sheetData>
  <autoFilter ref="A5:D17"/>
  <mergeCells count="4">
    <mergeCell ref="E4:F4"/>
    <mergeCell ref="H4:I4"/>
    <mergeCell ref="J1:K1"/>
    <mergeCell ref="J3:K3"/>
  </mergeCells>
  <pageMargins left="0.78749999999999998" right="0.78749999999999998" top="1.05277777777778" bottom="1.05277777777778" header="0.78749999999999998" footer="0.78749999999999998"/>
  <pageSetup paperSize="9" scale="62" orientation="landscape" horizontalDpi="300" verticalDpi="300" r:id="rId1"/>
  <headerFooter>
    <oddHeader>&amp;C&amp;"Times New Roman,Regular"&amp;12&amp;A</oddHeader>
    <oddFooter>&amp;C&amp;"Times New Roman,Regular"&amp;12Page &amp;P</oddFooter>
  </headerFooter>
  <ignoredErrors>
    <ignoredError sqref="G6:G1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415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annex_1</vt:lpstr>
      <vt:lpstr>annex_1!Área_de_impresión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..</dc:creator>
  <dc:description/>
  <cp:lastModifiedBy>Servei de Sistemes d'Informació i Telecomunicacions</cp:lastModifiedBy>
  <cp:revision>46</cp:revision>
  <cp:lastPrinted>2022-09-08T10:55:14Z</cp:lastPrinted>
  <dcterms:created xsi:type="dcterms:W3CDTF">2013-03-05T07:43:57Z</dcterms:created>
  <dcterms:modified xsi:type="dcterms:W3CDTF">2023-10-02T12:32:14Z</dcterms:modified>
  <dc:language>ca-ES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