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0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iguesmataro.sharepoint.com/G100/G4146/03_CONTRACTES_MAGATZEM/2022/OM9186_FONERIA_2022/00_plecs/"/>
    </mc:Choice>
  </mc:AlternateContent>
  <xr:revisionPtr revIDLastSave="1508" documentId="11_6650965F6492968CB13BCC1F5BD405CDA9172F4B" xr6:coauthVersionLast="47" xr6:coauthVersionMax="47" xr10:uidLastSave="{58B31E8C-69B5-4D1F-B106-FF8D683E4B06}"/>
  <bookViews>
    <workbookView xWindow="-120" yWindow="-120" windowWidth="29040" windowHeight="15840" xr2:uid="{00000000-000D-0000-FFFF-FFFF00000000}"/>
  </bookViews>
  <sheets>
    <sheet name="ANNEX 1" sheetId="1" r:id="rId1"/>
    <sheet name="ANNEX 2" sheetId="2" r:id="rId2"/>
    <sheet name="ANNEX 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F12" i="2"/>
  <c r="F13" i="2"/>
  <c r="F14" i="2"/>
  <c r="F15" i="2"/>
  <c r="F16" i="2"/>
  <c r="F17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21" i="1"/>
  <c r="F22" i="1"/>
  <c r="F23" i="1"/>
  <c r="F24" i="1"/>
  <c r="F114" i="1" s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26" i="2"/>
  <c r="F25" i="2"/>
  <c r="F7" i="2"/>
  <c r="F6" i="2"/>
  <c r="F20" i="1"/>
  <c r="F19" i="1"/>
  <c r="F11" i="1"/>
  <c r="F9" i="1"/>
  <c r="F6" i="1"/>
  <c r="F130" i="2" l="1"/>
  <c r="F21" i="2"/>
  <c r="F8" i="1"/>
  <c r="F15" i="1" s="1"/>
  <c r="F7" i="1"/>
  <c r="F10" i="1"/>
  <c r="F133" i="2" l="1"/>
  <c r="F117" i="1"/>
</calcChain>
</file>

<file path=xl/sharedStrings.xml><?xml version="1.0" encoding="utf-8"?>
<sst xmlns="http://schemas.openxmlformats.org/spreadsheetml/2006/main" count="749" uniqueCount="419">
  <si>
    <t>PPT PER A LA CONTRACTACIÓ DEL SUBMINISTRAMENT DE TUBS I ACCESSORIS DE FONERIA DÚCTIL PER A LA XARXA D'ABASTAMENT</t>
  </si>
  <si>
    <t>Annex I. RELACIÓ DE COMPRA HABITUAL DE MATERIAL I PREUS UNITARIS A OFERTAR</t>
  </si>
  <si>
    <t>Tubs de foneria dúctil</t>
  </si>
  <si>
    <t>REF</t>
  </si>
  <si>
    <t>Unitats</t>
  </si>
  <si>
    <t>Quantitat</t>
  </si>
  <si>
    <t>Descripció:</t>
  </si>
  <si>
    <t>Preu Unitari*</t>
  </si>
  <si>
    <t>Import
(iva exclòs)</t>
  </si>
  <si>
    <t>I.1</t>
  </si>
  <si>
    <t>m</t>
  </si>
  <si>
    <t>CANONADA FD DN-80 mm C40</t>
  </si>
  <si>
    <t>I.2</t>
  </si>
  <si>
    <t>CANONADA FD DN-100 mm C40</t>
  </si>
  <si>
    <t>I.3</t>
  </si>
  <si>
    <t>CANONADA FD DN-150 mm C40</t>
  </si>
  <si>
    <t>I.4</t>
  </si>
  <si>
    <t>CANONADA FD DN-200 mm C40</t>
  </si>
  <si>
    <t>I.5</t>
  </si>
  <si>
    <t>CANONADA FD DN-300 mm C40</t>
  </si>
  <si>
    <t>I.6</t>
  </si>
  <si>
    <t>CANONADA FD DN-400 mm C30</t>
  </si>
  <si>
    <t>* Preu per metre de tub, incloses les juntes</t>
  </si>
  <si>
    <t>I.07</t>
  </si>
  <si>
    <t>SUBTOTAL TUBS FONERIA DÚCTIL (IVA EXCLÒS)=</t>
  </si>
  <si>
    <t>Accessoris de foneria dúctil</t>
  </si>
  <si>
    <t>Preu Unitari**</t>
  </si>
  <si>
    <t>I.08</t>
  </si>
  <si>
    <t>ut</t>
  </si>
  <si>
    <t>CONNEXIÓ B-E DN-80 mm</t>
  </si>
  <si>
    <t>I.09</t>
  </si>
  <si>
    <t>CONNEXIÓ B-E DN-100 mm</t>
  </si>
  <si>
    <t>I.10</t>
  </si>
  <si>
    <t>CONNEXIÓ B-E DN-150 mm</t>
  </si>
  <si>
    <t>I.11</t>
  </si>
  <si>
    <t>CONNEXIÓ B-E DN-200 mm</t>
  </si>
  <si>
    <t>I.12</t>
  </si>
  <si>
    <t>CONNEXIÓ B-E DN-300 mm</t>
  </si>
  <si>
    <t>I.13</t>
  </si>
  <si>
    <t>CONNEXIÓ B-E DN-400 mm</t>
  </si>
  <si>
    <t>I.14</t>
  </si>
  <si>
    <t>MANEGUET E-E DN-80 mm</t>
  </si>
  <si>
    <t>I.15</t>
  </si>
  <si>
    <t>MANEGUET E-E DN-100 mm</t>
  </si>
  <si>
    <t>I.16</t>
  </si>
  <si>
    <t>MANEGUET E-E DN-150 mm</t>
  </si>
  <si>
    <t>I.17</t>
  </si>
  <si>
    <t>MANEGUET E-E DN-200 mm</t>
  </si>
  <si>
    <t>I.18</t>
  </si>
  <si>
    <t>MANEGUET E-E DN-300 mm</t>
  </si>
  <si>
    <t>I.19</t>
  </si>
  <si>
    <t>MANEGUET E-E DN-400 mm</t>
  </si>
  <si>
    <t>I.20</t>
  </si>
  <si>
    <t>COLZE 90° E-E DN-80 mm</t>
  </si>
  <si>
    <t>I.21</t>
  </si>
  <si>
    <t>COLZE 90° E-E DN-100 mm</t>
  </si>
  <si>
    <t>I.22</t>
  </si>
  <si>
    <t>COLZE 90° E-E DN-150 mm</t>
  </si>
  <si>
    <t>I.23</t>
  </si>
  <si>
    <t>COLZE 45° E-E DN-80 mm</t>
  </si>
  <si>
    <t>I.24</t>
  </si>
  <si>
    <t>COLZE 45° E-E DN-100 mm</t>
  </si>
  <si>
    <t>I.25</t>
  </si>
  <si>
    <t>COLZE 45° E-E DN-150 mm</t>
  </si>
  <si>
    <t>I.26</t>
  </si>
  <si>
    <t>COLZE 45° E-E DN-200 mm</t>
  </si>
  <si>
    <t>I.27</t>
  </si>
  <si>
    <t>COLZE 22° 30' E-E DN-80 mm</t>
  </si>
  <si>
    <t>I.28</t>
  </si>
  <si>
    <t>COLZE 22° 30' E-E DN-100 mm</t>
  </si>
  <si>
    <t>I.29</t>
  </si>
  <si>
    <t>COLZE 22° 30' E-E DN-150 mm</t>
  </si>
  <si>
    <t>I.30</t>
  </si>
  <si>
    <t>COLZE 22° 30' E-E DN-200 mm</t>
  </si>
  <si>
    <t>I.31</t>
  </si>
  <si>
    <t>COLZE 22° 30' E-E DN-300 mm</t>
  </si>
  <si>
    <t>I.32</t>
  </si>
  <si>
    <t>COLZE 90° B-B DN-80 mm</t>
  </si>
  <si>
    <t>I.33</t>
  </si>
  <si>
    <t>COLZE 90° B-B DN-100 mm</t>
  </si>
  <si>
    <t>I.34</t>
  </si>
  <si>
    <t>COLZE 90° B-B DN-150 mm</t>
  </si>
  <si>
    <t>I.35</t>
  </si>
  <si>
    <t>COLZE 45° B-B DN-80 mm</t>
  </si>
  <si>
    <t>I.36</t>
  </si>
  <si>
    <t>COLZE 45° B-B DN-100 mm</t>
  </si>
  <si>
    <t>I.37</t>
  </si>
  <si>
    <t>COLZE 45° B-B DN-150 mm</t>
  </si>
  <si>
    <t>I.38</t>
  </si>
  <si>
    <t>COLZE 45° B-B DN-200 mm</t>
  </si>
  <si>
    <t>I.39</t>
  </si>
  <si>
    <t>COLZE 45° B-B DN-300 mm</t>
  </si>
  <si>
    <t>I.40</t>
  </si>
  <si>
    <t>COLZE 22° 30' B-B DN-80 mm</t>
  </si>
  <si>
    <t>I.41</t>
  </si>
  <si>
    <t>COLZE 22° 30' B-B DN-100 mm</t>
  </si>
  <si>
    <t>I.42</t>
  </si>
  <si>
    <t>COLZE 22° 30' B-B DN-150 mm</t>
  </si>
  <si>
    <t>I.43</t>
  </si>
  <si>
    <t>COLZE 22° 30' B-B DN-200 mm</t>
  </si>
  <si>
    <t>I.44</t>
  </si>
  <si>
    <t>COLZE 22° 30' B-B DN-300 mm</t>
  </si>
  <si>
    <t>I.45</t>
  </si>
  <si>
    <t>COLZE 11° 15' B-B DN-80 mm</t>
  </si>
  <si>
    <t>I.46</t>
  </si>
  <si>
    <t>COLZE 11° 15' B-B DN-100 mm</t>
  </si>
  <si>
    <t>I.47</t>
  </si>
  <si>
    <t>COLZE 11° 15' B-B DN-150 mm</t>
  </si>
  <si>
    <t>I.48</t>
  </si>
  <si>
    <t>COLZE 11° 15' B-B DN-200 mm</t>
  </si>
  <si>
    <t>I.49</t>
  </si>
  <si>
    <t>COLZE 11° 15' B-B DN-300 mm</t>
  </si>
  <si>
    <t>I.50</t>
  </si>
  <si>
    <t>TE  E-E-B   DN-80/80 mm</t>
  </si>
  <si>
    <t>I.51</t>
  </si>
  <si>
    <t>TE  E-E-B   DN-100/80 mm</t>
  </si>
  <si>
    <t>I.52</t>
  </si>
  <si>
    <t>TE  E-E-B   DN-100/100 mm</t>
  </si>
  <si>
    <t>I.53</t>
  </si>
  <si>
    <t>TE  E-E-B   DN-150/80 mm</t>
  </si>
  <si>
    <t>I.54</t>
  </si>
  <si>
    <t>TE  E-E-B   DN-150/100 mm</t>
  </si>
  <si>
    <t>I.55</t>
  </si>
  <si>
    <t>TE  E-E-B   DN-150/150 mm</t>
  </si>
  <si>
    <t>I.56</t>
  </si>
  <si>
    <t>TE  E-E-B   DN-200/80 mm</t>
  </si>
  <si>
    <t>I.57</t>
  </si>
  <si>
    <t>TE  E-E-B   DN-200/100 mm</t>
  </si>
  <si>
    <t>I.58</t>
  </si>
  <si>
    <t>TE  E-E-B   DN-200/150 mm</t>
  </si>
  <si>
    <t>I.59</t>
  </si>
  <si>
    <t>TE  E-E-B   DN-200/200 mm</t>
  </si>
  <si>
    <t>I.60</t>
  </si>
  <si>
    <t>TE  E-E-B   DN-300/80 mm</t>
  </si>
  <si>
    <t>I.61</t>
  </si>
  <si>
    <t>TE  E-E-B   DN-300/100 mm</t>
  </si>
  <si>
    <t>I.62</t>
  </si>
  <si>
    <t>TE  E-E-B   DN-300/150 mm</t>
  </si>
  <si>
    <t>I.63</t>
  </si>
  <si>
    <t>TE  B-B-B   DN-80/80 mm</t>
  </si>
  <si>
    <t>I.64</t>
  </si>
  <si>
    <t>TE  B-B-B   DN-100/80 mm</t>
  </si>
  <si>
    <t>I.65</t>
  </si>
  <si>
    <t>TE  B-B-B   DN-100/100 mm</t>
  </si>
  <si>
    <t>I.66</t>
  </si>
  <si>
    <t>TE  B-B-B   DN-150/80 mm</t>
  </si>
  <si>
    <t>I.67</t>
  </si>
  <si>
    <t>TE  B-B-B   DN-150/100 mm</t>
  </si>
  <si>
    <t>I.68</t>
  </si>
  <si>
    <t>TE  B-B-B   DN-150/150 mm</t>
  </si>
  <si>
    <t>I.69</t>
  </si>
  <si>
    <t>TE  B-B-B   DN-200/80 mm</t>
  </si>
  <si>
    <t>I.70</t>
  </si>
  <si>
    <t>TE  B-B-B   DN-200/100 mm</t>
  </si>
  <si>
    <t>I.71</t>
  </si>
  <si>
    <t>TE  B-B-B   DN-200/150 mm</t>
  </si>
  <si>
    <t>I.72</t>
  </si>
  <si>
    <t>TE  B-B-B   DN-300/80 mm</t>
  </si>
  <si>
    <t>I.73</t>
  </si>
  <si>
    <t>TE  B-B-B   DN-300/100 mm</t>
  </si>
  <si>
    <t>I.74</t>
  </si>
  <si>
    <t>TE  B-B-B   DN-300/150 mm</t>
  </si>
  <si>
    <t>I.75</t>
  </si>
  <si>
    <t>TE  B-B-B   DN-400/200 mm</t>
  </si>
  <si>
    <t>I.76</t>
  </si>
  <si>
    <t>TE  B-B-B   DN-500/500 mm</t>
  </si>
  <si>
    <t>I.77</t>
  </si>
  <si>
    <t>CON REDUCTOR B-B DN-100/80 mm</t>
  </si>
  <si>
    <t>I.78</t>
  </si>
  <si>
    <t>CON REDUCTOR B-B DN-150/80 mm</t>
  </si>
  <si>
    <t>I.79</t>
  </si>
  <si>
    <t>CON REDUCTOR B-B DN-150/100 mm</t>
  </si>
  <si>
    <t>I.80</t>
  </si>
  <si>
    <t>CON REDUCTOR B-B DN-200/100 mm</t>
  </si>
  <si>
    <t>I.81</t>
  </si>
  <si>
    <t>CON REDUCTOR B-B DN-200/150 mm</t>
  </si>
  <si>
    <t>I.82</t>
  </si>
  <si>
    <t>CON REDUCTOR B-B DN-300/200 mm</t>
  </si>
  <si>
    <t>I.83</t>
  </si>
  <si>
    <t>CON REDUCTOR B-B DN-400/300 mm</t>
  </si>
  <si>
    <t>I.84</t>
  </si>
  <si>
    <t>CON REDUCTOR B-B DN-500/400 mm</t>
  </si>
  <si>
    <t>I.85</t>
  </si>
  <si>
    <t>MANEGUET B-B DN-80mm x250mm</t>
  </si>
  <si>
    <t>I.86</t>
  </si>
  <si>
    <t>MANEGUET B-B DN-80mm x500mm</t>
  </si>
  <si>
    <t>I.87</t>
  </si>
  <si>
    <t>MANEGUET B-B DN-100mm x250mm</t>
  </si>
  <si>
    <t>I.88</t>
  </si>
  <si>
    <t>MANEGUET B-B DN-100mm x500mm</t>
  </si>
  <si>
    <t>I.89</t>
  </si>
  <si>
    <t>MANEGUET B-B DN-150mm x250mm</t>
  </si>
  <si>
    <t>I.90</t>
  </si>
  <si>
    <t>MANEGUET B-B DN-150mm x500mm</t>
  </si>
  <si>
    <t>I.91</t>
  </si>
  <si>
    <t>MANEGUET B-B DN-200mm x250mm</t>
  </si>
  <si>
    <t>I.92</t>
  </si>
  <si>
    <t>MANEGUET B-B DN-200mm x500mm</t>
  </si>
  <si>
    <t>I.93</t>
  </si>
  <si>
    <t>MANEGUET B-B DN-300mm x250mm</t>
  </si>
  <si>
    <t>I.94</t>
  </si>
  <si>
    <t>MANEGUET B-B DN-300mm x500mm</t>
  </si>
  <si>
    <t>I.95</t>
  </si>
  <si>
    <t>BRIDA CEGA DN-80 mm</t>
  </si>
  <si>
    <t>I.96</t>
  </si>
  <si>
    <t>BRIDA CEGA DN-100 mm</t>
  </si>
  <si>
    <t>I.97</t>
  </si>
  <si>
    <t>BRIDA CEGA DN-150 mm</t>
  </si>
  <si>
    <t>I.98</t>
  </si>
  <si>
    <t>BRIDA CEGA DN-200 mm</t>
  </si>
  <si>
    <t>I.99</t>
  </si>
  <si>
    <t>BRIDA CEGA DN-300 mm</t>
  </si>
  <si>
    <t>** Preu accessori, inclosos contrabrides, juntes i bulons</t>
  </si>
  <si>
    <t>I.100</t>
  </si>
  <si>
    <t>SUBTOTAL ACCESSORIS FONERIA DÚCTIL (IVA EXCLÒS)=</t>
  </si>
  <si>
    <t>I.101</t>
  </si>
  <si>
    <t>TOTAL TUBS I ACCESSORIS FONERIA DÚCTIL (IVA EXCLÒS)=</t>
  </si>
  <si>
    <t>Licitant</t>
  </si>
  <si>
    <t>(Lloc, data, nom, firma i segell)</t>
  </si>
  <si>
    <t>Annex II. RELACIÓ DEL MATERIAL D'ESTOC DE SUGURETAT I PREUS UNITARIS A OFERTAR</t>
  </si>
  <si>
    <t>II.1</t>
  </si>
  <si>
    <t>CANONADA FD DN-60 mm C40</t>
  </si>
  <si>
    <t>II.2</t>
  </si>
  <si>
    <t>II.3</t>
  </si>
  <si>
    <t>II.4</t>
  </si>
  <si>
    <t>CANONADA FD DN-125 mm C40</t>
  </si>
  <si>
    <t>II.5</t>
  </si>
  <si>
    <t>II.6</t>
  </si>
  <si>
    <t>II.7</t>
  </si>
  <si>
    <t>CANONADA FD DN-250 mm C40</t>
  </si>
  <si>
    <t>II.8</t>
  </si>
  <si>
    <t>II.9</t>
  </si>
  <si>
    <t>CANONADA FD DN-350 mm C30</t>
  </si>
  <si>
    <t>II.10</t>
  </si>
  <si>
    <t>II.11</t>
  </si>
  <si>
    <t>CANONADA FD DN-500 mm C30</t>
  </si>
  <si>
    <t>II.12</t>
  </si>
  <si>
    <t>CANONADA FD DN-600 mm C30</t>
  </si>
  <si>
    <t>II.13</t>
  </si>
  <si>
    <t>II.14</t>
  </si>
  <si>
    <t>II.15</t>
  </si>
  <si>
    <t>II.17</t>
  </si>
  <si>
    <t>II.18</t>
  </si>
  <si>
    <t>II.19</t>
  </si>
  <si>
    <t>CONNEXIÓ B-E DN-250 mm</t>
  </si>
  <si>
    <t>II.20</t>
  </si>
  <si>
    <t>II.21</t>
  </si>
  <si>
    <t>CONNEXIÓ B-E DN-350 mm</t>
  </si>
  <si>
    <t>II.22</t>
  </si>
  <si>
    <t>II.23</t>
  </si>
  <si>
    <t>CONNEXIÓ B-E DN-500 mm</t>
  </si>
  <si>
    <t>II.24</t>
  </si>
  <si>
    <t>CONNEXIÓ B-E DN-600 mm</t>
  </si>
  <si>
    <t>II.25</t>
  </si>
  <si>
    <t>CONNEXIÓ B-L DN-80 mm</t>
  </si>
  <si>
    <t>II.26</t>
  </si>
  <si>
    <t>CONNEXIÓ B-L DN-100 mm</t>
  </si>
  <si>
    <t>II.27</t>
  </si>
  <si>
    <t>CONNEXIÓ B-L DN-150 mm</t>
  </si>
  <si>
    <t>II.28</t>
  </si>
  <si>
    <t>CONNEXIÓ B-L DN-200 mm</t>
  </si>
  <si>
    <t>II.30</t>
  </si>
  <si>
    <t>II.31</t>
  </si>
  <si>
    <t>II.32</t>
  </si>
  <si>
    <t>II.33</t>
  </si>
  <si>
    <t>II.34</t>
  </si>
  <si>
    <t>MANEGUET E-E DN-250 mm</t>
  </si>
  <si>
    <t>II.35</t>
  </si>
  <si>
    <t>II.36</t>
  </si>
  <si>
    <t>MANEGUET E-E DN-350 mm</t>
  </si>
  <si>
    <t>II.37</t>
  </si>
  <si>
    <t>II.38</t>
  </si>
  <si>
    <t>MANEGUET E-E DN-500 mm</t>
  </si>
  <si>
    <t>MANEGUET E-E DN-600 mm</t>
  </si>
  <si>
    <t>II.39</t>
  </si>
  <si>
    <t>II.40</t>
  </si>
  <si>
    <t>II.42</t>
  </si>
  <si>
    <t>COLZE 90° E-E DN-200 mm</t>
  </si>
  <si>
    <t>II.45</t>
  </si>
  <si>
    <t>II.46</t>
  </si>
  <si>
    <t>II.48</t>
  </si>
  <si>
    <t>II.52</t>
  </si>
  <si>
    <t>COLZE 45° E-E DN-400 mm</t>
  </si>
  <si>
    <t>II.55</t>
  </si>
  <si>
    <t>II.60</t>
  </si>
  <si>
    <t>COLZE 22° 30' E-E DN-350 mm</t>
  </si>
  <si>
    <t>II.63</t>
  </si>
  <si>
    <t>COLZE 22° 30' E-E DN-600 mm</t>
  </si>
  <si>
    <t>II.73</t>
  </si>
  <si>
    <t>II.74</t>
  </si>
  <si>
    <t>II.76</t>
  </si>
  <si>
    <t>II.77</t>
  </si>
  <si>
    <t>COLZE 90° B-B DN-200 mm</t>
  </si>
  <si>
    <t>II.80</t>
  </si>
  <si>
    <t>II.81</t>
  </si>
  <si>
    <t>II.83</t>
  </si>
  <si>
    <t>II.84</t>
  </si>
  <si>
    <t>II.87</t>
  </si>
  <si>
    <t>COLZE 45° B-B DN-350 mm</t>
  </si>
  <si>
    <t>II.88</t>
  </si>
  <si>
    <t>II.89</t>
  </si>
  <si>
    <t>II.91</t>
  </si>
  <si>
    <t>II.92</t>
  </si>
  <si>
    <t>II.93</t>
  </si>
  <si>
    <t>COLZE 22° 30' B-B DN-250 mm</t>
  </si>
  <si>
    <t>II.96</t>
  </si>
  <si>
    <t>II.97</t>
  </si>
  <si>
    <t>II.101</t>
  </si>
  <si>
    <t>II.102</t>
  </si>
  <si>
    <t>II.103</t>
  </si>
  <si>
    <t>TE  E-E-B   DN-250/100 mm</t>
  </si>
  <si>
    <t>II.104</t>
  </si>
  <si>
    <t>II.110</t>
  </si>
  <si>
    <t>TE  B-B-B   DN-60/60 mm</t>
  </si>
  <si>
    <t>II.111</t>
  </si>
  <si>
    <t>TE  B-B-B   DN-80/60 mm</t>
  </si>
  <si>
    <t>II.112</t>
  </si>
  <si>
    <t>II.113</t>
  </si>
  <si>
    <t>II.114</t>
  </si>
  <si>
    <t>II.115</t>
  </si>
  <si>
    <t>II.116</t>
  </si>
  <si>
    <t>II.117</t>
  </si>
  <si>
    <t>II.119</t>
  </si>
  <si>
    <t>II.120</t>
  </si>
  <si>
    <t>II.121</t>
  </si>
  <si>
    <t>II.122</t>
  </si>
  <si>
    <t>TE  B-B-B   DN-200/200 mm</t>
  </si>
  <si>
    <t>II.124</t>
  </si>
  <si>
    <t>TE  B-B-B   DN-250/200 mm</t>
  </si>
  <si>
    <t>II.128</t>
  </si>
  <si>
    <t>CON REDUCTOR B-B DN-80/60 mm</t>
  </si>
  <si>
    <t>II.129</t>
  </si>
  <si>
    <t>CON REDUCTOR B-B DN-100/60 mm</t>
  </si>
  <si>
    <t>II.130</t>
  </si>
  <si>
    <t>II.131</t>
  </si>
  <si>
    <t>II.132</t>
  </si>
  <si>
    <t>II.134</t>
  </si>
  <si>
    <t>II.135</t>
  </si>
  <si>
    <t>II.137</t>
  </si>
  <si>
    <t>II.139</t>
  </si>
  <si>
    <t>CON REDUCTOR B-B DN-350/200 mm</t>
  </si>
  <si>
    <t>II.140</t>
  </si>
  <si>
    <t>MANEGUET B-B DN-60mm x250mm</t>
  </si>
  <si>
    <t>II.141</t>
  </si>
  <si>
    <t>MANEGUET B-B DN-60mm x500mm</t>
  </si>
  <si>
    <t>II.142</t>
  </si>
  <si>
    <t>II.143</t>
  </si>
  <si>
    <t>II.144</t>
  </si>
  <si>
    <t>II.145</t>
  </si>
  <si>
    <t>II.146</t>
  </si>
  <si>
    <t>II.147</t>
  </si>
  <si>
    <t>II.148</t>
  </si>
  <si>
    <t>II.149</t>
  </si>
  <si>
    <t>II.150</t>
  </si>
  <si>
    <t>MANEGUET B-B DN-250mm x250mm</t>
  </si>
  <si>
    <t>II.151</t>
  </si>
  <si>
    <t>MANEGUET B-B DN-250mm x500mm</t>
  </si>
  <si>
    <t>II.152</t>
  </si>
  <si>
    <t>II.153</t>
  </si>
  <si>
    <t>II.154</t>
  </si>
  <si>
    <t>BRIDA CEGA DN-60 mm</t>
  </si>
  <si>
    <t>II.155</t>
  </si>
  <si>
    <t>II.156</t>
  </si>
  <si>
    <t>II.157</t>
  </si>
  <si>
    <t>II.158</t>
  </si>
  <si>
    <t>II.159</t>
  </si>
  <si>
    <t>BRIDA CEGA DN-250 mm</t>
  </si>
  <si>
    <t>II.160</t>
  </si>
  <si>
    <t>II.161</t>
  </si>
  <si>
    <t>BRIDA CEGA DN-350 mm</t>
  </si>
  <si>
    <t>II.162</t>
  </si>
  <si>
    <t>BRIDA CEGA DN-400 mm</t>
  </si>
  <si>
    <t>II.163</t>
  </si>
  <si>
    <t>BRIDA CEGA DN-500 mm</t>
  </si>
  <si>
    <t>II.164</t>
  </si>
  <si>
    <t>BRIDA CEGA DN-600 mm</t>
  </si>
  <si>
    <t>II.166</t>
  </si>
  <si>
    <t>II.167</t>
  </si>
  <si>
    <t>Annex III. MODELS I FABRICANTS PROPOSATS. TUBS I ACCESSORIS FONERIA DÚCTIL</t>
  </si>
  <si>
    <t>Tub Foneria Dúctil; ENCHUFE; S/ UNE-EN 545:2011; 6m</t>
  </si>
  <si>
    <t>DN</t>
  </si>
  <si>
    <t>Classe</t>
  </si>
  <si>
    <t>Element</t>
  </si>
  <si>
    <t>Model/Denominació Comercial</t>
  </si>
  <si>
    <t>Fabricant</t>
  </si>
  <si>
    <t>III.1</t>
  </si>
  <si>
    <t>60-600</t>
  </si>
  <si>
    <t>S/ PPT*</t>
  </si>
  <si>
    <t>CANONADA FD</t>
  </si>
  <si>
    <r>
      <rPr>
        <sz val="11"/>
        <color theme="1"/>
        <rFont val="Calibri"/>
        <family val="2"/>
        <scheme val="minor"/>
      </rPr>
      <t xml:space="preserve">* </t>
    </r>
    <r>
      <rPr>
        <sz val="9"/>
        <color theme="1"/>
        <rFont val="Calibri"/>
        <family val="2"/>
        <scheme val="minor"/>
      </rPr>
      <t>Segons Plec Prescripcions Tècniques (2.1 Tubs de foneria)</t>
    </r>
  </si>
  <si>
    <t>Accessoris i peces escials Foneria; S/ UNE-EN 545:2011</t>
  </si>
  <si>
    <t>PN/Classe</t>
  </si>
  <si>
    <t>III.2</t>
  </si>
  <si>
    <t>Connexió Brida-Enchufe 
B-E</t>
  </si>
  <si>
    <t>III.3</t>
  </si>
  <si>
    <t>Connexió Brida-Llis
B-L</t>
  </si>
  <si>
    <t>III.4</t>
  </si>
  <si>
    <t>Maneguets Enchufe-Enchufe
E-E</t>
  </si>
  <si>
    <t>III.5</t>
  </si>
  <si>
    <t>Colzes 90°, 45°, 22°30’ i 11°15’
E-E</t>
  </si>
  <si>
    <t>III.6</t>
  </si>
  <si>
    <t>Colzes 90°, 45°, 22°30’ i 11°15’
B-B</t>
  </si>
  <si>
    <t>III.7</t>
  </si>
  <si>
    <t>Te amb tres Enchufes
E-E-E</t>
  </si>
  <si>
    <t>III.8</t>
  </si>
  <si>
    <t>Te amb dos Enchufes i derivació a Brida. E-E-B</t>
  </si>
  <si>
    <t>III.9</t>
  </si>
  <si>
    <t>Te amb tres Brides
B-B-B</t>
  </si>
  <si>
    <t>III.10</t>
  </si>
  <si>
    <t>Con Reductor amb dos Enchufes
E-E</t>
  </si>
  <si>
    <t>III.11</t>
  </si>
  <si>
    <t>Con Reductor amb dos Brides
B-B</t>
  </si>
  <si>
    <t>III.12</t>
  </si>
  <si>
    <t>Maneguet de dos brides. 25 i 50 cm</t>
  </si>
  <si>
    <t>III.13</t>
  </si>
  <si>
    <t>Brida cega</t>
  </si>
  <si>
    <t>III.14</t>
  </si>
  <si>
    <t>Brida Reductora</t>
  </si>
  <si>
    <r>
      <rPr>
        <sz val="11"/>
        <color theme="1"/>
        <rFont val="Calibri"/>
        <family val="2"/>
        <scheme val="minor"/>
      </rPr>
      <t xml:space="preserve">* </t>
    </r>
    <r>
      <rPr>
        <sz val="9"/>
        <color theme="1"/>
        <rFont val="Calibri"/>
        <family val="2"/>
        <scheme val="minor"/>
      </rPr>
      <t>Segons Plec Prescripcions Tècniques (2.2 Accessoris i peces especials de foneria)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</si>
</sst>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rgb="FF7F7F7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theme="1"/>
      <name val="Calibri Light"/>
      <family val="2"/>
    </font>
    <font>
      <sz val="9"/>
      <color theme="1"/>
      <name val="Calibri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0" tint="-0.34998626667073579"/>
      <name val="Calibri"/>
      <family val="2"/>
      <scheme val="minor"/>
    </font>
    <font>
      <sz val="8"/>
      <color indexed="8"/>
      <name val="MS Sans Serif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8"/>
      <color indexed="63"/>
      <name val="Tahoma"/>
      <family val="2"/>
    </font>
    <font>
      <b/>
      <sz val="10"/>
      <color indexed="8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name val="Calibri Light"/>
      <family val="2"/>
    </font>
    <font>
      <sz val="10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0" fontId="12" fillId="3" borderId="8">
      <alignment horizontal="left" vertical="top" wrapText="1"/>
    </xf>
    <xf numFmtId="0" fontId="12" fillId="3" borderId="8">
      <alignment horizontal="left" vertical="top" wrapText="1"/>
    </xf>
    <xf numFmtId="0" fontId="12" fillId="3" borderId="8">
      <alignment horizontal="left" vertical="top" wrapText="1"/>
    </xf>
    <xf numFmtId="0" fontId="13" fillId="3" borderId="8">
      <alignment horizontal="left" vertical="center" wrapText="1"/>
    </xf>
    <xf numFmtId="0" fontId="13" fillId="3" borderId="8">
      <alignment horizontal="left" vertical="center" wrapText="1"/>
    </xf>
    <xf numFmtId="0" fontId="13" fillId="3" borderId="8">
      <alignment horizontal="left" vertical="center" wrapText="1"/>
    </xf>
    <xf numFmtId="0" fontId="14" fillId="3" borderId="8">
      <alignment horizontal="left" vertical="center" wrapText="1"/>
    </xf>
    <xf numFmtId="0" fontId="14" fillId="3" borderId="8">
      <alignment horizontal="left" vertical="center" wrapText="1"/>
    </xf>
    <xf numFmtId="0" fontId="14" fillId="3" borderId="8">
      <alignment horizontal="left" vertical="center" wrapText="1"/>
    </xf>
    <xf numFmtId="0" fontId="14" fillId="4" borderId="8">
      <alignment horizontal="left" vertical="top" wrapText="1"/>
    </xf>
    <xf numFmtId="0" fontId="14" fillId="4" borderId="8">
      <alignment horizontal="left" vertical="top" wrapText="1"/>
    </xf>
    <xf numFmtId="0" fontId="14" fillId="4" borderId="8">
      <alignment horizontal="left" vertical="top" wrapText="1"/>
    </xf>
    <xf numFmtId="4" fontId="14" fillId="5" borderId="8">
      <alignment horizontal="right" vertical="top" wrapText="1"/>
    </xf>
    <xf numFmtId="4" fontId="14" fillId="5" borderId="8">
      <alignment horizontal="right" vertical="top" wrapText="1"/>
    </xf>
    <xf numFmtId="4" fontId="14" fillId="5" borderId="8">
      <alignment horizontal="right" vertical="top" wrapText="1"/>
    </xf>
    <xf numFmtId="4" fontId="13" fillId="5" borderId="8">
      <alignment horizontal="right" vertical="top" wrapText="1"/>
    </xf>
    <xf numFmtId="4" fontId="13" fillId="5" borderId="8">
      <alignment horizontal="right" vertical="top" wrapText="1"/>
    </xf>
    <xf numFmtId="4" fontId="13" fillId="5" borderId="8">
      <alignment horizontal="right" vertical="top" wrapText="1"/>
    </xf>
    <xf numFmtId="4" fontId="15" fillId="5" borderId="8">
      <alignment horizontal="right" vertical="top" wrapText="1"/>
    </xf>
    <xf numFmtId="4" fontId="15" fillId="5" borderId="8">
      <alignment horizontal="right" vertical="top" wrapText="1"/>
    </xf>
    <xf numFmtId="4" fontId="15" fillId="5" borderId="8">
      <alignment horizontal="right" vertical="top" wrapText="1"/>
    </xf>
    <xf numFmtId="0" fontId="16" fillId="3" borderId="8">
      <alignment horizontal="left" vertical="center" wrapText="1"/>
    </xf>
    <xf numFmtId="0" fontId="16" fillId="3" borderId="8">
      <alignment horizontal="left" vertical="center" wrapText="1"/>
    </xf>
    <xf numFmtId="0" fontId="16" fillId="3" borderId="8">
      <alignment horizontal="left" vertical="center" wrapText="1"/>
    </xf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5" fillId="0" borderId="1" xfId="0" applyFont="1" applyBorder="1" applyAlignment="1">
      <alignment horizontal="center" wrapText="1"/>
    </xf>
    <xf numFmtId="0" fontId="6" fillId="0" borderId="0" xfId="0" applyFont="1" applyProtection="1">
      <protection locked="0"/>
    </xf>
    <xf numFmtId="0" fontId="5" fillId="0" borderId="2" xfId="0" applyFont="1" applyBorder="1" applyAlignment="1" applyProtection="1">
      <alignment horizontal="center"/>
      <protection locked="0"/>
    </xf>
    <xf numFmtId="164" fontId="5" fillId="0" borderId="2" xfId="1" applyNumberFormat="1" applyFont="1" applyBorder="1" applyAlignment="1" applyProtection="1">
      <alignment horizontal="right"/>
      <protection locked="0"/>
    </xf>
    <xf numFmtId="0" fontId="5" fillId="0" borderId="2" xfId="0" applyFont="1" applyBorder="1" applyProtection="1">
      <protection locked="0"/>
    </xf>
    <xf numFmtId="43" fontId="5" fillId="0" borderId="2" xfId="1" applyFont="1" applyBorder="1"/>
    <xf numFmtId="0" fontId="5" fillId="0" borderId="4" xfId="0" applyFont="1" applyBorder="1" applyAlignment="1" applyProtection="1">
      <alignment horizontal="center"/>
      <protection locked="0"/>
    </xf>
    <xf numFmtId="164" fontId="5" fillId="0" borderId="4" xfId="1" applyNumberFormat="1" applyFont="1" applyBorder="1" applyAlignment="1" applyProtection="1">
      <alignment horizontal="right"/>
      <protection locked="0"/>
    </xf>
    <xf numFmtId="0" fontId="5" fillId="0" borderId="4" xfId="0" applyFont="1" applyBorder="1" applyProtection="1">
      <protection locked="0"/>
    </xf>
    <xf numFmtId="43" fontId="5" fillId="0" borderId="4" xfId="1" applyFont="1" applyBorder="1"/>
    <xf numFmtId="0" fontId="5" fillId="0" borderId="0" xfId="0" applyFont="1" applyAlignment="1" applyProtection="1">
      <alignment horizontal="left"/>
      <protection locked="0"/>
    </xf>
    <xf numFmtId="0" fontId="7" fillId="2" borderId="5" xfId="0" applyFont="1" applyFill="1" applyBorder="1" applyAlignment="1" applyProtection="1">
      <alignment horizontal="right" vertical="center"/>
      <protection locked="0"/>
    </xf>
    <xf numFmtId="43" fontId="8" fillId="0" borderId="6" xfId="1" applyFont="1" applyBorder="1" applyAlignment="1">
      <alignment vertical="center"/>
    </xf>
    <xf numFmtId="43" fontId="8" fillId="0" borderId="7" xfId="1" applyFont="1" applyBorder="1" applyAlignment="1">
      <alignment vertical="center"/>
    </xf>
    <xf numFmtId="0" fontId="9" fillId="0" borderId="0" xfId="0" applyFont="1" applyProtection="1">
      <protection locked="0"/>
    </xf>
    <xf numFmtId="0" fontId="10" fillId="0" borderId="4" xfId="0" applyFont="1" applyBorder="1" applyProtection="1">
      <protection locked="0"/>
    </xf>
    <xf numFmtId="164" fontId="5" fillId="0" borderId="0" xfId="1" applyNumberFormat="1" applyFont="1" applyBorder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43" fontId="5" fillId="0" borderId="0" xfId="1" applyFont="1" applyBorder="1"/>
    <xf numFmtId="0" fontId="11" fillId="0" borderId="0" xfId="0" applyFont="1" applyProtection="1">
      <protection locked="0"/>
    </xf>
    <xf numFmtId="0" fontId="5" fillId="0" borderId="4" xfId="0" applyFont="1" applyBorder="1" applyAlignment="1">
      <alignment horizontal="center"/>
    </xf>
    <xf numFmtId="164" fontId="5" fillId="0" borderId="4" xfId="1" applyNumberFormat="1" applyFont="1" applyBorder="1" applyAlignment="1">
      <alignment horizontal="right"/>
    </xf>
    <xf numFmtId="0" fontId="5" fillId="0" borderId="4" xfId="0" applyFont="1" applyBorder="1"/>
    <xf numFmtId="164" fontId="5" fillId="0" borderId="0" xfId="1" applyNumberFormat="1" applyFont="1" applyBorder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164" fontId="5" fillId="0" borderId="4" xfId="1" quotePrefix="1" applyNumberFormat="1" applyFont="1" applyBorder="1" applyAlignment="1">
      <alignment horizontal="center"/>
    </xf>
    <xf numFmtId="164" fontId="5" fillId="0" borderId="4" xfId="1" applyNumberFormat="1" applyFont="1" applyBorder="1"/>
    <xf numFmtId="0" fontId="5" fillId="0" borderId="4" xfId="1" applyNumberFormat="1" applyFont="1" applyBorder="1"/>
    <xf numFmtId="44" fontId="5" fillId="0" borderId="4" xfId="26" applyFont="1" applyBorder="1"/>
    <xf numFmtId="0" fontId="5" fillId="0" borderId="0" xfId="0" applyFont="1" applyProtection="1">
      <protection locked="0"/>
    </xf>
    <xf numFmtId="43" fontId="5" fillId="0" borderId="0" xfId="1" applyFont="1" applyBorder="1" applyAlignment="1">
      <alignment horizontal="right"/>
    </xf>
    <xf numFmtId="0" fontId="0" fillId="0" borderId="1" xfId="0" applyBorder="1"/>
    <xf numFmtId="0" fontId="18" fillId="0" borderId="0" xfId="0" applyFont="1"/>
    <xf numFmtId="164" fontId="5" fillId="0" borderId="0" xfId="1" applyNumberFormat="1" applyFont="1" applyBorder="1"/>
    <xf numFmtId="0" fontId="5" fillId="0" borderId="0" xfId="1" applyNumberFormat="1" applyFont="1" applyBorder="1"/>
    <xf numFmtId="44" fontId="5" fillId="0" borderId="0" xfId="26" applyFont="1" applyBorder="1"/>
    <xf numFmtId="0" fontId="17" fillId="0" borderId="0" xfId="0" applyFont="1" applyProtection="1">
      <protection locked="0"/>
    </xf>
    <xf numFmtId="0" fontId="6" fillId="0" borderId="0" xfId="0" applyFont="1" applyAlignment="1" applyProtection="1">
      <alignment horizontal="center" vertical="top"/>
      <protection locked="0"/>
    </xf>
    <xf numFmtId="164" fontId="5" fillId="0" borderId="4" xfId="1" applyNumberFormat="1" applyFont="1" applyFill="1" applyBorder="1" applyAlignment="1">
      <alignment vertical="top"/>
    </xf>
    <xf numFmtId="0" fontId="5" fillId="0" borderId="4" xfId="1" applyNumberFormat="1" applyFont="1" applyFill="1" applyBorder="1" applyAlignment="1">
      <alignment vertical="top"/>
    </xf>
    <xf numFmtId="44" fontId="5" fillId="0" borderId="4" xfId="26" applyFont="1" applyFill="1" applyBorder="1" applyAlignment="1">
      <alignment vertical="top"/>
    </xf>
    <xf numFmtId="0" fontId="0" fillId="0" borderId="0" xfId="0" applyAlignment="1">
      <alignment vertical="top"/>
    </xf>
    <xf numFmtId="164" fontId="5" fillId="0" borderId="4" xfId="1" quotePrefix="1" applyNumberFormat="1" applyFont="1" applyFill="1" applyBorder="1" applyAlignment="1">
      <alignment vertical="top"/>
    </xf>
    <xf numFmtId="0" fontId="5" fillId="0" borderId="4" xfId="1" applyNumberFormat="1" applyFont="1" applyFill="1" applyBorder="1" applyAlignment="1">
      <alignment vertical="top" wrapText="1"/>
    </xf>
    <xf numFmtId="0" fontId="6" fillId="0" borderId="0" xfId="0" applyFont="1" applyAlignment="1" applyProtection="1">
      <alignment horizontal="right"/>
      <protection locked="0"/>
    </xf>
    <xf numFmtId="0" fontId="19" fillId="0" borderId="0" xfId="0" applyFont="1"/>
    <xf numFmtId="0" fontId="21" fillId="0" borderId="0" xfId="0" applyFont="1" applyProtection="1">
      <protection locked="0"/>
    </xf>
    <xf numFmtId="0" fontId="22" fillId="0" borderId="2" xfId="0" applyFont="1" applyBorder="1" applyAlignment="1" applyProtection="1">
      <alignment horizontal="center"/>
      <protection locked="0"/>
    </xf>
    <xf numFmtId="164" fontId="22" fillId="0" borderId="2" xfId="1" applyNumberFormat="1" applyFont="1" applyFill="1" applyBorder="1" applyAlignment="1" applyProtection="1">
      <alignment horizontal="right"/>
      <protection locked="0"/>
    </xf>
    <xf numFmtId="0" fontId="22" fillId="0" borderId="2" xfId="0" applyFont="1" applyBorder="1" applyProtection="1">
      <protection locked="0"/>
    </xf>
    <xf numFmtId="43" fontId="22" fillId="0" borderId="2" xfId="1" applyFont="1" applyFill="1" applyBorder="1"/>
    <xf numFmtId="0" fontId="22" fillId="0" borderId="4" xfId="0" applyFont="1" applyBorder="1" applyAlignment="1" applyProtection="1">
      <alignment horizontal="center"/>
      <protection locked="0"/>
    </xf>
    <xf numFmtId="164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4" xfId="0" applyFont="1" applyBorder="1" applyProtection="1">
      <protection locked="0"/>
    </xf>
    <xf numFmtId="43" fontId="22" fillId="0" borderId="4" xfId="1" applyFont="1" applyFill="1" applyBorder="1"/>
    <xf numFmtId="0" fontId="22" fillId="0" borderId="4" xfId="0" applyFont="1" applyBorder="1" applyAlignment="1">
      <alignment horizontal="center"/>
    </xf>
    <xf numFmtId="164" fontId="22" fillId="0" borderId="4" xfId="1" applyNumberFormat="1" applyFont="1" applyFill="1" applyBorder="1" applyAlignment="1">
      <alignment horizontal="right"/>
    </xf>
    <xf numFmtId="0" fontId="22" fillId="0" borderId="4" xfId="0" applyFont="1" applyBorder="1"/>
    <xf numFmtId="0" fontId="22" fillId="0" borderId="3" xfId="0" applyFont="1" applyBorder="1" applyAlignment="1" applyProtection="1">
      <alignment horizontal="center"/>
      <protection locked="0"/>
    </xf>
    <xf numFmtId="164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3" xfId="0" applyFont="1" applyBorder="1" applyProtection="1">
      <protection locked="0"/>
    </xf>
    <xf numFmtId="43" fontId="22" fillId="0" borderId="3" xfId="1" applyFont="1" applyFill="1" applyBorder="1"/>
    <xf numFmtId="0" fontId="22" fillId="0" borderId="2" xfId="0" applyFont="1" applyBorder="1" applyAlignment="1">
      <alignment horizontal="center"/>
    </xf>
    <xf numFmtId="164" fontId="22" fillId="0" borderId="2" xfId="1" applyNumberFormat="1" applyFont="1" applyFill="1" applyBorder="1" applyAlignment="1">
      <alignment horizontal="right"/>
    </xf>
    <xf numFmtId="0" fontId="22" fillId="0" borderId="2" xfId="0" applyFont="1" applyBorder="1"/>
    <xf numFmtId="0" fontId="2" fillId="0" borderId="0" xfId="0" applyFont="1" applyAlignment="1">
      <alignment horizontal="left" vertical="center" wrapText="1" indent="25"/>
    </xf>
    <xf numFmtId="0" fontId="3" fillId="0" borderId="0" xfId="0" applyFont="1" applyAlignment="1" applyProtection="1">
      <alignment horizontal="left" wrapText="1"/>
      <protection locked="0"/>
    </xf>
    <xf numFmtId="0" fontId="17" fillId="0" borderId="0" xfId="0" applyFont="1" applyAlignment="1" applyProtection="1">
      <alignment horizontal="left"/>
      <protection locked="0"/>
    </xf>
  </cellXfs>
  <cellStyles count="27">
    <cellStyle name="body" xfId="2" xr:uid="{00000000-0005-0000-0000-000000000000}"/>
    <cellStyle name="body 2" xfId="3" xr:uid="{00000000-0005-0000-0000-000001000000}"/>
    <cellStyle name="body 3" xfId="4" xr:uid="{00000000-0005-0000-0000-000002000000}"/>
    <cellStyle name="Coma" xfId="1" builtinId="3"/>
    <cellStyle name="dimension title" xfId="5" xr:uid="{00000000-0005-0000-0000-000003000000}"/>
    <cellStyle name="dimension title 2" xfId="6" xr:uid="{00000000-0005-0000-0000-000004000000}"/>
    <cellStyle name="dimension title 3" xfId="7" xr:uid="{00000000-0005-0000-0000-000005000000}"/>
    <cellStyle name="fact heading" xfId="8" xr:uid="{00000000-0005-0000-0000-000006000000}"/>
    <cellStyle name="fact heading 2" xfId="9" xr:uid="{00000000-0005-0000-0000-000007000000}"/>
    <cellStyle name="fact heading 3" xfId="10" xr:uid="{00000000-0005-0000-0000-000008000000}"/>
    <cellStyle name="Moneda" xfId="26" builtinId="4"/>
    <cellStyle name="Normal" xfId="0" builtinId="0"/>
    <cellStyle name="style07" xfId="11" xr:uid="{00000000-0005-0000-0000-00000C000000}"/>
    <cellStyle name="style07 2" xfId="12" xr:uid="{00000000-0005-0000-0000-00000D000000}"/>
    <cellStyle name="style07 3" xfId="13" xr:uid="{00000000-0005-0000-0000-00000E000000}"/>
    <cellStyle name="style08" xfId="14" xr:uid="{00000000-0005-0000-0000-00000F000000}"/>
    <cellStyle name="style08 2" xfId="15" xr:uid="{00000000-0005-0000-0000-000010000000}"/>
    <cellStyle name="style08 3" xfId="16" xr:uid="{00000000-0005-0000-0000-000011000000}"/>
    <cellStyle name="style09" xfId="17" xr:uid="{00000000-0005-0000-0000-000012000000}"/>
    <cellStyle name="style09 2" xfId="18" xr:uid="{00000000-0005-0000-0000-000013000000}"/>
    <cellStyle name="style09 3" xfId="19" xr:uid="{00000000-0005-0000-0000-000014000000}"/>
    <cellStyle name="style10" xfId="20" xr:uid="{00000000-0005-0000-0000-000015000000}"/>
    <cellStyle name="style10 2" xfId="21" xr:uid="{00000000-0005-0000-0000-000016000000}"/>
    <cellStyle name="style10 3" xfId="22" xr:uid="{00000000-0005-0000-0000-000017000000}"/>
    <cellStyle name="title" xfId="23" xr:uid="{00000000-0005-0000-0000-000018000000}"/>
    <cellStyle name="title 2" xfId="24" xr:uid="{00000000-0005-0000-0000-000019000000}"/>
    <cellStyle name="title 3" xfId="25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0"/>
  <sheetViews>
    <sheetView tabSelected="1" zoomScaleNormal="100" workbookViewId="0">
      <selection activeCell="D19" sqref="D19"/>
    </sheetView>
  </sheetViews>
  <sheetFormatPr defaultColWidth="11.42578125" defaultRowHeight="15"/>
  <cols>
    <col min="1" max="1" width="4.42578125" customWidth="1"/>
    <col min="2" max="2" width="8.7109375" customWidth="1"/>
    <col min="3" max="3" width="10.28515625" customWidth="1"/>
    <col min="4" max="4" width="63" customWidth="1"/>
    <col min="5" max="5" width="11.7109375" customWidth="1"/>
    <col min="6" max="6" width="18.28515625" customWidth="1"/>
    <col min="11" max="11" width="4.28515625" customWidth="1"/>
    <col min="12" max="12" width="6.28515625" bestFit="1" customWidth="1"/>
    <col min="13" max="13" width="8.140625" bestFit="1" customWidth="1"/>
    <col min="14" max="14" width="46.7109375" bestFit="1" customWidth="1"/>
    <col min="15" max="15" width="10.7109375" bestFit="1" customWidth="1"/>
  </cols>
  <sheetData>
    <row r="1" spans="1:6" ht="68.25" customHeight="1">
      <c r="D1" s="73" t="s">
        <v>0</v>
      </c>
      <c r="E1" s="73"/>
      <c r="F1" s="73"/>
    </row>
    <row r="2" spans="1:6" ht="18.75">
      <c r="A2" s="1" t="s">
        <v>1</v>
      </c>
      <c r="B2" s="2"/>
      <c r="C2" s="2"/>
      <c r="D2" s="2"/>
    </row>
    <row r="3" spans="1:6">
      <c r="A3" s="2"/>
      <c r="B3" s="2"/>
      <c r="C3" s="2"/>
      <c r="D3" s="2"/>
    </row>
    <row r="4" spans="1:6" ht="15.75">
      <c r="A4" s="3" t="s">
        <v>2</v>
      </c>
      <c r="B4" s="2"/>
      <c r="C4" s="2"/>
      <c r="D4" s="2"/>
    </row>
    <row r="5" spans="1:6" ht="27" thickBot="1">
      <c r="A5" s="4" t="s">
        <v>3</v>
      </c>
      <c r="B5" s="4" t="s">
        <v>4</v>
      </c>
      <c r="C5" s="4" t="s">
        <v>5</v>
      </c>
      <c r="D5" s="5" t="s">
        <v>6</v>
      </c>
      <c r="E5" s="6" t="s">
        <v>7</v>
      </c>
      <c r="F5" s="6" t="s">
        <v>8</v>
      </c>
    </row>
    <row r="6" spans="1:6">
      <c r="A6" s="54" t="s">
        <v>9</v>
      </c>
      <c r="B6" s="66" t="s">
        <v>10</v>
      </c>
      <c r="C6" s="67">
        <v>84</v>
      </c>
      <c r="D6" s="68" t="s">
        <v>11</v>
      </c>
      <c r="E6" s="69"/>
      <c r="F6" s="69">
        <f t="shared" ref="F6:F11" si="0">+E6*C6</f>
        <v>0</v>
      </c>
    </row>
    <row r="7" spans="1:6">
      <c r="A7" s="54" t="s">
        <v>12</v>
      </c>
      <c r="B7" s="66" t="s">
        <v>10</v>
      </c>
      <c r="C7" s="67">
        <v>444</v>
      </c>
      <c r="D7" s="68" t="s">
        <v>13</v>
      </c>
      <c r="E7" s="69"/>
      <c r="F7" s="69">
        <f t="shared" si="0"/>
        <v>0</v>
      </c>
    </row>
    <row r="8" spans="1:6">
      <c r="A8" s="54" t="s">
        <v>14</v>
      </c>
      <c r="B8" s="59" t="s">
        <v>10</v>
      </c>
      <c r="C8" s="60">
        <v>390</v>
      </c>
      <c r="D8" s="61" t="s">
        <v>15</v>
      </c>
      <c r="E8" s="62"/>
      <c r="F8" s="62">
        <f t="shared" si="0"/>
        <v>0</v>
      </c>
    </row>
    <row r="9" spans="1:6">
      <c r="A9" s="54" t="s">
        <v>16</v>
      </c>
      <c r="B9" s="59" t="s">
        <v>10</v>
      </c>
      <c r="C9" s="60">
        <v>330</v>
      </c>
      <c r="D9" s="61" t="s">
        <v>17</v>
      </c>
      <c r="E9" s="62"/>
      <c r="F9" s="62">
        <f t="shared" si="0"/>
        <v>0</v>
      </c>
    </row>
    <row r="10" spans="1:6">
      <c r="A10" s="54" t="s">
        <v>18</v>
      </c>
      <c r="B10" s="59" t="s">
        <v>10</v>
      </c>
      <c r="C10" s="60">
        <v>228</v>
      </c>
      <c r="D10" s="61" t="s">
        <v>19</v>
      </c>
      <c r="E10" s="62"/>
      <c r="F10" s="62">
        <f t="shared" si="0"/>
        <v>0</v>
      </c>
    </row>
    <row r="11" spans="1:6">
      <c r="A11" s="54" t="s">
        <v>20</v>
      </c>
      <c r="B11" s="59" t="s">
        <v>10</v>
      </c>
      <c r="C11" s="60">
        <v>12</v>
      </c>
      <c r="D11" s="61" t="s">
        <v>21</v>
      </c>
      <c r="E11" s="62"/>
      <c r="F11" s="62">
        <f t="shared" si="0"/>
        <v>0</v>
      </c>
    </row>
    <row r="12" spans="1:6">
      <c r="A12" s="7"/>
      <c r="B12" s="12"/>
      <c r="C12" s="13"/>
      <c r="D12" s="14"/>
      <c r="E12" s="15"/>
      <c r="F12" s="15"/>
    </row>
    <row r="13" spans="1:6">
      <c r="A13" s="2"/>
      <c r="B13" s="16" t="s">
        <v>22</v>
      </c>
      <c r="C13" s="2"/>
      <c r="D13" s="2"/>
    </row>
    <row r="14" spans="1:6" ht="15.75" thickBot="1">
      <c r="A14" s="2"/>
      <c r="B14" s="2"/>
      <c r="C14" s="2"/>
      <c r="D14" s="2"/>
    </row>
    <row r="15" spans="1:6" ht="16.5" thickBot="1">
      <c r="A15" s="2"/>
      <c r="B15" s="7" t="s">
        <v>23</v>
      </c>
      <c r="D15" s="17" t="s">
        <v>24</v>
      </c>
      <c r="E15" s="18"/>
      <c r="F15" s="19">
        <f>+SUM(F6:F11)</f>
        <v>0</v>
      </c>
    </row>
    <row r="16" spans="1:6">
      <c r="A16" s="2"/>
      <c r="B16" s="2"/>
      <c r="C16" s="2"/>
      <c r="D16" s="2"/>
    </row>
    <row r="17" spans="1:6" ht="15.75">
      <c r="A17" s="3" t="s">
        <v>25</v>
      </c>
      <c r="B17" s="2"/>
      <c r="C17" s="2"/>
      <c r="D17" s="2"/>
    </row>
    <row r="18" spans="1:6" ht="27" thickBot="1">
      <c r="A18" s="4" t="s">
        <v>3</v>
      </c>
      <c r="B18" s="4" t="s">
        <v>4</v>
      </c>
      <c r="C18" s="4" t="s">
        <v>5</v>
      </c>
      <c r="D18" s="5" t="s">
        <v>6</v>
      </c>
      <c r="E18" s="6" t="s">
        <v>26</v>
      </c>
      <c r="F18" s="6" t="s">
        <v>8</v>
      </c>
    </row>
    <row r="19" spans="1:6">
      <c r="A19" s="54" t="s">
        <v>27</v>
      </c>
      <c r="B19" s="55" t="s">
        <v>28</v>
      </c>
      <c r="C19" s="56">
        <v>10</v>
      </c>
      <c r="D19" s="57" t="s">
        <v>29</v>
      </c>
      <c r="E19" s="58"/>
      <c r="F19" s="58">
        <f>+E19*C19</f>
        <v>0</v>
      </c>
    </row>
    <row r="20" spans="1:6">
      <c r="A20" s="54" t="s">
        <v>30</v>
      </c>
      <c r="B20" s="59" t="s">
        <v>28</v>
      </c>
      <c r="C20" s="60">
        <v>30</v>
      </c>
      <c r="D20" s="61" t="s">
        <v>31</v>
      </c>
      <c r="E20" s="62"/>
      <c r="F20" s="62">
        <f t="shared" ref="F20:F87" si="1">+E20*C20</f>
        <v>0</v>
      </c>
    </row>
    <row r="21" spans="1:6">
      <c r="A21" s="54" t="s">
        <v>32</v>
      </c>
      <c r="B21" s="59" t="s">
        <v>28</v>
      </c>
      <c r="C21" s="60">
        <v>28</v>
      </c>
      <c r="D21" s="61" t="s">
        <v>33</v>
      </c>
      <c r="E21" s="62"/>
      <c r="F21" s="62">
        <f t="shared" si="1"/>
        <v>0</v>
      </c>
    </row>
    <row r="22" spans="1:6">
      <c r="A22" s="54" t="s">
        <v>34</v>
      </c>
      <c r="B22" s="59" t="s">
        <v>28</v>
      </c>
      <c r="C22" s="60">
        <v>26</v>
      </c>
      <c r="D22" s="61" t="s">
        <v>35</v>
      </c>
      <c r="E22" s="62"/>
      <c r="F22" s="62">
        <f t="shared" si="1"/>
        <v>0</v>
      </c>
    </row>
    <row r="23" spans="1:6">
      <c r="A23" s="54" t="s">
        <v>36</v>
      </c>
      <c r="B23" s="59" t="s">
        <v>28</v>
      </c>
      <c r="C23" s="60">
        <v>16</v>
      </c>
      <c r="D23" s="61" t="s">
        <v>37</v>
      </c>
      <c r="E23" s="62"/>
      <c r="F23" s="62">
        <f t="shared" si="1"/>
        <v>0</v>
      </c>
    </row>
    <row r="24" spans="1:6">
      <c r="A24" s="54" t="s">
        <v>38</v>
      </c>
      <c r="B24" s="59" t="s">
        <v>28</v>
      </c>
      <c r="C24" s="60">
        <v>2</v>
      </c>
      <c r="D24" s="61" t="s">
        <v>39</v>
      </c>
      <c r="E24" s="62"/>
      <c r="F24" s="62">
        <f t="shared" si="1"/>
        <v>0</v>
      </c>
    </row>
    <row r="25" spans="1:6">
      <c r="A25" s="54" t="s">
        <v>40</v>
      </c>
      <c r="B25" s="59" t="s">
        <v>28</v>
      </c>
      <c r="C25" s="60">
        <v>1</v>
      </c>
      <c r="D25" s="61" t="s">
        <v>41</v>
      </c>
      <c r="E25" s="62"/>
      <c r="F25" s="62">
        <f t="shared" si="1"/>
        <v>0</v>
      </c>
    </row>
    <row r="26" spans="1:6">
      <c r="A26" s="54" t="s">
        <v>42</v>
      </c>
      <c r="B26" s="59" t="s">
        <v>28</v>
      </c>
      <c r="C26" s="60">
        <v>3</v>
      </c>
      <c r="D26" s="61" t="s">
        <v>43</v>
      </c>
      <c r="E26" s="62"/>
      <c r="F26" s="62">
        <f t="shared" si="1"/>
        <v>0</v>
      </c>
    </row>
    <row r="27" spans="1:6">
      <c r="A27" s="54" t="s">
        <v>44</v>
      </c>
      <c r="B27" s="59" t="s">
        <v>28</v>
      </c>
      <c r="C27" s="60">
        <v>3</v>
      </c>
      <c r="D27" s="61" t="s">
        <v>45</v>
      </c>
      <c r="E27" s="62"/>
      <c r="F27" s="62">
        <f t="shared" si="1"/>
        <v>0</v>
      </c>
    </row>
    <row r="28" spans="1:6">
      <c r="A28" s="54" t="s">
        <v>46</v>
      </c>
      <c r="B28" s="59" t="s">
        <v>28</v>
      </c>
      <c r="C28" s="60">
        <v>2</v>
      </c>
      <c r="D28" s="61" t="s">
        <v>47</v>
      </c>
      <c r="E28" s="62"/>
      <c r="F28" s="62">
        <f t="shared" si="1"/>
        <v>0</v>
      </c>
    </row>
    <row r="29" spans="1:6">
      <c r="A29" s="54" t="s">
        <v>48</v>
      </c>
      <c r="B29" s="59" t="s">
        <v>28</v>
      </c>
      <c r="C29" s="60">
        <v>2</v>
      </c>
      <c r="D29" s="61" t="s">
        <v>49</v>
      </c>
      <c r="E29" s="62"/>
      <c r="F29" s="62">
        <f t="shared" si="1"/>
        <v>0</v>
      </c>
    </row>
    <row r="30" spans="1:6">
      <c r="A30" s="54" t="s">
        <v>50</v>
      </c>
      <c r="B30" s="59" t="s">
        <v>28</v>
      </c>
      <c r="C30" s="60">
        <v>1</v>
      </c>
      <c r="D30" s="61" t="s">
        <v>51</v>
      </c>
      <c r="E30" s="62"/>
      <c r="F30" s="62">
        <f t="shared" si="1"/>
        <v>0</v>
      </c>
    </row>
    <row r="31" spans="1:6">
      <c r="A31" s="54" t="s">
        <v>52</v>
      </c>
      <c r="B31" s="59" t="s">
        <v>28</v>
      </c>
      <c r="C31" s="60">
        <v>1</v>
      </c>
      <c r="D31" s="61" t="s">
        <v>53</v>
      </c>
      <c r="E31" s="62"/>
      <c r="F31" s="62">
        <f t="shared" si="1"/>
        <v>0</v>
      </c>
    </row>
    <row r="32" spans="1:6">
      <c r="A32" s="54" t="s">
        <v>54</v>
      </c>
      <c r="B32" s="59" t="s">
        <v>28</v>
      </c>
      <c r="C32" s="60">
        <v>1</v>
      </c>
      <c r="D32" s="61" t="s">
        <v>55</v>
      </c>
      <c r="E32" s="62"/>
      <c r="F32" s="62">
        <f t="shared" si="1"/>
        <v>0</v>
      </c>
    </row>
    <row r="33" spans="1:9">
      <c r="A33" s="54" t="s">
        <v>56</v>
      </c>
      <c r="B33" s="59" t="s">
        <v>28</v>
      </c>
      <c r="C33" s="60">
        <v>1</v>
      </c>
      <c r="D33" s="61" t="s">
        <v>57</v>
      </c>
      <c r="E33" s="62"/>
      <c r="F33" s="62">
        <f t="shared" si="1"/>
        <v>0</v>
      </c>
    </row>
    <row r="34" spans="1:9">
      <c r="A34" s="54" t="s">
        <v>58</v>
      </c>
      <c r="B34" s="59" t="s">
        <v>28</v>
      </c>
      <c r="C34" s="60">
        <v>1</v>
      </c>
      <c r="D34" s="61" t="s">
        <v>59</v>
      </c>
      <c r="E34" s="62"/>
      <c r="F34" s="62">
        <f t="shared" si="1"/>
        <v>0</v>
      </c>
    </row>
    <row r="35" spans="1:9">
      <c r="A35" s="54" t="s">
        <v>60</v>
      </c>
      <c r="B35" s="59" t="s">
        <v>28</v>
      </c>
      <c r="C35" s="60">
        <v>3</v>
      </c>
      <c r="D35" s="61" t="s">
        <v>61</v>
      </c>
      <c r="E35" s="62"/>
      <c r="F35" s="62">
        <f t="shared" si="1"/>
        <v>0</v>
      </c>
    </row>
    <row r="36" spans="1:9">
      <c r="A36" s="54" t="s">
        <v>62</v>
      </c>
      <c r="B36" s="59" t="s">
        <v>28</v>
      </c>
      <c r="C36" s="60">
        <v>3</v>
      </c>
      <c r="D36" s="61" t="s">
        <v>63</v>
      </c>
      <c r="E36" s="62"/>
      <c r="F36" s="62">
        <f t="shared" si="1"/>
        <v>0</v>
      </c>
    </row>
    <row r="37" spans="1:9">
      <c r="A37" s="54" t="s">
        <v>64</v>
      </c>
      <c r="B37" s="59" t="s">
        <v>28</v>
      </c>
      <c r="C37" s="60">
        <v>2</v>
      </c>
      <c r="D37" s="61" t="s">
        <v>65</v>
      </c>
      <c r="E37" s="62"/>
      <c r="F37" s="62">
        <f t="shared" si="1"/>
        <v>0</v>
      </c>
    </row>
    <row r="38" spans="1:9">
      <c r="A38" s="54" t="s">
        <v>66</v>
      </c>
      <c r="B38" s="59" t="s">
        <v>28</v>
      </c>
      <c r="C38" s="60">
        <v>2</v>
      </c>
      <c r="D38" s="61" t="s">
        <v>67</v>
      </c>
      <c r="E38" s="62"/>
      <c r="F38" s="62">
        <f t="shared" si="1"/>
        <v>0</v>
      </c>
    </row>
    <row r="39" spans="1:9">
      <c r="A39" s="54" t="s">
        <v>68</v>
      </c>
      <c r="B39" s="59" t="s">
        <v>28</v>
      </c>
      <c r="C39" s="60">
        <v>6</v>
      </c>
      <c r="D39" s="61" t="s">
        <v>69</v>
      </c>
      <c r="E39" s="62"/>
      <c r="F39" s="62">
        <f t="shared" si="1"/>
        <v>0</v>
      </c>
    </row>
    <row r="40" spans="1:9">
      <c r="A40" s="54" t="s">
        <v>70</v>
      </c>
      <c r="B40" s="59" t="s">
        <v>28</v>
      </c>
      <c r="C40" s="60">
        <v>6</v>
      </c>
      <c r="D40" s="61" t="s">
        <v>71</v>
      </c>
      <c r="E40" s="62"/>
      <c r="F40" s="62">
        <f t="shared" si="1"/>
        <v>0</v>
      </c>
    </row>
    <row r="41" spans="1:9" s="53" customFormat="1">
      <c r="A41" s="54" t="s">
        <v>72</v>
      </c>
      <c r="B41" s="59" t="s">
        <v>28</v>
      </c>
      <c r="C41" s="60">
        <v>5</v>
      </c>
      <c r="D41" s="61" t="s">
        <v>73</v>
      </c>
      <c r="E41" s="62"/>
      <c r="F41" s="62">
        <f t="shared" si="1"/>
        <v>0</v>
      </c>
      <c r="G41"/>
      <c r="H41"/>
      <c r="I41"/>
    </row>
    <row r="42" spans="1:9">
      <c r="A42" s="54" t="s">
        <v>74</v>
      </c>
      <c r="B42" s="59" t="s">
        <v>28</v>
      </c>
      <c r="C42" s="60">
        <v>4</v>
      </c>
      <c r="D42" s="61" t="s">
        <v>75</v>
      </c>
      <c r="E42" s="62"/>
      <c r="F42" s="62">
        <f t="shared" si="1"/>
        <v>0</v>
      </c>
    </row>
    <row r="43" spans="1:9">
      <c r="A43" s="54" t="s">
        <v>76</v>
      </c>
      <c r="B43" s="59" t="s">
        <v>28</v>
      </c>
      <c r="C43" s="60">
        <v>1</v>
      </c>
      <c r="D43" s="61" t="s">
        <v>77</v>
      </c>
      <c r="E43" s="62"/>
      <c r="F43" s="62">
        <f t="shared" si="1"/>
        <v>0</v>
      </c>
    </row>
    <row r="44" spans="1:9">
      <c r="A44" s="54" t="s">
        <v>78</v>
      </c>
      <c r="B44" s="59" t="s">
        <v>28</v>
      </c>
      <c r="C44" s="60">
        <v>1</v>
      </c>
      <c r="D44" s="61" t="s">
        <v>79</v>
      </c>
      <c r="E44" s="62"/>
      <c r="F44" s="62">
        <f t="shared" si="1"/>
        <v>0</v>
      </c>
    </row>
    <row r="45" spans="1:9">
      <c r="A45" s="54" t="s">
        <v>80</v>
      </c>
      <c r="B45" s="59" t="s">
        <v>28</v>
      </c>
      <c r="C45" s="60">
        <v>1</v>
      </c>
      <c r="D45" s="61" t="s">
        <v>81</v>
      </c>
      <c r="E45" s="62"/>
      <c r="F45" s="62">
        <f t="shared" si="1"/>
        <v>0</v>
      </c>
    </row>
    <row r="46" spans="1:9">
      <c r="A46" s="54" t="s">
        <v>82</v>
      </c>
      <c r="B46" s="59" t="s">
        <v>28</v>
      </c>
      <c r="C46" s="60">
        <v>1</v>
      </c>
      <c r="D46" s="61" t="s">
        <v>83</v>
      </c>
      <c r="E46" s="62"/>
      <c r="F46" s="62">
        <f t="shared" si="1"/>
        <v>0</v>
      </c>
    </row>
    <row r="47" spans="1:9">
      <c r="A47" s="54" t="s">
        <v>84</v>
      </c>
      <c r="B47" s="59" t="s">
        <v>28</v>
      </c>
      <c r="C47" s="60">
        <v>2</v>
      </c>
      <c r="D47" s="61" t="s">
        <v>85</v>
      </c>
      <c r="E47" s="62"/>
      <c r="F47" s="62">
        <f t="shared" si="1"/>
        <v>0</v>
      </c>
    </row>
    <row r="48" spans="1:9">
      <c r="A48" s="54" t="s">
        <v>86</v>
      </c>
      <c r="B48" s="59" t="s">
        <v>28</v>
      </c>
      <c r="C48" s="60">
        <v>2</v>
      </c>
      <c r="D48" s="61" t="s">
        <v>87</v>
      </c>
      <c r="E48" s="62"/>
      <c r="F48" s="62">
        <f t="shared" si="1"/>
        <v>0</v>
      </c>
    </row>
    <row r="49" spans="1:6">
      <c r="A49" s="54" t="s">
        <v>88</v>
      </c>
      <c r="B49" s="59" t="s">
        <v>28</v>
      </c>
      <c r="C49" s="60">
        <v>1</v>
      </c>
      <c r="D49" s="61" t="s">
        <v>89</v>
      </c>
      <c r="E49" s="62"/>
      <c r="F49" s="62">
        <f t="shared" si="1"/>
        <v>0</v>
      </c>
    </row>
    <row r="50" spans="1:6">
      <c r="A50" s="54" t="s">
        <v>90</v>
      </c>
      <c r="B50" s="59" t="s">
        <v>28</v>
      </c>
      <c r="C50" s="60">
        <v>1</v>
      </c>
      <c r="D50" s="61" t="s">
        <v>91</v>
      </c>
      <c r="E50" s="62"/>
      <c r="F50" s="62">
        <f t="shared" si="1"/>
        <v>0</v>
      </c>
    </row>
    <row r="51" spans="1:6">
      <c r="A51" s="54" t="s">
        <v>92</v>
      </c>
      <c r="B51" s="59" t="s">
        <v>28</v>
      </c>
      <c r="C51" s="60">
        <v>1</v>
      </c>
      <c r="D51" s="61" t="s">
        <v>93</v>
      </c>
      <c r="E51" s="62"/>
      <c r="F51" s="62">
        <f t="shared" si="1"/>
        <v>0</v>
      </c>
    </row>
    <row r="52" spans="1:6">
      <c r="A52" s="54" t="s">
        <v>94</v>
      </c>
      <c r="B52" s="59" t="s">
        <v>28</v>
      </c>
      <c r="C52" s="60">
        <v>4</v>
      </c>
      <c r="D52" s="61" t="s">
        <v>95</v>
      </c>
      <c r="E52" s="62"/>
      <c r="F52" s="62">
        <f t="shared" si="1"/>
        <v>0</v>
      </c>
    </row>
    <row r="53" spans="1:6">
      <c r="A53" s="54" t="s">
        <v>96</v>
      </c>
      <c r="B53" s="59" t="s">
        <v>28</v>
      </c>
      <c r="C53" s="60">
        <v>4</v>
      </c>
      <c r="D53" s="61" t="s">
        <v>97</v>
      </c>
      <c r="E53" s="62"/>
      <c r="F53" s="62">
        <f t="shared" si="1"/>
        <v>0</v>
      </c>
    </row>
    <row r="54" spans="1:6">
      <c r="A54" s="54" t="s">
        <v>98</v>
      </c>
      <c r="B54" s="59" t="s">
        <v>28</v>
      </c>
      <c r="C54" s="60">
        <v>3</v>
      </c>
      <c r="D54" s="61" t="s">
        <v>99</v>
      </c>
      <c r="E54" s="62"/>
      <c r="F54" s="62">
        <f t="shared" si="1"/>
        <v>0</v>
      </c>
    </row>
    <row r="55" spans="1:6">
      <c r="A55" s="54" t="s">
        <v>100</v>
      </c>
      <c r="B55" s="59" t="s">
        <v>28</v>
      </c>
      <c r="C55" s="60">
        <v>3</v>
      </c>
      <c r="D55" s="61" t="s">
        <v>101</v>
      </c>
      <c r="E55" s="62"/>
      <c r="F55" s="62">
        <f t="shared" si="1"/>
        <v>0</v>
      </c>
    </row>
    <row r="56" spans="1:6" s="53" customFormat="1">
      <c r="A56" s="54" t="s">
        <v>102</v>
      </c>
      <c r="B56" s="59" t="s">
        <v>28</v>
      </c>
      <c r="C56" s="60">
        <v>1</v>
      </c>
      <c r="D56" s="61" t="s">
        <v>103</v>
      </c>
      <c r="E56" s="62"/>
      <c r="F56" s="62">
        <f t="shared" si="1"/>
        <v>0</v>
      </c>
    </row>
    <row r="57" spans="1:6" s="53" customFormat="1">
      <c r="A57" s="54" t="s">
        <v>104</v>
      </c>
      <c r="B57" s="59" t="s">
        <v>28</v>
      </c>
      <c r="C57" s="60">
        <v>3</v>
      </c>
      <c r="D57" s="61" t="s">
        <v>105</v>
      </c>
      <c r="E57" s="62"/>
      <c r="F57" s="62">
        <f t="shared" si="1"/>
        <v>0</v>
      </c>
    </row>
    <row r="58" spans="1:6">
      <c r="A58" s="54" t="s">
        <v>106</v>
      </c>
      <c r="B58" s="59" t="s">
        <v>28</v>
      </c>
      <c r="C58" s="60">
        <v>3</v>
      </c>
      <c r="D58" s="61" t="s">
        <v>107</v>
      </c>
      <c r="E58" s="62"/>
      <c r="F58" s="62">
        <f t="shared" si="1"/>
        <v>0</v>
      </c>
    </row>
    <row r="59" spans="1:6" s="53" customFormat="1">
      <c r="A59" s="54" t="s">
        <v>108</v>
      </c>
      <c r="B59" s="59" t="s">
        <v>28</v>
      </c>
      <c r="C59" s="60">
        <v>2</v>
      </c>
      <c r="D59" s="61" t="s">
        <v>109</v>
      </c>
      <c r="E59" s="62"/>
      <c r="F59" s="62">
        <f t="shared" si="1"/>
        <v>0</v>
      </c>
    </row>
    <row r="60" spans="1:6" s="53" customFormat="1">
      <c r="A60" s="54" t="s">
        <v>110</v>
      </c>
      <c r="B60" s="59" t="s">
        <v>28</v>
      </c>
      <c r="C60" s="60">
        <v>2</v>
      </c>
      <c r="D60" s="61" t="s">
        <v>111</v>
      </c>
      <c r="E60" s="62"/>
      <c r="F60" s="62">
        <f t="shared" si="1"/>
        <v>0</v>
      </c>
    </row>
    <row r="61" spans="1:6" s="53" customFormat="1">
      <c r="A61" s="54" t="s">
        <v>112</v>
      </c>
      <c r="B61" s="59" t="s">
        <v>28</v>
      </c>
      <c r="C61" s="60">
        <v>1</v>
      </c>
      <c r="D61" s="61" t="s">
        <v>113</v>
      </c>
      <c r="E61" s="62"/>
      <c r="F61" s="62">
        <f t="shared" si="1"/>
        <v>0</v>
      </c>
    </row>
    <row r="62" spans="1:6" s="53" customFormat="1">
      <c r="A62" s="54" t="s">
        <v>114</v>
      </c>
      <c r="B62" s="59" t="s">
        <v>28</v>
      </c>
      <c r="C62" s="60">
        <v>4</v>
      </c>
      <c r="D62" s="61" t="s">
        <v>115</v>
      </c>
      <c r="E62" s="62"/>
      <c r="F62" s="62">
        <f t="shared" si="1"/>
        <v>0</v>
      </c>
    </row>
    <row r="63" spans="1:6" s="53" customFormat="1">
      <c r="A63" s="54" t="s">
        <v>116</v>
      </c>
      <c r="B63" s="59" t="s">
        <v>28</v>
      </c>
      <c r="C63" s="60">
        <v>5</v>
      </c>
      <c r="D63" s="61" t="s">
        <v>117</v>
      </c>
      <c r="E63" s="62"/>
      <c r="F63" s="62">
        <f t="shared" si="1"/>
        <v>0</v>
      </c>
    </row>
    <row r="64" spans="1:6" s="53" customFormat="1">
      <c r="A64" s="54" t="s">
        <v>118</v>
      </c>
      <c r="B64" s="59" t="s">
        <v>28</v>
      </c>
      <c r="C64" s="60">
        <v>3</v>
      </c>
      <c r="D64" s="61" t="s">
        <v>119</v>
      </c>
      <c r="E64" s="62"/>
      <c r="F64" s="62">
        <f t="shared" si="1"/>
        <v>0</v>
      </c>
    </row>
    <row r="65" spans="1:6" s="53" customFormat="1">
      <c r="A65" s="54" t="s">
        <v>120</v>
      </c>
      <c r="B65" s="59" t="s">
        <v>28</v>
      </c>
      <c r="C65" s="60">
        <v>6</v>
      </c>
      <c r="D65" s="61" t="s">
        <v>121</v>
      </c>
      <c r="E65" s="62"/>
      <c r="F65" s="62">
        <f t="shared" si="1"/>
        <v>0</v>
      </c>
    </row>
    <row r="66" spans="1:6" s="53" customFormat="1">
      <c r="A66" s="54" t="s">
        <v>122</v>
      </c>
      <c r="B66" s="59" t="s">
        <v>28</v>
      </c>
      <c r="C66" s="60">
        <v>2</v>
      </c>
      <c r="D66" s="61" t="s">
        <v>123</v>
      </c>
      <c r="E66" s="62"/>
      <c r="F66" s="62">
        <f t="shared" si="1"/>
        <v>0</v>
      </c>
    </row>
    <row r="67" spans="1:6" s="53" customFormat="1">
      <c r="A67" s="54" t="s">
        <v>124</v>
      </c>
      <c r="B67" s="59" t="s">
        <v>28</v>
      </c>
      <c r="C67" s="60">
        <v>3</v>
      </c>
      <c r="D67" s="61" t="s">
        <v>125</v>
      </c>
      <c r="E67" s="62"/>
      <c r="F67" s="62">
        <f t="shared" si="1"/>
        <v>0</v>
      </c>
    </row>
    <row r="68" spans="1:6" s="53" customFormat="1">
      <c r="A68" s="54" t="s">
        <v>126</v>
      </c>
      <c r="B68" s="59" t="s">
        <v>28</v>
      </c>
      <c r="C68" s="60">
        <v>4</v>
      </c>
      <c r="D68" s="61" t="s">
        <v>127</v>
      </c>
      <c r="E68" s="62"/>
      <c r="F68" s="62">
        <f t="shared" si="1"/>
        <v>0</v>
      </c>
    </row>
    <row r="69" spans="1:6" s="53" customFormat="1">
      <c r="A69" s="54" t="s">
        <v>128</v>
      </c>
      <c r="B69" s="59" t="s">
        <v>28</v>
      </c>
      <c r="C69" s="60">
        <v>1</v>
      </c>
      <c r="D69" s="61" t="s">
        <v>129</v>
      </c>
      <c r="E69" s="62"/>
      <c r="F69" s="62">
        <f t="shared" si="1"/>
        <v>0</v>
      </c>
    </row>
    <row r="70" spans="1:6" s="53" customFormat="1">
      <c r="A70" s="54" t="s">
        <v>130</v>
      </c>
      <c r="B70" s="59" t="s">
        <v>28</v>
      </c>
      <c r="C70" s="60">
        <v>1</v>
      </c>
      <c r="D70" s="61" t="s">
        <v>131</v>
      </c>
      <c r="E70" s="62"/>
      <c r="F70" s="62">
        <f t="shared" si="1"/>
        <v>0</v>
      </c>
    </row>
    <row r="71" spans="1:6" s="53" customFormat="1">
      <c r="A71" s="54" t="s">
        <v>132</v>
      </c>
      <c r="B71" s="59" t="s">
        <v>28</v>
      </c>
      <c r="C71" s="60">
        <v>2</v>
      </c>
      <c r="D71" s="61" t="s">
        <v>133</v>
      </c>
      <c r="E71" s="62"/>
      <c r="F71" s="62">
        <f t="shared" si="1"/>
        <v>0</v>
      </c>
    </row>
    <row r="72" spans="1:6" s="53" customFormat="1">
      <c r="A72" s="54" t="s">
        <v>134</v>
      </c>
      <c r="B72" s="59" t="s">
        <v>28</v>
      </c>
      <c r="C72" s="60">
        <v>2</v>
      </c>
      <c r="D72" s="61" t="s">
        <v>135</v>
      </c>
      <c r="E72" s="62"/>
      <c r="F72" s="62">
        <f t="shared" si="1"/>
        <v>0</v>
      </c>
    </row>
    <row r="73" spans="1:6" s="53" customFormat="1">
      <c r="A73" s="54" t="s">
        <v>136</v>
      </c>
      <c r="B73" s="59" t="s">
        <v>28</v>
      </c>
      <c r="C73" s="60">
        <v>1</v>
      </c>
      <c r="D73" s="61" t="s">
        <v>137</v>
      </c>
      <c r="E73" s="62"/>
      <c r="F73" s="62">
        <f t="shared" si="1"/>
        <v>0</v>
      </c>
    </row>
    <row r="74" spans="1:6">
      <c r="A74" s="54" t="s">
        <v>138</v>
      </c>
      <c r="B74" s="59" t="s">
        <v>28</v>
      </c>
      <c r="C74" s="60">
        <v>1</v>
      </c>
      <c r="D74" s="61" t="s">
        <v>139</v>
      </c>
      <c r="E74" s="62"/>
      <c r="F74" s="62">
        <f t="shared" si="1"/>
        <v>0</v>
      </c>
    </row>
    <row r="75" spans="1:6">
      <c r="A75" s="54" t="s">
        <v>140</v>
      </c>
      <c r="B75" s="59" t="s">
        <v>28</v>
      </c>
      <c r="C75" s="60">
        <v>3</v>
      </c>
      <c r="D75" s="61" t="s">
        <v>141</v>
      </c>
      <c r="E75" s="62"/>
      <c r="F75" s="62">
        <f t="shared" si="1"/>
        <v>0</v>
      </c>
    </row>
    <row r="76" spans="1:6">
      <c r="A76" s="54" t="s">
        <v>142</v>
      </c>
      <c r="B76" s="59" t="s">
        <v>28</v>
      </c>
      <c r="C76" s="60">
        <v>4</v>
      </c>
      <c r="D76" s="61" t="s">
        <v>143</v>
      </c>
      <c r="E76" s="62"/>
      <c r="F76" s="62">
        <f t="shared" si="1"/>
        <v>0</v>
      </c>
    </row>
    <row r="77" spans="1:6">
      <c r="A77" s="54" t="s">
        <v>144</v>
      </c>
      <c r="B77" s="59" t="s">
        <v>28</v>
      </c>
      <c r="C77" s="60">
        <v>2</v>
      </c>
      <c r="D77" s="61" t="s">
        <v>145</v>
      </c>
      <c r="E77" s="62"/>
      <c r="F77" s="62">
        <f t="shared" si="1"/>
        <v>0</v>
      </c>
    </row>
    <row r="78" spans="1:6">
      <c r="A78" s="54" t="s">
        <v>146</v>
      </c>
      <c r="B78" s="59" t="s">
        <v>28</v>
      </c>
      <c r="C78" s="60">
        <v>6</v>
      </c>
      <c r="D78" s="61" t="s">
        <v>147</v>
      </c>
      <c r="E78" s="62"/>
      <c r="F78" s="62">
        <f t="shared" si="1"/>
        <v>0</v>
      </c>
    </row>
    <row r="79" spans="1:6">
      <c r="A79" s="54" t="s">
        <v>148</v>
      </c>
      <c r="B79" s="59" t="s">
        <v>28</v>
      </c>
      <c r="C79" s="60">
        <v>1</v>
      </c>
      <c r="D79" s="61" t="s">
        <v>149</v>
      </c>
      <c r="E79" s="62"/>
      <c r="F79" s="62">
        <f t="shared" si="1"/>
        <v>0</v>
      </c>
    </row>
    <row r="80" spans="1:6">
      <c r="A80" s="54" t="s">
        <v>150</v>
      </c>
      <c r="B80" s="59" t="s">
        <v>28</v>
      </c>
      <c r="C80" s="60">
        <v>1</v>
      </c>
      <c r="D80" s="61" t="s">
        <v>151</v>
      </c>
      <c r="E80" s="62"/>
      <c r="F80" s="62">
        <f t="shared" si="1"/>
        <v>0</v>
      </c>
    </row>
    <row r="81" spans="1:6">
      <c r="A81" s="54" t="s">
        <v>152</v>
      </c>
      <c r="B81" s="59" t="s">
        <v>28</v>
      </c>
      <c r="C81" s="60">
        <v>4</v>
      </c>
      <c r="D81" s="61" t="s">
        <v>153</v>
      </c>
      <c r="E81" s="62"/>
      <c r="F81" s="62">
        <f t="shared" si="1"/>
        <v>0</v>
      </c>
    </row>
    <row r="82" spans="1:6">
      <c r="A82" s="54" t="s">
        <v>154</v>
      </c>
      <c r="B82" s="59" t="s">
        <v>28</v>
      </c>
      <c r="C82" s="60">
        <v>1</v>
      </c>
      <c r="D82" s="61" t="s">
        <v>155</v>
      </c>
      <c r="E82" s="62"/>
      <c r="F82" s="62">
        <f t="shared" si="1"/>
        <v>0</v>
      </c>
    </row>
    <row r="83" spans="1:6" s="53" customFormat="1">
      <c r="A83" s="54" t="s">
        <v>156</v>
      </c>
      <c r="B83" s="59" t="s">
        <v>28</v>
      </c>
      <c r="C83" s="60">
        <v>1</v>
      </c>
      <c r="D83" s="61" t="s">
        <v>157</v>
      </c>
      <c r="E83" s="62"/>
      <c r="F83" s="62">
        <f t="shared" si="1"/>
        <v>0</v>
      </c>
    </row>
    <row r="84" spans="1:6" s="53" customFormat="1">
      <c r="A84" s="54" t="s">
        <v>158</v>
      </c>
      <c r="B84" s="59" t="s">
        <v>28</v>
      </c>
      <c r="C84" s="60">
        <v>3</v>
      </c>
      <c r="D84" s="61" t="s">
        <v>159</v>
      </c>
      <c r="E84" s="62"/>
      <c r="F84" s="62">
        <f t="shared" si="1"/>
        <v>0</v>
      </c>
    </row>
    <row r="85" spans="1:6" s="53" customFormat="1">
      <c r="A85" s="54" t="s">
        <v>160</v>
      </c>
      <c r="B85" s="59" t="s">
        <v>28</v>
      </c>
      <c r="C85" s="60">
        <v>1</v>
      </c>
      <c r="D85" s="61" t="s">
        <v>161</v>
      </c>
      <c r="E85" s="62"/>
      <c r="F85" s="62">
        <f t="shared" si="1"/>
        <v>0</v>
      </c>
    </row>
    <row r="86" spans="1:6" s="53" customFormat="1">
      <c r="A86" s="54" t="s">
        <v>162</v>
      </c>
      <c r="B86" s="59" t="s">
        <v>28</v>
      </c>
      <c r="C86" s="60">
        <v>1</v>
      </c>
      <c r="D86" s="61" t="s">
        <v>163</v>
      </c>
      <c r="E86" s="62"/>
      <c r="F86" s="62">
        <f t="shared" si="1"/>
        <v>0</v>
      </c>
    </row>
    <row r="87" spans="1:6" s="53" customFormat="1">
      <c r="A87" s="54" t="s">
        <v>164</v>
      </c>
      <c r="B87" s="59" t="s">
        <v>28</v>
      </c>
      <c r="C87" s="60">
        <v>1</v>
      </c>
      <c r="D87" s="61" t="s">
        <v>165</v>
      </c>
      <c r="E87" s="62"/>
      <c r="F87" s="62">
        <f t="shared" si="1"/>
        <v>0</v>
      </c>
    </row>
    <row r="88" spans="1:6">
      <c r="A88" s="54" t="s">
        <v>166</v>
      </c>
      <c r="B88" s="59" t="s">
        <v>28</v>
      </c>
      <c r="C88" s="60">
        <v>2</v>
      </c>
      <c r="D88" s="61" t="s">
        <v>167</v>
      </c>
      <c r="E88" s="62"/>
      <c r="F88" s="62">
        <f t="shared" ref="F88:F110" si="2">+E88*C88</f>
        <v>0</v>
      </c>
    </row>
    <row r="89" spans="1:6">
      <c r="A89" s="54" t="s">
        <v>168</v>
      </c>
      <c r="B89" s="59" t="s">
        <v>28</v>
      </c>
      <c r="C89" s="60">
        <v>1</v>
      </c>
      <c r="D89" s="61" t="s">
        <v>169</v>
      </c>
      <c r="E89" s="62"/>
      <c r="F89" s="62">
        <f t="shared" si="2"/>
        <v>0</v>
      </c>
    </row>
    <row r="90" spans="1:6">
      <c r="A90" s="54" t="s">
        <v>170</v>
      </c>
      <c r="B90" s="59" t="s">
        <v>28</v>
      </c>
      <c r="C90" s="60">
        <v>4</v>
      </c>
      <c r="D90" s="61" t="s">
        <v>171</v>
      </c>
      <c r="E90" s="62"/>
      <c r="F90" s="62">
        <f t="shared" si="2"/>
        <v>0</v>
      </c>
    </row>
    <row r="91" spans="1:6">
      <c r="A91" s="54" t="s">
        <v>172</v>
      </c>
      <c r="B91" s="59" t="s">
        <v>28</v>
      </c>
      <c r="C91" s="60">
        <v>4</v>
      </c>
      <c r="D91" s="61" t="s">
        <v>173</v>
      </c>
      <c r="E91" s="62"/>
      <c r="F91" s="62">
        <f t="shared" si="2"/>
        <v>0</v>
      </c>
    </row>
    <row r="92" spans="1:6">
      <c r="A92" s="54" t="s">
        <v>174</v>
      </c>
      <c r="B92" s="59" t="s">
        <v>28</v>
      </c>
      <c r="C92" s="60">
        <v>2</v>
      </c>
      <c r="D92" s="61" t="s">
        <v>175</v>
      </c>
      <c r="E92" s="62"/>
      <c r="F92" s="62">
        <f t="shared" si="2"/>
        <v>0</v>
      </c>
    </row>
    <row r="93" spans="1:6">
      <c r="A93" s="54" t="s">
        <v>176</v>
      </c>
      <c r="B93" s="59" t="s">
        <v>28</v>
      </c>
      <c r="C93" s="60">
        <v>3</v>
      </c>
      <c r="D93" s="61" t="s">
        <v>177</v>
      </c>
      <c r="E93" s="62"/>
      <c r="F93" s="62">
        <f t="shared" si="2"/>
        <v>0</v>
      </c>
    </row>
    <row r="94" spans="1:6" s="53" customFormat="1">
      <c r="A94" s="54" t="s">
        <v>178</v>
      </c>
      <c r="B94" s="59" t="s">
        <v>28</v>
      </c>
      <c r="C94" s="60">
        <v>2</v>
      </c>
      <c r="D94" s="61" t="s">
        <v>179</v>
      </c>
      <c r="E94" s="62"/>
      <c r="F94" s="62">
        <f t="shared" si="2"/>
        <v>0</v>
      </c>
    </row>
    <row r="95" spans="1:6" s="53" customFormat="1">
      <c r="A95" s="54" t="s">
        <v>180</v>
      </c>
      <c r="B95" s="59" t="s">
        <v>28</v>
      </c>
      <c r="C95" s="60">
        <v>2</v>
      </c>
      <c r="D95" s="61" t="s">
        <v>181</v>
      </c>
      <c r="E95" s="62"/>
      <c r="F95" s="62">
        <f t="shared" si="2"/>
        <v>0</v>
      </c>
    </row>
    <row r="96" spans="1:6">
      <c r="A96" s="54" t="s">
        <v>182</v>
      </c>
      <c r="B96" s="63" t="s">
        <v>28</v>
      </c>
      <c r="C96" s="64">
        <v>1</v>
      </c>
      <c r="D96" s="65" t="s">
        <v>183</v>
      </c>
      <c r="E96" s="62"/>
      <c r="F96" s="62">
        <f t="shared" si="2"/>
        <v>0</v>
      </c>
    </row>
    <row r="97" spans="1:6">
      <c r="A97" s="54" t="s">
        <v>184</v>
      </c>
      <c r="B97" s="63" t="s">
        <v>28</v>
      </c>
      <c r="C97" s="64">
        <v>1</v>
      </c>
      <c r="D97" s="65" t="s">
        <v>185</v>
      </c>
      <c r="E97" s="62"/>
      <c r="F97" s="62">
        <f t="shared" si="2"/>
        <v>0</v>
      </c>
    </row>
    <row r="98" spans="1:6">
      <c r="A98" s="54" t="s">
        <v>186</v>
      </c>
      <c r="B98" s="59" t="s">
        <v>28</v>
      </c>
      <c r="C98" s="60">
        <v>5</v>
      </c>
      <c r="D98" s="61" t="s">
        <v>187</v>
      </c>
      <c r="E98" s="62"/>
      <c r="F98" s="62">
        <f t="shared" si="2"/>
        <v>0</v>
      </c>
    </row>
    <row r="99" spans="1:6">
      <c r="A99" s="54" t="s">
        <v>188</v>
      </c>
      <c r="B99" s="59" t="s">
        <v>28</v>
      </c>
      <c r="C99" s="60">
        <v>2</v>
      </c>
      <c r="D99" s="61" t="s">
        <v>189</v>
      </c>
      <c r="E99" s="62"/>
      <c r="F99" s="62">
        <f t="shared" si="2"/>
        <v>0</v>
      </c>
    </row>
    <row r="100" spans="1:6">
      <c r="A100" s="54" t="s">
        <v>190</v>
      </c>
      <c r="B100" s="59" t="s">
        <v>28</v>
      </c>
      <c r="C100" s="60">
        <v>2</v>
      </c>
      <c r="D100" s="61" t="s">
        <v>191</v>
      </c>
      <c r="E100" s="62"/>
      <c r="F100" s="62">
        <f t="shared" si="2"/>
        <v>0</v>
      </c>
    </row>
    <row r="101" spans="1:6">
      <c r="A101" s="54" t="s">
        <v>192</v>
      </c>
      <c r="B101" s="59" t="s">
        <v>28</v>
      </c>
      <c r="C101" s="60">
        <v>1</v>
      </c>
      <c r="D101" s="61" t="s">
        <v>193</v>
      </c>
      <c r="E101" s="62"/>
      <c r="F101" s="62">
        <f t="shared" si="2"/>
        <v>0</v>
      </c>
    </row>
    <row r="102" spans="1:6">
      <c r="A102" s="54" t="s">
        <v>194</v>
      </c>
      <c r="B102" s="59" t="s">
        <v>28</v>
      </c>
      <c r="C102" s="60">
        <v>2</v>
      </c>
      <c r="D102" s="61" t="s">
        <v>195</v>
      </c>
      <c r="E102" s="62"/>
      <c r="F102" s="62">
        <f t="shared" si="2"/>
        <v>0</v>
      </c>
    </row>
    <row r="103" spans="1:6">
      <c r="A103" s="54" t="s">
        <v>196</v>
      </c>
      <c r="B103" s="59" t="s">
        <v>28</v>
      </c>
      <c r="C103" s="60">
        <v>1</v>
      </c>
      <c r="D103" s="61" t="s">
        <v>197</v>
      </c>
      <c r="E103" s="62"/>
      <c r="F103" s="62">
        <f t="shared" si="2"/>
        <v>0</v>
      </c>
    </row>
    <row r="104" spans="1:6">
      <c r="A104" s="54" t="s">
        <v>198</v>
      </c>
      <c r="B104" s="59" t="s">
        <v>28</v>
      </c>
      <c r="C104" s="60">
        <v>2</v>
      </c>
      <c r="D104" s="61" t="s">
        <v>199</v>
      </c>
      <c r="E104" s="62"/>
      <c r="F104" s="62">
        <f t="shared" si="2"/>
        <v>0</v>
      </c>
    </row>
    <row r="105" spans="1:6">
      <c r="A105" s="54" t="s">
        <v>200</v>
      </c>
      <c r="B105" s="59" t="s">
        <v>28</v>
      </c>
      <c r="C105" s="60">
        <v>1</v>
      </c>
      <c r="D105" s="61" t="s">
        <v>201</v>
      </c>
      <c r="E105" s="62"/>
      <c r="F105" s="62">
        <f t="shared" si="2"/>
        <v>0</v>
      </c>
    </row>
    <row r="106" spans="1:6">
      <c r="A106" s="54" t="s">
        <v>202</v>
      </c>
      <c r="B106" s="59" t="s">
        <v>28</v>
      </c>
      <c r="C106" s="60">
        <v>1</v>
      </c>
      <c r="D106" s="61" t="s">
        <v>203</v>
      </c>
      <c r="E106" s="62"/>
      <c r="F106" s="62">
        <f t="shared" si="2"/>
        <v>0</v>
      </c>
    </row>
    <row r="107" spans="1:6">
      <c r="A107" s="54" t="s">
        <v>204</v>
      </c>
      <c r="B107" s="59" t="s">
        <v>28</v>
      </c>
      <c r="C107" s="60">
        <v>2</v>
      </c>
      <c r="D107" s="61" t="s">
        <v>205</v>
      </c>
      <c r="E107" s="62"/>
      <c r="F107" s="62">
        <f t="shared" si="2"/>
        <v>0</v>
      </c>
    </row>
    <row r="108" spans="1:6">
      <c r="A108" s="54" t="s">
        <v>206</v>
      </c>
      <c r="B108" s="59" t="s">
        <v>28</v>
      </c>
      <c r="C108" s="60">
        <v>2</v>
      </c>
      <c r="D108" s="61" t="s">
        <v>207</v>
      </c>
      <c r="E108" s="62"/>
      <c r="F108" s="62">
        <f t="shared" si="2"/>
        <v>0</v>
      </c>
    </row>
    <row r="109" spans="1:6">
      <c r="A109" s="54" t="s">
        <v>208</v>
      </c>
      <c r="B109" s="59" t="s">
        <v>28</v>
      </c>
      <c r="C109" s="60">
        <v>2</v>
      </c>
      <c r="D109" s="61" t="s">
        <v>209</v>
      </c>
      <c r="E109" s="62"/>
      <c r="F109" s="62">
        <f t="shared" si="2"/>
        <v>0</v>
      </c>
    </row>
    <row r="110" spans="1:6">
      <c r="A110" s="54" t="s">
        <v>210</v>
      </c>
      <c r="B110" s="59" t="s">
        <v>28</v>
      </c>
      <c r="C110" s="60">
        <v>2</v>
      </c>
      <c r="D110" s="61" t="s">
        <v>211</v>
      </c>
      <c r="E110" s="62"/>
      <c r="F110" s="62">
        <f t="shared" si="2"/>
        <v>0</v>
      </c>
    </row>
    <row r="111" spans="1:6">
      <c r="A111" s="20"/>
      <c r="B111" s="12"/>
      <c r="C111" s="13"/>
      <c r="D111" s="21"/>
      <c r="E111" s="15"/>
      <c r="F111" s="15"/>
    </row>
    <row r="112" spans="1:6">
      <c r="A112" s="20"/>
      <c r="B112" s="16" t="s">
        <v>212</v>
      </c>
      <c r="C112" s="22"/>
      <c r="D112" s="23"/>
      <c r="E112" s="24"/>
      <c r="F112" s="24"/>
    </row>
    <row r="113" spans="1:6" ht="15.75" thickBot="1">
      <c r="A113" s="2"/>
      <c r="B113" s="2"/>
      <c r="C113" s="2"/>
      <c r="D113" s="2"/>
    </row>
    <row r="114" spans="1:6" ht="16.5" thickBot="1">
      <c r="A114" s="2"/>
      <c r="B114" s="52" t="s">
        <v>213</v>
      </c>
      <c r="C114" s="2"/>
      <c r="D114" s="17" t="s">
        <v>214</v>
      </c>
      <c r="E114" s="18"/>
      <c r="F114" s="19">
        <f>+SUM(F19:F111)</f>
        <v>0</v>
      </c>
    </row>
    <row r="115" spans="1:6">
      <c r="A115" s="2"/>
      <c r="B115" s="2"/>
      <c r="C115" s="2"/>
      <c r="D115" s="2"/>
    </row>
    <row r="116" spans="1:6" ht="15.75" thickBot="1">
      <c r="A116" s="2"/>
      <c r="B116" s="2"/>
      <c r="C116" s="2"/>
      <c r="D116" s="2"/>
    </row>
    <row r="117" spans="1:6" ht="16.5" thickBot="1">
      <c r="A117" s="2"/>
      <c r="B117" s="52" t="s">
        <v>215</v>
      </c>
      <c r="C117" s="2"/>
      <c r="D117" s="17" t="s">
        <v>216</v>
      </c>
      <c r="E117" s="18"/>
      <c r="F117" s="19">
        <f>+F114+F15</f>
        <v>0</v>
      </c>
    </row>
    <row r="118" spans="1:6">
      <c r="A118" s="2"/>
      <c r="B118" s="2"/>
      <c r="C118" s="2"/>
      <c r="D118" s="25"/>
    </row>
    <row r="119" spans="1:6" ht="15.75" thickBot="1">
      <c r="A119" s="39" t="s">
        <v>217</v>
      </c>
      <c r="B119" s="39"/>
      <c r="C119" s="39"/>
      <c r="D119" s="39"/>
      <c r="E119" s="39"/>
      <c r="F119" s="39"/>
    </row>
    <row r="120" spans="1:6">
      <c r="B120" s="40" t="s">
        <v>218</v>
      </c>
    </row>
  </sheetData>
  <mergeCells count="1">
    <mergeCell ref="D1:F1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horizontalDpi="300" verticalDpi="300" r:id="rId1"/>
  <headerFooter>
    <oddFooter>&amp;RExp-OM9186</oddFooter>
  </headerFooter>
  <rowBreaks count="1" manualBreakCount="1">
    <brk id="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6"/>
  <sheetViews>
    <sheetView topLeftCell="A2" zoomScaleNormal="100" workbookViewId="0">
      <selection activeCell="I32" sqref="I32"/>
    </sheetView>
  </sheetViews>
  <sheetFormatPr defaultColWidth="11.42578125" defaultRowHeight="15"/>
  <cols>
    <col min="1" max="1" width="4.42578125" customWidth="1"/>
    <col min="2" max="2" width="8.7109375" customWidth="1"/>
    <col min="3" max="3" width="10.28515625" customWidth="1"/>
    <col min="4" max="4" width="65.5703125" customWidth="1"/>
    <col min="5" max="5" width="11.7109375" customWidth="1"/>
    <col min="6" max="6" width="18.28515625" customWidth="1"/>
  </cols>
  <sheetData>
    <row r="1" spans="1:6" ht="68.25" customHeight="1">
      <c r="D1" s="73" t="s">
        <v>0</v>
      </c>
      <c r="E1" s="73"/>
      <c r="F1" s="73"/>
    </row>
    <row r="2" spans="1:6" ht="37.5" customHeight="1">
      <c r="A2" s="74" t="s">
        <v>219</v>
      </c>
      <c r="B2" s="74"/>
      <c r="C2" s="74"/>
      <c r="D2" s="74"/>
      <c r="E2" s="74"/>
      <c r="F2" s="74"/>
    </row>
    <row r="3" spans="1:6">
      <c r="A3" s="2"/>
      <c r="B3" s="2"/>
      <c r="C3" s="2"/>
      <c r="D3" s="2"/>
    </row>
    <row r="4" spans="1:6" ht="15.75">
      <c r="A4" s="3" t="s">
        <v>2</v>
      </c>
      <c r="B4" s="2"/>
      <c r="C4" s="2"/>
      <c r="D4" s="2"/>
    </row>
    <row r="5" spans="1:6" ht="27" thickBot="1">
      <c r="A5" s="4" t="s">
        <v>3</v>
      </c>
      <c r="B5" s="4" t="s">
        <v>4</v>
      </c>
      <c r="C5" s="4" t="s">
        <v>5</v>
      </c>
      <c r="D5" s="5" t="s">
        <v>6</v>
      </c>
      <c r="E5" s="6" t="s">
        <v>7</v>
      </c>
      <c r="F5" s="6" t="s">
        <v>8</v>
      </c>
    </row>
    <row r="6" spans="1:6">
      <c r="A6" s="7" t="s">
        <v>220</v>
      </c>
      <c r="B6" s="8" t="s">
        <v>10</v>
      </c>
      <c r="C6" s="9">
        <v>24</v>
      </c>
      <c r="D6" s="10" t="s">
        <v>221</v>
      </c>
      <c r="E6" s="11"/>
      <c r="F6" s="11">
        <f>+E6*C6</f>
        <v>0</v>
      </c>
    </row>
    <row r="7" spans="1:6">
      <c r="A7" s="7" t="s">
        <v>222</v>
      </c>
      <c r="B7" s="12" t="s">
        <v>10</v>
      </c>
      <c r="C7" s="13">
        <v>18</v>
      </c>
      <c r="D7" s="14" t="s">
        <v>11</v>
      </c>
      <c r="E7" s="15"/>
      <c r="F7" s="15">
        <f t="shared" ref="F7:F17" si="0">+E7*C7</f>
        <v>0</v>
      </c>
    </row>
    <row r="8" spans="1:6">
      <c r="A8" s="7" t="s">
        <v>223</v>
      </c>
      <c r="B8" s="12" t="s">
        <v>10</v>
      </c>
      <c r="C8" s="13">
        <v>18</v>
      </c>
      <c r="D8" s="14" t="s">
        <v>13</v>
      </c>
      <c r="E8" s="15"/>
      <c r="F8" s="15">
        <f t="shared" si="0"/>
        <v>0</v>
      </c>
    </row>
    <row r="9" spans="1:6">
      <c r="A9" s="7" t="s">
        <v>224</v>
      </c>
      <c r="B9" s="12" t="s">
        <v>10</v>
      </c>
      <c r="C9" s="13">
        <v>12</v>
      </c>
      <c r="D9" s="14" t="s">
        <v>225</v>
      </c>
      <c r="E9" s="15"/>
      <c r="F9" s="15">
        <f t="shared" si="0"/>
        <v>0</v>
      </c>
    </row>
    <row r="10" spans="1:6">
      <c r="A10" s="7" t="s">
        <v>226</v>
      </c>
      <c r="B10" s="12" t="s">
        <v>10</v>
      </c>
      <c r="C10" s="13">
        <v>12</v>
      </c>
      <c r="D10" s="14" t="s">
        <v>15</v>
      </c>
      <c r="E10" s="15"/>
      <c r="F10" s="15">
        <f t="shared" si="0"/>
        <v>0</v>
      </c>
    </row>
    <row r="11" spans="1:6">
      <c r="A11" s="7" t="s">
        <v>227</v>
      </c>
      <c r="B11" s="12" t="s">
        <v>10</v>
      </c>
      <c r="C11" s="13">
        <v>6</v>
      </c>
      <c r="D11" s="14" t="s">
        <v>17</v>
      </c>
      <c r="E11" s="15"/>
      <c r="F11" s="15">
        <f t="shared" si="0"/>
        <v>0</v>
      </c>
    </row>
    <row r="12" spans="1:6">
      <c r="A12" s="7" t="s">
        <v>228</v>
      </c>
      <c r="B12" s="12" t="s">
        <v>10</v>
      </c>
      <c r="C12" s="13">
        <v>6</v>
      </c>
      <c r="D12" s="14" t="s">
        <v>229</v>
      </c>
      <c r="E12" s="15"/>
      <c r="F12" s="15">
        <f t="shared" si="0"/>
        <v>0</v>
      </c>
    </row>
    <row r="13" spans="1:6">
      <c r="A13" s="7" t="s">
        <v>230</v>
      </c>
      <c r="B13" s="12" t="s">
        <v>10</v>
      </c>
      <c r="C13" s="13">
        <v>6</v>
      </c>
      <c r="D13" s="14" t="s">
        <v>19</v>
      </c>
      <c r="E13" s="15"/>
      <c r="F13" s="15">
        <f t="shared" si="0"/>
        <v>0</v>
      </c>
    </row>
    <row r="14" spans="1:6">
      <c r="A14" s="7" t="s">
        <v>231</v>
      </c>
      <c r="B14" s="12" t="s">
        <v>10</v>
      </c>
      <c r="C14" s="13">
        <v>6</v>
      </c>
      <c r="D14" s="14" t="s">
        <v>232</v>
      </c>
      <c r="E14" s="15"/>
      <c r="F14" s="15">
        <f t="shared" si="0"/>
        <v>0</v>
      </c>
    </row>
    <row r="15" spans="1:6">
      <c r="A15" s="7" t="s">
        <v>233</v>
      </c>
      <c r="B15" s="12" t="s">
        <v>10</v>
      </c>
      <c r="C15" s="13">
        <v>6</v>
      </c>
      <c r="D15" s="14" t="s">
        <v>21</v>
      </c>
      <c r="E15" s="15"/>
      <c r="F15" s="15">
        <f t="shared" si="0"/>
        <v>0</v>
      </c>
    </row>
    <row r="16" spans="1:6">
      <c r="A16" s="7" t="s">
        <v>234</v>
      </c>
      <c r="B16" s="12" t="s">
        <v>10</v>
      </c>
      <c r="C16" s="13">
        <v>6</v>
      </c>
      <c r="D16" s="14" t="s">
        <v>235</v>
      </c>
      <c r="E16" s="15"/>
      <c r="F16" s="15">
        <f t="shared" si="0"/>
        <v>0</v>
      </c>
    </row>
    <row r="17" spans="1:6">
      <c r="A17" s="7" t="s">
        <v>236</v>
      </c>
      <c r="B17" s="12" t="s">
        <v>10</v>
      </c>
      <c r="C17" s="13">
        <v>6</v>
      </c>
      <c r="D17" s="14" t="s">
        <v>237</v>
      </c>
      <c r="E17" s="15"/>
      <c r="F17" s="15">
        <f t="shared" si="0"/>
        <v>0</v>
      </c>
    </row>
    <row r="18" spans="1:6">
      <c r="A18" s="7"/>
      <c r="B18" s="12"/>
      <c r="C18" s="13"/>
      <c r="D18" s="14"/>
      <c r="E18" s="15"/>
      <c r="F18" s="15"/>
    </row>
    <row r="19" spans="1:6">
      <c r="A19" s="2"/>
      <c r="B19" s="16" t="s">
        <v>22</v>
      </c>
      <c r="C19" s="2"/>
      <c r="D19" s="2"/>
    </row>
    <row r="20" spans="1:6" ht="15.75" thickBot="1">
      <c r="A20" s="2"/>
      <c r="B20" s="2"/>
      <c r="C20" s="2"/>
      <c r="D20" s="2"/>
    </row>
    <row r="21" spans="1:6" ht="16.5" thickBot="1">
      <c r="A21" s="2"/>
      <c r="B21" s="7" t="s">
        <v>238</v>
      </c>
      <c r="D21" s="17" t="s">
        <v>24</v>
      </c>
      <c r="E21" s="18"/>
      <c r="F21" s="19">
        <f>+SUM(,F6:F18)</f>
        <v>0</v>
      </c>
    </row>
    <row r="22" spans="1:6">
      <c r="A22" s="2"/>
      <c r="B22" s="2"/>
      <c r="C22" s="2"/>
      <c r="D22" s="2"/>
    </row>
    <row r="23" spans="1:6" ht="15.75">
      <c r="A23" s="3" t="s">
        <v>25</v>
      </c>
      <c r="B23" s="2"/>
      <c r="C23" s="2"/>
      <c r="D23" s="2"/>
    </row>
    <row r="24" spans="1:6" ht="27" thickBot="1">
      <c r="A24" s="4" t="s">
        <v>3</v>
      </c>
      <c r="B24" s="4" t="s">
        <v>4</v>
      </c>
      <c r="C24" s="4" t="s">
        <v>5</v>
      </c>
      <c r="D24" s="5" t="s">
        <v>6</v>
      </c>
      <c r="E24" s="6" t="s">
        <v>26</v>
      </c>
      <c r="F24" s="6" t="s">
        <v>8</v>
      </c>
    </row>
    <row r="25" spans="1:6">
      <c r="A25" s="54" t="s">
        <v>239</v>
      </c>
      <c r="B25" s="70" t="s">
        <v>28</v>
      </c>
      <c r="C25" s="71">
        <v>2</v>
      </c>
      <c r="D25" s="72" t="s">
        <v>29</v>
      </c>
      <c r="E25" s="58"/>
      <c r="F25" s="58">
        <f>+E25*C25</f>
        <v>0</v>
      </c>
    </row>
    <row r="26" spans="1:6">
      <c r="A26" s="54" t="s">
        <v>240</v>
      </c>
      <c r="B26" s="63" t="s">
        <v>28</v>
      </c>
      <c r="C26" s="64">
        <v>8</v>
      </c>
      <c r="D26" s="65" t="s">
        <v>31</v>
      </c>
      <c r="E26" s="62"/>
      <c r="F26" s="62">
        <f t="shared" ref="F26:F89" si="1">+E26*C26</f>
        <v>0</v>
      </c>
    </row>
    <row r="27" spans="1:6">
      <c r="A27" s="54" t="s">
        <v>241</v>
      </c>
      <c r="B27" s="63" t="s">
        <v>28</v>
      </c>
      <c r="C27" s="64">
        <v>6</v>
      </c>
      <c r="D27" s="65" t="s">
        <v>33</v>
      </c>
      <c r="E27" s="62"/>
      <c r="F27" s="62">
        <f t="shared" si="1"/>
        <v>0</v>
      </c>
    </row>
    <row r="28" spans="1:6">
      <c r="A28" s="54" t="s">
        <v>242</v>
      </c>
      <c r="B28" s="63" t="s">
        <v>28</v>
      </c>
      <c r="C28" s="64">
        <v>6</v>
      </c>
      <c r="D28" s="65" t="s">
        <v>35</v>
      </c>
      <c r="E28" s="62"/>
      <c r="F28" s="62">
        <f t="shared" si="1"/>
        <v>0</v>
      </c>
    </row>
    <row r="29" spans="1:6">
      <c r="A29" s="54" t="s">
        <v>243</v>
      </c>
      <c r="B29" s="63" t="s">
        <v>28</v>
      </c>
      <c r="C29" s="64">
        <v>2</v>
      </c>
      <c r="D29" s="65" t="s">
        <v>244</v>
      </c>
      <c r="E29" s="62"/>
      <c r="F29" s="62">
        <f t="shared" si="1"/>
        <v>0</v>
      </c>
    </row>
    <row r="30" spans="1:6">
      <c r="A30" s="54" t="s">
        <v>245</v>
      </c>
      <c r="B30" s="63" t="s">
        <v>28</v>
      </c>
      <c r="C30" s="64">
        <v>2</v>
      </c>
      <c r="D30" s="65" t="s">
        <v>37</v>
      </c>
      <c r="E30" s="62"/>
      <c r="F30" s="62">
        <f t="shared" si="1"/>
        <v>0</v>
      </c>
    </row>
    <row r="31" spans="1:6">
      <c r="A31" s="54" t="s">
        <v>246</v>
      </c>
      <c r="B31" s="63" t="s">
        <v>28</v>
      </c>
      <c r="C31" s="64">
        <v>2</v>
      </c>
      <c r="D31" s="65" t="s">
        <v>247</v>
      </c>
      <c r="E31" s="62"/>
      <c r="F31" s="62">
        <f t="shared" si="1"/>
        <v>0</v>
      </c>
    </row>
    <row r="32" spans="1:6">
      <c r="A32" s="54" t="s">
        <v>248</v>
      </c>
      <c r="B32" s="63" t="s">
        <v>28</v>
      </c>
      <c r="C32" s="64">
        <v>2</v>
      </c>
      <c r="D32" s="65" t="s">
        <v>39</v>
      </c>
      <c r="E32" s="62"/>
      <c r="F32" s="62">
        <f t="shared" si="1"/>
        <v>0</v>
      </c>
    </row>
    <row r="33" spans="1:6">
      <c r="A33" s="54" t="s">
        <v>249</v>
      </c>
      <c r="B33" s="63" t="s">
        <v>28</v>
      </c>
      <c r="C33" s="64">
        <v>2</v>
      </c>
      <c r="D33" s="65" t="s">
        <v>250</v>
      </c>
      <c r="E33" s="62"/>
      <c r="F33" s="62">
        <f t="shared" si="1"/>
        <v>0</v>
      </c>
    </row>
    <row r="34" spans="1:6">
      <c r="A34" s="54" t="s">
        <v>251</v>
      </c>
      <c r="B34" s="63" t="s">
        <v>28</v>
      </c>
      <c r="C34" s="64">
        <v>2</v>
      </c>
      <c r="D34" s="65" t="s">
        <v>252</v>
      </c>
      <c r="E34" s="62"/>
      <c r="F34" s="62">
        <f t="shared" si="1"/>
        <v>0</v>
      </c>
    </row>
    <row r="35" spans="1:6">
      <c r="A35" s="54" t="s">
        <v>253</v>
      </c>
      <c r="B35" s="63" t="s">
        <v>28</v>
      </c>
      <c r="C35" s="64">
        <v>1</v>
      </c>
      <c r="D35" s="65" t="s">
        <v>254</v>
      </c>
      <c r="E35" s="62"/>
      <c r="F35" s="62">
        <f t="shared" si="1"/>
        <v>0</v>
      </c>
    </row>
    <row r="36" spans="1:6">
      <c r="A36" s="54" t="s">
        <v>255</v>
      </c>
      <c r="B36" s="63" t="s">
        <v>28</v>
      </c>
      <c r="C36" s="64">
        <v>1</v>
      </c>
      <c r="D36" s="65" t="s">
        <v>256</v>
      </c>
      <c r="E36" s="62"/>
      <c r="F36" s="62">
        <f t="shared" si="1"/>
        <v>0</v>
      </c>
    </row>
    <row r="37" spans="1:6">
      <c r="A37" s="54" t="s">
        <v>257</v>
      </c>
      <c r="B37" s="63" t="s">
        <v>28</v>
      </c>
      <c r="C37" s="64">
        <v>1</v>
      </c>
      <c r="D37" s="65" t="s">
        <v>258</v>
      </c>
      <c r="E37" s="62"/>
      <c r="F37" s="62">
        <f t="shared" si="1"/>
        <v>0</v>
      </c>
    </row>
    <row r="38" spans="1:6">
      <c r="A38" s="54" t="s">
        <v>259</v>
      </c>
      <c r="B38" s="63" t="s">
        <v>28</v>
      </c>
      <c r="C38" s="64">
        <v>1</v>
      </c>
      <c r="D38" s="65" t="s">
        <v>260</v>
      </c>
      <c r="E38" s="62"/>
      <c r="F38" s="62">
        <f t="shared" si="1"/>
        <v>0</v>
      </c>
    </row>
    <row r="39" spans="1:6">
      <c r="A39" s="54" t="s">
        <v>261</v>
      </c>
      <c r="B39" s="63" t="s">
        <v>28</v>
      </c>
      <c r="C39" s="64">
        <v>1</v>
      </c>
      <c r="D39" s="65" t="s">
        <v>41</v>
      </c>
      <c r="E39" s="62"/>
      <c r="F39" s="62">
        <f t="shared" si="1"/>
        <v>0</v>
      </c>
    </row>
    <row r="40" spans="1:6">
      <c r="A40" s="54" t="s">
        <v>262</v>
      </c>
      <c r="B40" s="63" t="s">
        <v>28</v>
      </c>
      <c r="C40" s="64">
        <v>1</v>
      </c>
      <c r="D40" s="65" t="s">
        <v>43</v>
      </c>
      <c r="E40" s="62"/>
      <c r="F40" s="62">
        <f t="shared" si="1"/>
        <v>0</v>
      </c>
    </row>
    <row r="41" spans="1:6">
      <c r="A41" s="54" t="s">
        <v>263</v>
      </c>
      <c r="B41" s="63" t="s">
        <v>28</v>
      </c>
      <c r="C41" s="64">
        <v>1</v>
      </c>
      <c r="D41" s="65" t="s">
        <v>45</v>
      </c>
      <c r="E41" s="62"/>
      <c r="F41" s="62">
        <f t="shared" si="1"/>
        <v>0</v>
      </c>
    </row>
    <row r="42" spans="1:6">
      <c r="A42" s="54" t="s">
        <v>264</v>
      </c>
      <c r="B42" s="63" t="s">
        <v>28</v>
      </c>
      <c r="C42" s="64">
        <v>1</v>
      </c>
      <c r="D42" s="65" t="s">
        <v>47</v>
      </c>
      <c r="E42" s="62"/>
      <c r="F42" s="62">
        <f t="shared" si="1"/>
        <v>0</v>
      </c>
    </row>
    <row r="43" spans="1:6">
      <c r="A43" s="54" t="s">
        <v>265</v>
      </c>
      <c r="B43" s="63" t="s">
        <v>28</v>
      </c>
      <c r="C43" s="64">
        <v>1</v>
      </c>
      <c r="D43" s="65" t="s">
        <v>266</v>
      </c>
      <c r="E43" s="62"/>
      <c r="F43" s="62">
        <f t="shared" si="1"/>
        <v>0</v>
      </c>
    </row>
    <row r="44" spans="1:6">
      <c r="A44" s="54" t="s">
        <v>267</v>
      </c>
      <c r="B44" s="63" t="s">
        <v>28</v>
      </c>
      <c r="C44" s="64">
        <v>1</v>
      </c>
      <c r="D44" s="65" t="s">
        <v>49</v>
      </c>
      <c r="E44" s="62"/>
      <c r="F44" s="62">
        <f t="shared" si="1"/>
        <v>0</v>
      </c>
    </row>
    <row r="45" spans="1:6">
      <c r="A45" s="54" t="s">
        <v>268</v>
      </c>
      <c r="B45" s="63" t="s">
        <v>28</v>
      </c>
      <c r="C45" s="64">
        <v>1</v>
      </c>
      <c r="D45" s="65" t="s">
        <v>269</v>
      </c>
      <c r="E45" s="62"/>
      <c r="F45" s="62">
        <f t="shared" si="1"/>
        <v>0</v>
      </c>
    </row>
    <row r="46" spans="1:6">
      <c r="A46" s="54" t="s">
        <v>270</v>
      </c>
      <c r="B46" s="63" t="s">
        <v>28</v>
      </c>
      <c r="C46" s="64">
        <v>1</v>
      </c>
      <c r="D46" s="65" t="s">
        <v>51</v>
      </c>
      <c r="E46" s="62"/>
      <c r="F46" s="62">
        <f t="shared" si="1"/>
        <v>0</v>
      </c>
    </row>
    <row r="47" spans="1:6">
      <c r="A47" s="54" t="s">
        <v>271</v>
      </c>
      <c r="B47" s="63" t="s">
        <v>28</v>
      </c>
      <c r="C47" s="64">
        <v>1</v>
      </c>
      <c r="D47" s="65" t="s">
        <v>272</v>
      </c>
      <c r="E47" s="62"/>
      <c r="F47" s="62">
        <f t="shared" si="1"/>
        <v>0</v>
      </c>
    </row>
    <row r="48" spans="1:6">
      <c r="A48" s="54" t="s">
        <v>271</v>
      </c>
      <c r="B48" s="63" t="s">
        <v>28</v>
      </c>
      <c r="C48" s="64">
        <v>1</v>
      </c>
      <c r="D48" s="65" t="s">
        <v>273</v>
      </c>
      <c r="E48" s="62"/>
      <c r="F48" s="62">
        <f t="shared" si="1"/>
        <v>0</v>
      </c>
    </row>
    <row r="49" spans="1:6">
      <c r="A49" s="54" t="s">
        <v>274</v>
      </c>
      <c r="B49" s="63" t="s">
        <v>28</v>
      </c>
      <c r="C49" s="64">
        <v>1</v>
      </c>
      <c r="D49" s="65" t="s">
        <v>53</v>
      </c>
      <c r="E49" s="62"/>
      <c r="F49" s="62">
        <f t="shared" si="1"/>
        <v>0</v>
      </c>
    </row>
    <row r="50" spans="1:6">
      <c r="A50" s="54" t="s">
        <v>275</v>
      </c>
      <c r="B50" s="63" t="s">
        <v>28</v>
      </c>
      <c r="C50" s="64">
        <v>1</v>
      </c>
      <c r="D50" s="65" t="s">
        <v>55</v>
      </c>
      <c r="E50" s="62"/>
      <c r="F50" s="62">
        <f t="shared" si="1"/>
        <v>0</v>
      </c>
    </row>
    <row r="51" spans="1:6">
      <c r="A51" s="54" t="s">
        <v>276</v>
      </c>
      <c r="B51" s="63" t="s">
        <v>28</v>
      </c>
      <c r="C51" s="64">
        <v>1</v>
      </c>
      <c r="D51" s="65" t="s">
        <v>277</v>
      </c>
      <c r="E51" s="62"/>
      <c r="F51" s="62">
        <f t="shared" si="1"/>
        <v>0</v>
      </c>
    </row>
    <row r="52" spans="1:6">
      <c r="A52" s="54" t="s">
        <v>278</v>
      </c>
      <c r="B52" s="63" t="s">
        <v>28</v>
      </c>
      <c r="C52" s="64">
        <v>1</v>
      </c>
      <c r="D52" s="65" t="s">
        <v>59</v>
      </c>
      <c r="E52" s="62"/>
      <c r="F52" s="62">
        <f t="shared" si="1"/>
        <v>0</v>
      </c>
    </row>
    <row r="53" spans="1:6">
      <c r="A53" s="54" t="s">
        <v>279</v>
      </c>
      <c r="B53" s="63" t="s">
        <v>28</v>
      </c>
      <c r="C53" s="64">
        <v>1</v>
      </c>
      <c r="D53" s="65" t="s">
        <v>61</v>
      </c>
      <c r="E53" s="62"/>
      <c r="F53" s="62">
        <f t="shared" si="1"/>
        <v>0</v>
      </c>
    </row>
    <row r="54" spans="1:6">
      <c r="A54" s="54" t="s">
        <v>280</v>
      </c>
      <c r="B54" s="63" t="s">
        <v>28</v>
      </c>
      <c r="C54" s="64">
        <v>1</v>
      </c>
      <c r="D54" s="65" t="s">
        <v>65</v>
      </c>
      <c r="E54" s="62"/>
      <c r="F54" s="62">
        <f t="shared" si="1"/>
        <v>0</v>
      </c>
    </row>
    <row r="55" spans="1:6">
      <c r="A55" s="54" t="s">
        <v>281</v>
      </c>
      <c r="B55" s="63" t="s">
        <v>28</v>
      </c>
      <c r="C55" s="64">
        <v>1</v>
      </c>
      <c r="D55" s="65" t="s">
        <v>282</v>
      </c>
      <c r="E55" s="62"/>
      <c r="F55" s="62">
        <f t="shared" si="1"/>
        <v>0</v>
      </c>
    </row>
    <row r="56" spans="1:6">
      <c r="A56" s="54" t="s">
        <v>283</v>
      </c>
      <c r="B56" s="63" t="s">
        <v>28</v>
      </c>
      <c r="C56" s="64">
        <v>1</v>
      </c>
      <c r="D56" s="65" t="s">
        <v>69</v>
      </c>
      <c r="E56" s="62"/>
      <c r="F56" s="62">
        <f t="shared" si="1"/>
        <v>0</v>
      </c>
    </row>
    <row r="57" spans="1:6">
      <c r="A57" s="54" t="s">
        <v>284</v>
      </c>
      <c r="B57" s="63" t="s">
        <v>28</v>
      </c>
      <c r="C57" s="64">
        <v>1</v>
      </c>
      <c r="D57" s="65" t="s">
        <v>285</v>
      </c>
      <c r="E57" s="62"/>
      <c r="F57" s="62">
        <f t="shared" si="1"/>
        <v>0</v>
      </c>
    </row>
    <row r="58" spans="1:6">
      <c r="A58" s="54" t="s">
        <v>286</v>
      </c>
      <c r="B58" s="63" t="s">
        <v>28</v>
      </c>
      <c r="C58" s="64">
        <v>1</v>
      </c>
      <c r="D58" s="65" t="s">
        <v>287</v>
      </c>
      <c r="E58" s="62"/>
      <c r="F58" s="62">
        <f t="shared" si="1"/>
        <v>0</v>
      </c>
    </row>
    <row r="59" spans="1:6">
      <c r="A59" s="54" t="s">
        <v>288</v>
      </c>
      <c r="B59" s="63" t="s">
        <v>28</v>
      </c>
      <c r="C59" s="64">
        <v>3</v>
      </c>
      <c r="D59" s="65" t="s">
        <v>77</v>
      </c>
      <c r="E59" s="62"/>
      <c r="F59" s="62">
        <f t="shared" si="1"/>
        <v>0</v>
      </c>
    </row>
    <row r="60" spans="1:6">
      <c r="A60" s="54" t="s">
        <v>289</v>
      </c>
      <c r="B60" s="63" t="s">
        <v>28</v>
      </c>
      <c r="C60" s="64">
        <v>5</v>
      </c>
      <c r="D60" s="65" t="s">
        <v>79</v>
      </c>
      <c r="E60" s="62"/>
      <c r="F60" s="62">
        <f t="shared" si="1"/>
        <v>0</v>
      </c>
    </row>
    <row r="61" spans="1:6">
      <c r="A61" s="54" t="s">
        <v>290</v>
      </c>
      <c r="B61" s="63" t="s">
        <v>28</v>
      </c>
      <c r="C61" s="64">
        <v>1</v>
      </c>
      <c r="D61" s="65" t="s">
        <v>81</v>
      </c>
      <c r="E61" s="62"/>
      <c r="F61" s="62">
        <f t="shared" si="1"/>
        <v>0</v>
      </c>
    </row>
    <row r="62" spans="1:6">
      <c r="A62" s="54" t="s">
        <v>291</v>
      </c>
      <c r="B62" s="63" t="s">
        <v>28</v>
      </c>
      <c r="C62" s="64">
        <v>2</v>
      </c>
      <c r="D62" s="65" t="s">
        <v>292</v>
      </c>
      <c r="E62" s="62"/>
      <c r="F62" s="62">
        <f t="shared" si="1"/>
        <v>0</v>
      </c>
    </row>
    <row r="63" spans="1:6">
      <c r="A63" s="54" t="s">
        <v>293</v>
      </c>
      <c r="B63" s="63" t="s">
        <v>28</v>
      </c>
      <c r="C63" s="64">
        <v>3</v>
      </c>
      <c r="D63" s="65" t="s">
        <v>83</v>
      </c>
      <c r="E63" s="62"/>
      <c r="F63" s="62">
        <f t="shared" si="1"/>
        <v>0</v>
      </c>
    </row>
    <row r="64" spans="1:6">
      <c r="A64" s="54" t="s">
        <v>294</v>
      </c>
      <c r="B64" s="63" t="s">
        <v>28</v>
      </c>
      <c r="C64" s="64">
        <v>4</v>
      </c>
      <c r="D64" s="65" t="s">
        <v>85</v>
      </c>
      <c r="E64" s="62"/>
      <c r="F64" s="62">
        <f t="shared" si="1"/>
        <v>0</v>
      </c>
    </row>
    <row r="65" spans="1:6">
      <c r="A65" s="54" t="s">
        <v>295</v>
      </c>
      <c r="B65" s="63" t="s">
        <v>28</v>
      </c>
      <c r="C65" s="64">
        <v>1</v>
      </c>
      <c r="D65" s="65" t="s">
        <v>87</v>
      </c>
      <c r="E65" s="62"/>
      <c r="F65" s="62">
        <f t="shared" si="1"/>
        <v>0</v>
      </c>
    </row>
    <row r="66" spans="1:6">
      <c r="A66" s="54" t="s">
        <v>296</v>
      </c>
      <c r="B66" s="63" t="s">
        <v>28</v>
      </c>
      <c r="C66" s="64">
        <v>1</v>
      </c>
      <c r="D66" s="65" t="s">
        <v>89</v>
      </c>
      <c r="E66" s="62"/>
      <c r="F66" s="62">
        <f t="shared" si="1"/>
        <v>0</v>
      </c>
    </row>
    <row r="67" spans="1:6">
      <c r="A67" s="54" t="s">
        <v>297</v>
      </c>
      <c r="B67" s="63" t="s">
        <v>28</v>
      </c>
      <c r="C67" s="64">
        <v>1</v>
      </c>
      <c r="D67" s="65" t="s">
        <v>298</v>
      </c>
      <c r="E67" s="62"/>
      <c r="F67" s="62">
        <f t="shared" si="1"/>
        <v>0</v>
      </c>
    </row>
    <row r="68" spans="1:6">
      <c r="A68" s="54" t="s">
        <v>299</v>
      </c>
      <c r="B68" s="63" t="s">
        <v>28</v>
      </c>
      <c r="C68" s="64">
        <v>1</v>
      </c>
      <c r="D68" s="65" t="s">
        <v>93</v>
      </c>
      <c r="E68" s="62"/>
      <c r="F68" s="62">
        <f t="shared" si="1"/>
        <v>0</v>
      </c>
    </row>
    <row r="69" spans="1:6">
      <c r="A69" s="54" t="s">
        <v>300</v>
      </c>
      <c r="B69" s="63" t="s">
        <v>28</v>
      </c>
      <c r="C69" s="64">
        <v>1</v>
      </c>
      <c r="D69" s="65" t="s">
        <v>95</v>
      </c>
      <c r="E69" s="62"/>
      <c r="F69" s="62">
        <f t="shared" si="1"/>
        <v>0</v>
      </c>
    </row>
    <row r="70" spans="1:6">
      <c r="A70" s="54" t="s">
        <v>301</v>
      </c>
      <c r="B70" s="63" t="s">
        <v>28</v>
      </c>
      <c r="C70" s="64">
        <v>1</v>
      </c>
      <c r="D70" s="65" t="s">
        <v>97</v>
      </c>
      <c r="E70" s="62"/>
      <c r="F70" s="62">
        <f t="shared" si="1"/>
        <v>0</v>
      </c>
    </row>
    <row r="71" spans="1:6">
      <c r="A71" s="54" t="s">
        <v>302</v>
      </c>
      <c r="B71" s="63" t="s">
        <v>28</v>
      </c>
      <c r="C71" s="64">
        <v>1</v>
      </c>
      <c r="D71" s="65" t="s">
        <v>99</v>
      </c>
      <c r="E71" s="62"/>
      <c r="F71" s="62">
        <f t="shared" si="1"/>
        <v>0</v>
      </c>
    </row>
    <row r="72" spans="1:6">
      <c r="A72" s="54" t="s">
        <v>303</v>
      </c>
      <c r="B72" s="63" t="s">
        <v>28</v>
      </c>
      <c r="C72" s="64">
        <v>1</v>
      </c>
      <c r="D72" s="65" t="s">
        <v>304</v>
      </c>
      <c r="E72" s="62"/>
      <c r="F72" s="62">
        <f t="shared" si="1"/>
        <v>0</v>
      </c>
    </row>
    <row r="73" spans="1:6">
      <c r="A73" s="54" t="s">
        <v>305</v>
      </c>
      <c r="B73" s="63" t="s">
        <v>28</v>
      </c>
      <c r="C73" s="64">
        <v>1</v>
      </c>
      <c r="D73" s="65" t="s">
        <v>115</v>
      </c>
      <c r="E73" s="62"/>
      <c r="F73" s="62">
        <f t="shared" si="1"/>
        <v>0</v>
      </c>
    </row>
    <row r="74" spans="1:6">
      <c r="A74" s="54" t="s">
        <v>306</v>
      </c>
      <c r="B74" s="63" t="s">
        <v>28</v>
      </c>
      <c r="C74" s="64">
        <v>1</v>
      </c>
      <c r="D74" s="65" t="s">
        <v>117</v>
      </c>
      <c r="E74" s="62"/>
      <c r="F74" s="62">
        <f t="shared" si="1"/>
        <v>0</v>
      </c>
    </row>
    <row r="75" spans="1:6">
      <c r="A75" s="54" t="s">
        <v>307</v>
      </c>
      <c r="B75" s="63" t="s">
        <v>28</v>
      </c>
      <c r="C75" s="64">
        <v>1</v>
      </c>
      <c r="D75" s="65" t="s">
        <v>125</v>
      </c>
      <c r="E75" s="62"/>
      <c r="F75" s="62">
        <f t="shared" si="1"/>
        <v>0</v>
      </c>
    </row>
    <row r="76" spans="1:6">
      <c r="A76" s="54" t="s">
        <v>307</v>
      </c>
      <c r="B76" s="63" t="s">
        <v>28</v>
      </c>
      <c r="C76" s="64">
        <v>1</v>
      </c>
      <c r="D76" s="65" t="s">
        <v>127</v>
      </c>
      <c r="E76" s="62"/>
      <c r="F76" s="62">
        <f t="shared" si="1"/>
        <v>0</v>
      </c>
    </row>
    <row r="77" spans="1:6">
      <c r="A77" s="54" t="s">
        <v>308</v>
      </c>
      <c r="B77" s="63" t="s">
        <v>28</v>
      </c>
      <c r="C77" s="64">
        <v>1</v>
      </c>
      <c r="D77" s="65" t="s">
        <v>131</v>
      </c>
      <c r="E77" s="62"/>
      <c r="F77" s="62">
        <f t="shared" si="1"/>
        <v>0</v>
      </c>
    </row>
    <row r="78" spans="1:6">
      <c r="A78" s="54" t="s">
        <v>309</v>
      </c>
      <c r="B78" s="63" t="s">
        <v>28</v>
      </c>
      <c r="C78" s="64">
        <v>1</v>
      </c>
      <c r="D78" s="65" t="s">
        <v>310</v>
      </c>
      <c r="E78" s="62"/>
      <c r="F78" s="62">
        <f t="shared" si="1"/>
        <v>0</v>
      </c>
    </row>
    <row r="79" spans="1:6">
      <c r="A79" s="54" t="s">
        <v>311</v>
      </c>
      <c r="B79" s="63" t="s">
        <v>28</v>
      </c>
      <c r="C79" s="64">
        <v>1</v>
      </c>
      <c r="D79" s="65" t="s">
        <v>135</v>
      </c>
      <c r="E79" s="62"/>
      <c r="F79" s="62">
        <f t="shared" si="1"/>
        <v>0</v>
      </c>
    </row>
    <row r="80" spans="1:6">
      <c r="A80" s="54" t="s">
        <v>312</v>
      </c>
      <c r="B80" s="63" t="s">
        <v>28</v>
      </c>
      <c r="C80" s="64">
        <v>1</v>
      </c>
      <c r="D80" s="65" t="s">
        <v>313</v>
      </c>
      <c r="E80" s="62"/>
      <c r="F80" s="62">
        <f t="shared" si="1"/>
        <v>0</v>
      </c>
    </row>
    <row r="81" spans="1:6">
      <c r="A81" s="54" t="s">
        <v>314</v>
      </c>
      <c r="B81" s="63" t="s">
        <v>28</v>
      </c>
      <c r="C81" s="64">
        <v>1</v>
      </c>
      <c r="D81" s="65" t="s">
        <v>315</v>
      </c>
      <c r="E81" s="62"/>
      <c r="F81" s="62">
        <f t="shared" si="1"/>
        <v>0</v>
      </c>
    </row>
    <row r="82" spans="1:6">
      <c r="A82" s="54" t="s">
        <v>316</v>
      </c>
      <c r="B82" s="63" t="s">
        <v>28</v>
      </c>
      <c r="C82" s="64">
        <v>2</v>
      </c>
      <c r="D82" s="65" t="s">
        <v>139</v>
      </c>
      <c r="E82" s="62"/>
      <c r="F82" s="62">
        <f t="shared" si="1"/>
        <v>0</v>
      </c>
    </row>
    <row r="83" spans="1:6">
      <c r="A83" s="54" t="s">
        <v>317</v>
      </c>
      <c r="B83" s="63" t="s">
        <v>28</v>
      </c>
      <c r="C83" s="64">
        <v>2</v>
      </c>
      <c r="D83" s="65" t="s">
        <v>141</v>
      </c>
      <c r="E83" s="62"/>
      <c r="F83" s="62">
        <f t="shared" si="1"/>
        <v>0</v>
      </c>
    </row>
    <row r="84" spans="1:6">
      <c r="A84" s="54" t="s">
        <v>318</v>
      </c>
      <c r="B84" s="63" t="s">
        <v>28</v>
      </c>
      <c r="C84" s="64">
        <v>3</v>
      </c>
      <c r="D84" s="65" t="s">
        <v>143</v>
      </c>
      <c r="E84" s="62"/>
      <c r="F84" s="62">
        <f t="shared" si="1"/>
        <v>0</v>
      </c>
    </row>
    <row r="85" spans="1:6">
      <c r="A85" s="54" t="s">
        <v>319</v>
      </c>
      <c r="B85" s="63" t="s">
        <v>28</v>
      </c>
      <c r="C85" s="64">
        <v>1</v>
      </c>
      <c r="D85" s="65" t="s">
        <v>145</v>
      </c>
      <c r="E85" s="62"/>
      <c r="F85" s="62">
        <f t="shared" si="1"/>
        <v>0</v>
      </c>
    </row>
    <row r="86" spans="1:6">
      <c r="A86" s="54" t="s">
        <v>320</v>
      </c>
      <c r="B86" s="63" t="s">
        <v>28</v>
      </c>
      <c r="C86" s="64">
        <v>1</v>
      </c>
      <c r="D86" s="65" t="s">
        <v>147</v>
      </c>
      <c r="E86" s="62"/>
      <c r="F86" s="62">
        <f t="shared" si="1"/>
        <v>0</v>
      </c>
    </row>
    <row r="87" spans="1:6">
      <c r="A87" s="54" t="s">
        <v>321</v>
      </c>
      <c r="B87" s="63" t="s">
        <v>28</v>
      </c>
      <c r="C87" s="64">
        <v>2</v>
      </c>
      <c r="D87" s="65" t="s">
        <v>149</v>
      </c>
      <c r="E87" s="62"/>
      <c r="F87" s="62">
        <f t="shared" si="1"/>
        <v>0</v>
      </c>
    </row>
    <row r="88" spans="1:6">
      <c r="A88" s="54" t="s">
        <v>322</v>
      </c>
      <c r="B88" s="63" t="s">
        <v>28</v>
      </c>
      <c r="C88" s="64">
        <v>1</v>
      </c>
      <c r="D88" s="65" t="s">
        <v>151</v>
      </c>
      <c r="E88" s="62"/>
      <c r="F88" s="62">
        <f t="shared" si="1"/>
        <v>0</v>
      </c>
    </row>
    <row r="89" spans="1:6">
      <c r="A89" s="54" t="s">
        <v>323</v>
      </c>
      <c r="B89" s="63" t="s">
        <v>28</v>
      </c>
      <c r="C89" s="64">
        <v>1</v>
      </c>
      <c r="D89" s="65" t="s">
        <v>153</v>
      </c>
      <c r="E89" s="62"/>
      <c r="F89" s="62">
        <f t="shared" si="1"/>
        <v>0</v>
      </c>
    </row>
    <row r="90" spans="1:6">
      <c r="A90" s="54" t="s">
        <v>324</v>
      </c>
      <c r="B90" s="63" t="s">
        <v>28</v>
      </c>
      <c r="C90" s="64">
        <v>1</v>
      </c>
      <c r="D90" s="65" t="s">
        <v>155</v>
      </c>
      <c r="E90" s="62"/>
      <c r="F90" s="62">
        <f t="shared" ref="F90:F126" si="2">+E90*C90</f>
        <v>0</v>
      </c>
    </row>
    <row r="91" spans="1:6">
      <c r="A91" s="54" t="s">
        <v>325</v>
      </c>
      <c r="B91" s="63" t="s">
        <v>28</v>
      </c>
      <c r="C91" s="64">
        <v>2</v>
      </c>
      <c r="D91" s="65" t="s">
        <v>326</v>
      </c>
      <c r="E91" s="62"/>
      <c r="F91" s="62">
        <f t="shared" si="2"/>
        <v>0</v>
      </c>
    </row>
    <row r="92" spans="1:6">
      <c r="A92" s="54" t="s">
        <v>327</v>
      </c>
      <c r="B92" s="63" t="s">
        <v>28</v>
      </c>
      <c r="C92" s="64">
        <v>1</v>
      </c>
      <c r="D92" s="65" t="s">
        <v>328</v>
      </c>
      <c r="E92" s="62"/>
      <c r="F92" s="62">
        <f t="shared" si="2"/>
        <v>0</v>
      </c>
    </row>
    <row r="93" spans="1:6">
      <c r="A93" s="54" t="s">
        <v>329</v>
      </c>
      <c r="B93" s="63" t="s">
        <v>28</v>
      </c>
      <c r="C93" s="64">
        <v>1</v>
      </c>
      <c r="D93" s="65" t="s">
        <v>330</v>
      </c>
      <c r="E93" s="62"/>
      <c r="F93" s="62">
        <f t="shared" si="2"/>
        <v>0</v>
      </c>
    </row>
    <row r="94" spans="1:6">
      <c r="A94" s="54" t="s">
        <v>331</v>
      </c>
      <c r="B94" s="63" t="s">
        <v>28</v>
      </c>
      <c r="C94" s="64">
        <v>1</v>
      </c>
      <c r="D94" s="65" t="s">
        <v>332</v>
      </c>
      <c r="E94" s="62"/>
      <c r="F94" s="62">
        <f t="shared" si="2"/>
        <v>0</v>
      </c>
    </row>
    <row r="95" spans="1:6">
      <c r="A95" s="54" t="s">
        <v>333</v>
      </c>
      <c r="B95" s="63" t="s">
        <v>28</v>
      </c>
      <c r="C95" s="64">
        <v>2</v>
      </c>
      <c r="D95" s="65" t="s">
        <v>167</v>
      </c>
      <c r="E95" s="62"/>
      <c r="F95" s="62">
        <f t="shared" si="2"/>
        <v>0</v>
      </c>
    </row>
    <row r="96" spans="1:6">
      <c r="A96" s="54" t="s">
        <v>334</v>
      </c>
      <c r="B96" s="63" t="s">
        <v>28</v>
      </c>
      <c r="C96" s="64">
        <v>1</v>
      </c>
      <c r="D96" s="65" t="s">
        <v>169</v>
      </c>
      <c r="E96" s="62"/>
      <c r="F96" s="62">
        <f t="shared" si="2"/>
        <v>0</v>
      </c>
    </row>
    <row r="97" spans="1:6">
      <c r="A97" s="54" t="s">
        <v>335</v>
      </c>
      <c r="B97" s="63" t="s">
        <v>28</v>
      </c>
      <c r="C97" s="64">
        <v>1</v>
      </c>
      <c r="D97" s="65" t="s">
        <v>171</v>
      </c>
      <c r="E97" s="62"/>
      <c r="F97" s="62">
        <f t="shared" si="2"/>
        <v>0</v>
      </c>
    </row>
    <row r="98" spans="1:6">
      <c r="A98" s="54" t="s">
        <v>336</v>
      </c>
      <c r="B98" s="63" t="s">
        <v>28</v>
      </c>
      <c r="C98" s="64">
        <v>1</v>
      </c>
      <c r="D98" s="65" t="s">
        <v>173</v>
      </c>
      <c r="E98" s="62"/>
      <c r="F98" s="62">
        <f t="shared" si="2"/>
        <v>0</v>
      </c>
    </row>
    <row r="99" spans="1:6">
      <c r="A99" s="54" t="s">
        <v>337</v>
      </c>
      <c r="B99" s="63" t="s">
        <v>28</v>
      </c>
      <c r="C99" s="64">
        <v>1</v>
      </c>
      <c r="D99" s="65" t="s">
        <v>175</v>
      </c>
      <c r="E99" s="62"/>
      <c r="F99" s="62">
        <f t="shared" si="2"/>
        <v>0</v>
      </c>
    </row>
    <row r="100" spans="1:6">
      <c r="A100" s="54" t="s">
        <v>338</v>
      </c>
      <c r="B100" s="63" t="s">
        <v>28</v>
      </c>
      <c r="C100" s="64">
        <v>1</v>
      </c>
      <c r="D100" s="65" t="s">
        <v>177</v>
      </c>
      <c r="E100" s="62"/>
      <c r="F100" s="62">
        <f t="shared" si="2"/>
        <v>0</v>
      </c>
    </row>
    <row r="101" spans="1:6">
      <c r="A101" s="54" t="s">
        <v>339</v>
      </c>
      <c r="B101" s="63" t="s">
        <v>28</v>
      </c>
      <c r="C101" s="64">
        <v>1</v>
      </c>
      <c r="D101" s="65" t="s">
        <v>340</v>
      </c>
      <c r="E101" s="62"/>
      <c r="F101" s="62">
        <f t="shared" si="2"/>
        <v>0</v>
      </c>
    </row>
    <row r="102" spans="1:6">
      <c r="A102" s="54" t="s">
        <v>341</v>
      </c>
      <c r="B102" s="63" t="s">
        <v>28</v>
      </c>
      <c r="C102" s="64">
        <v>1</v>
      </c>
      <c r="D102" s="65" t="s">
        <v>342</v>
      </c>
      <c r="E102" s="62"/>
      <c r="F102" s="62">
        <f t="shared" si="2"/>
        <v>0</v>
      </c>
    </row>
    <row r="103" spans="1:6">
      <c r="A103" s="54" t="s">
        <v>343</v>
      </c>
      <c r="B103" s="63" t="s">
        <v>28</v>
      </c>
      <c r="C103" s="64">
        <v>1</v>
      </c>
      <c r="D103" s="65" t="s">
        <v>344</v>
      </c>
      <c r="E103" s="62"/>
      <c r="F103" s="62">
        <f t="shared" si="2"/>
        <v>0</v>
      </c>
    </row>
    <row r="104" spans="1:6">
      <c r="A104" s="54" t="s">
        <v>345</v>
      </c>
      <c r="B104" s="63" t="s">
        <v>28</v>
      </c>
      <c r="C104" s="64">
        <v>2</v>
      </c>
      <c r="D104" s="65" t="s">
        <v>183</v>
      </c>
      <c r="E104" s="62"/>
      <c r="F104" s="62">
        <f t="shared" si="2"/>
        <v>0</v>
      </c>
    </row>
    <row r="105" spans="1:6">
      <c r="A105" s="54" t="s">
        <v>346</v>
      </c>
      <c r="B105" s="63" t="s">
        <v>28</v>
      </c>
      <c r="C105" s="64">
        <v>1</v>
      </c>
      <c r="D105" s="65" t="s">
        <v>185</v>
      </c>
      <c r="E105" s="62"/>
      <c r="F105" s="62">
        <f t="shared" si="2"/>
        <v>0</v>
      </c>
    </row>
    <row r="106" spans="1:6">
      <c r="A106" s="54" t="s">
        <v>347</v>
      </c>
      <c r="B106" s="63" t="s">
        <v>28</v>
      </c>
      <c r="C106" s="64">
        <v>2</v>
      </c>
      <c r="D106" s="65" t="s">
        <v>187</v>
      </c>
      <c r="E106" s="62"/>
      <c r="F106" s="62">
        <f t="shared" si="2"/>
        <v>0</v>
      </c>
    </row>
    <row r="107" spans="1:6">
      <c r="A107" s="54" t="s">
        <v>348</v>
      </c>
      <c r="B107" s="63" t="s">
        <v>28</v>
      </c>
      <c r="C107" s="64">
        <v>2</v>
      </c>
      <c r="D107" s="65" t="s">
        <v>189</v>
      </c>
      <c r="E107" s="62"/>
      <c r="F107" s="62">
        <f t="shared" si="2"/>
        <v>0</v>
      </c>
    </row>
    <row r="108" spans="1:6">
      <c r="A108" s="54" t="s">
        <v>349</v>
      </c>
      <c r="B108" s="63" t="s">
        <v>28</v>
      </c>
      <c r="C108" s="64">
        <v>1</v>
      </c>
      <c r="D108" s="65" t="s">
        <v>191</v>
      </c>
      <c r="E108" s="62"/>
      <c r="F108" s="62">
        <f t="shared" si="2"/>
        <v>0</v>
      </c>
    </row>
    <row r="109" spans="1:6">
      <c r="A109" s="54" t="s">
        <v>350</v>
      </c>
      <c r="B109" s="63" t="s">
        <v>28</v>
      </c>
      <c r="C109" s="64">
        <v>1</v>
      </c>
      <c r="D109" s="65" t="s">
        <v>193</v>
      </c>
      <c r="E109" s="62"/>
      <c r="F109" s="62">
        <f t="shared" si="2"/>
        <v>0</v>
      </c>
    </row>
    <row r="110" spans="1:6">
      <c r="A110" s="54" t="s">
        <v>351</v>
      </c>
      <c r="B110" s="63" t="s">
        <v>28</v>
      </c>
      <c r="C110" s="64">
        <v>1</v>
      </c>
      <c r="D110" s="65" t="s">
        <v>195</v>
      </c>
      <c r="E110" s="62"/>
      <c r="F110" s="62">
        <f t="shared" si="2"/>
        <v>0</v>
      </c>
    </row>
    <row r="111" spans="1:6">
      <c r="A111" s="54" t="s">
        <v>352</v>
      </c>
      <c r="B111" s="63" t="s">
        <v>28</v>
      </c>
      <c r="C111" s="64">
        <v>1</v>
      </c>
      <c r="D111" s="65" t="s">
        <v>197</v>
      </c>
      <c r="E111" s="62"/>
      <c r="F111" s="62">
        <f t="shared" si="2"/>
        <v>0</v>
      </c>
    </row>
    <row r="112" spans="1:6">
      <c r="A112" s="54" t="s">
        <v>353</v>
      </c>
      <c r="B112" s="63" t="s">
        <v>28</v>
      </c>
      <c r="C112" s="64">
        <v>1</v>
      </c>
      <c r="D112" s="65" t="s">
        <v>354</v>
      </c>
      <c r="E112" s="62"/>
      <c r="F112" s="62">
        <f t="shared" si="2"/>
        <v>0</v>
      </c>
    </row>
    <row r="113" spans="1:6">
      <c r="A113" s="54" t="s">
        <v>355</v>
      </c>
      <c r="B113" s="63" t="s">
        <v>28</v>
      </c>
      <c r="C113" s="64">
        <v>1</v>
      </c>
      <c r="D113" s="65" t="s">
        <v>356</v>
      </c>
      <c r="E113" s="62"/>
      <c r="F113" s="62">
        <f t="shared" si="2"/>
        <v>0</v>
      </c>
    </row>
    <row r="114" spans="1:6">
      <c r="A114" s="54" t="s">
        <v>357</v>
      </c>
      <c r="B114" s="63" t="s">
        <v>28</v>
      </c>
      <c r="C114" s="64">
        <v>1</v>
      </c>
      <c r="D114" s="65" t="s">
        <v>199</v>
      </c>
      <c r="E114" s="62"/>
      <c r="F114" s="62">
        <f t="shared" si="2"/>
        <v>0</v>
      </c>
    </row>
    <row r="115" spans="1:6">
      <c r="A115" s="54" t="s">
        <v>358</v>
      </c>
      <c r="B115" s="63" t="s">
        <v>28</v>
      </c>
      <c r="C115" s="64">
        <v>1</v>
      </c>
      <c r="D115" s="65" t="s">
        <v>201</v>
      </c>
      <c r="E115" s="62"/>
      <c r="F115" s="62">
        <f t="shared" si="2"/>
        <v>0</v>
      </c>
    </row>
    <row r="116" spans="1:6">
      <c r="A116" s="54" t="s">
        <v>359</v>
      </c>
      <c r="B116" s="63" t="s">
        <v>28</v>
      </c>
      <c r="C116" s="64">
        <v>1</v>
      </c>
      <c r="D116" s="65" t="s">
        <v>360</v>
      </c>
      <c r="E116" s="62"/>
      <c r="F116" s="62">
        <f t="shared" si="2"/>
        <v>0</v>
      </c>
    </row>
    <row r="117" spans="1:6">
      <c r="A117" s="54" t="s">
        <v>361</v>
      </c>
      <c r="B117" s="63" t="s">
        <v>28</v>
      </c>
      <c r="C117" s="64">
        <v>5</v>
      </c>
      <c r="D117" s="65" t="s">
        <v>203</v>
      </c>
      <c r="E117" s="62"/>
      <c r="F117" s="62">
        <f t="shared" si="2"/>
        <v>0</v>
      </c>
    </row>
    <row r="118" spans="1:6">
      <c r="A118" s="54" t="s">
        <v>362</v>
      </c>
      <c r="B118" s="63" t="s">
        <v>28</v>
      </c>
      <c r="C118" s="64">
        <v>3</v>
      </c>
      <c r="D118" s="65" t="s">
        <v>205</v>
      </c>
      <c r="E118" s="62"/>
      <c r="F118" s="62">
        <f t="shared" si="2"/>
        <v>0</v>
      </c>
    </row>
    <row r="119" spans="1:6">
      <c r="A119" s="54" t="s">
        <v>363</v>
      </c>
      <c r="B119" s="63" t="s">
        <v>28</v>
      </c>
      <c r="C119" s="64">
        <v>1</v>
      </c>
      <c r="D119" s="65" t="s">
        <v>207</v>
      </c>
      <c r="E119" s="62"/>
      <c r="F119" s="62">
        <f t="shared" si="2"/>
        <v>0</v>
      </c>
    </row>
    <row r="120" spans="1:6">
      <c r="A120" s="54" t="s">
        <v>364</v>
      </c>
      <c r="B120" s="63" t="s">
        <v>28</v>
      </c>
      <c r="C120" s="64">
        <v>1</v>
      </c>
      <c r="D120" s="65" t="s">
        <v>209</v>
      </c>
      <c r="E120" s="62"/>
      <c r="F120" s="62">
        <f t="shared" si="2"/>
        <v>0</v>
      </c>
    </row>
    <row r="121" spans="1:6">
      <c r="A121" s="54" t="s">
        <v>365</v>
      </c>
      <c r="B121" s="63" t="s">
        <v>28</v>
      </c>
      <c r="C121" s="64">
        <v>1</v>
      </c>
      <c r="D121" s="65" t="s">
        <v>366</v>
      </c>
      <c r="E121" s="62"/>
      <c r="F121" s="62">
        <f t="shared" si="2"/>
        <v>0</v>
      </c>
    </row>
    <row r="122" spans="1:6">
      <c r="A122" s="54" t="s">
        <v>367</v>
      </c>
      <c r="B122" s="63" t="s">
        <v>28</v>
      </c>
      <c r="C122" s="64">
        <v>1</v>
      </c>
      <c r="D122" s="65" t="s">
        <v>211</v>
      </c>
      <c r="E122" s="62"/>
      <c r="F122" s="62">
        <f t="shared" si="2"/>
        <v>0</v>
      </c>
    </row>
    <row r="123" spans="1:6">
      <c r="A123" s="54" t="s">
        <v>368</v>
      </c>
      <c r="B123" s="63" t="s">
        <v>28</v>
      </c>
      <c r="C123" s="64">
        <v>2</v>
      </c>
      <c r="D123" s="65" t="s">
        <v>369</v>
      </c>
      <c r="E123" s="62"/>
      <c r="F123" s="62">
        <f t="shared" si="2"/>
        <v>0</v>
      </c>
    </row>
    <row r="124" spans="1:6">
      <c r="A124" s="54" t="s">
        <v>370</v>
      </c>
      <c r="B124" s="63" t="s">
        <v>28</v>
      </c>
      <c r="C124" s="64">
        <v>1</v>
      </c>
      <c r="D124" s="65" t="s">
        <v>371</v>
      </c>
      <c r="E124" s="62"/>
      <c r="F124" s="62">
        <f t="shared" si="2"/>
        <v>0</v>
      </c>
    </row>
    <row r="125" spans="1:6">
      <c r="A125" s="54" t="s">
        <v>372</v>
      </c>
      <c r="B125" s="63" t="s">
        <v>28</v>
      </c>
      <c r="C125" s="64">
        <v>1</v>
      </c>
      <c r="D125" s="65" t="s">
        <v>373</v>
      </c>
      <c r="E125" s="62"/>
      <c r="F125" s="62">
        <f t="shared" si="2"/>
        <v>0</v>
      </c>
    </row>
    <row r="126" spans="1:6">
      <c r="A126" s="54" t="s">
        <v>374</v>
      </c>
      <c r="B126" s="63" t="s">
        <v>28</v>
      </c>
      <c r="C126" s="64">
        <v>1</v>
      </c>
      <c r="D126" s="65" t="s">
        <v>375</v>
      </c>
      <c r="E126" s="62"/>
      <c r="F126" s="62">
        <f t="shared" si="2"/>
        <v>0</v>
      </c>
    </row>
    <row r="127" spans="1:6">
      <c r="A127" s="20"/>
      <c r="B127" s="26"/>
      <c r="C127" s="27"/>
      <c r="D127" s="28"/>
      <c r="E127" s="15"/>
      <c r="F127" s="15"/>
    </row>
    <row r="128" spans="1:6">
      <c r="A128" s="20"/>
      <c r="B128" s="16" t="s">
        <v>212</v>
      </c>
      <c r="C128" s="29"/>
      <c r="D128" s="30"/>
      <c r="E128" s="24"/>
      <c r="F128" s="24"/>
    </row>
    <row r="129" spans="1:6" ht="15.75" thickBot="1">
      <c r="A129" s="2"/>
      <c r="B129" s="2"/>
      <c r="C129" s="2"/>
      <c r="D129" s="2"/>
    </row>
    <row r="130" spans="1:6" ht="16.5" thickBot="1">
      <c r="A130" s="2"/>
      <c r="B130" s="7" t="s">
        <v>376</v>
      </c>
      <c r="C130" s="2"/>
      <c r="D130" s="17" t="s">
        <v>214</v>
      </c>
      <c r="E130" s="18"/>
      <c r="F130" s="19">
        <f>+SUM(F25:F127)</f>
        <v>0</v>
      </c>
    </row>
    <row r="131" spans="1:6">
      <c r="A131" s="2"/>
      <c r="B131" s="2"/>
      <c r="C131" s="2"/>
      <c r="D131" s="2"/>
    </row>
    <row r="132" spans="1:6" ht="15.75" thickBot="1">
      <c r="A132" s="2"/>
      <c r="B132" s="2"/>
      <c r="C132" s="2"/>
      <c r="D132" s="2"/>
    </row>
    <row r="133" spans="1:6" ht="16.5" thickBot="1">
      <c r="A133" s="2"/>
      <c r="B133" s="7" t="s">
        <v>377</v>
      </c>
      <c r="C133" s="2"/>
      <c r="D133" s="17" t="s">
        <v>216</v>
      </c>
      <c r="E133" s="18"/>
      <c r="F133" s="19">
        <f>+F130+F21</f>
        <v>0</v>
      </c>
    </row>
    <row r="134" spans="1:6">
      <c r="A134" s="2"/>
      <c r="B134" s="2"/>
      <c r="C134" s="2"/>
      <c r="D134" s="25"/>
    </row>
    <row r="135" spans="1:6" ht="15.75" thickBot="1">
      <c r="A135" s="39" t="s">
        <v>217</v>
      </c>
      <c r="B135" s="39"/>
      <c r="C135" s="39"/>
      <c r="D135" s="39"/>
      <c r="E135" s="39"/>
      <c r="F135" s="39"/>
    </row>
    <row r="136" spans="1:6">
      <c r="B136" s="40" t="s">
        <v>218</v>
      </c>
    </row>
  </sheetData>
  <mergeCells count="2">
    <mergeCell ref="D1:F1"/>
    <mergeCell ref="A2:F2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horizontalDpi="300" verticalDpi="300" r:id="rId1"/>
  <headerFooter>
    <oddFooter>&amp;RExp-OM9186</oddFooter>
  </headerFooter>
  <rowBreaks count="2" manualBreakCount="2">
    <brk id="62" max="5" man="1"/>
    <brk id="1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7"/>
  <sheetViews>
    <sheetView showGridLines="0" zoomScale="85" zoomScaleNormal="85" zoomScalePageLayoutView="145" workbookViewId="0">
      <selection activeCell="D10" sqref="D10"/>
    </sheetView>
  </sheetViews>
  <sheetFormatPr defaultColWidth="11.42578125" defaultRowHeight="15"/>
  <cols>
    <col min="1" max="1" width="4.42578125" customWidth="1"/>
    <col min="2" max="2" width="8.7109375" customWidth="1"/>
    <col min="3" max="3" width="10.28515625" customWidth="1"/>
    <col min="4" max="4" width="28.42578125" customWidth="1"/>
    <col min="5" max="5" width="27.5703125" customWidth="1"/>
    <col min="6" max="6" width="18.28515625" customWidth="1"/>
  </cols>
  <sheetData>
    <row r="1" spans="1:6" ht="68.25" customHeight="1">
      <c r="D1" s="73" t="s">
        <v>0</v>
      </c>
      <c r="E1" s="73"/>
      <c r="F1" s="73"/>
    </row>
    <row r="2" spans="1:6" ht="18.75">
      <c r="A2" s="1" t="s">
        <v>378</v>
      </c>
      <c r="B2" s="2"/>
      <c r="C2" s="2"/>
      <c r="D2" s="2"/>
    </row>
    <row r="3" spans="1:6" ht="18.75">
      <c r="A3" s="1"/>
      <c r="B3" s="2"/>
      <c r="C3" s="2"/>
      <c r="D3" s="2"/>
    </row>
    <row r="4" spans="1:6" ht="18.75">
      <c r="A4" s="1"/>
      <c r="B4" s="75" t="s">
        <v>379</v>
      </c>
      <c r="C4" s="75"/>
      <c r="D4" s="75"/>
    </row>
    <row r="5" spans="1:6" ht="15.75" customHeight="1" thickBot="1">
      <c r="A5" s="4"/>
      <c r="B5" s="4" t="s">
        <v>380</v>
      </c>
      <c r="C5" s="4" t="s">
        <v>381</v>
      </c>
      <c r="D5" s="4" t="s">
        <v>382</v>
      </c>
      <c r="E5" s="4" t="s">
        <v>383</v>
      </c>
      <c r="F5" s="31" t="s">
        <v>384</v>
      </c>
    </row>
    <row r="6" spans="1:6">
      <c r="A6" s="32" t="s">
        <v>385</v>
      </c>
      <c r="B6" s="33" t="s">
        <v>386</v>
      </c>
      <c r="C6" s="34" t="s">
        <v>387</v>
      </c>
      <c r="D6" s="35" t="s">
        <v>388</v>
      </c>
      <c r="E6" s="35"/>
      <c r="F6" s="36"/>
    </row>
    <row r="7" spans="1:6">
      <c r="A7" s="32"/>
      <c r="B7" s="20" t="s">
        <v>389</v>
      </c>
      <c r="C7" s="41"/>
      <c r="D7" s="42"/>
      <c r="E7" s="42"/>
      <c r="F7" s="43"/>
    </row>
    <row r="8" spans="1:6" ht="18.75">
      <c r="A8" s="1"/>
      <c r="B8" s="44" t="s">
        <v>390</v>
      </c>
      <c r="C8" s="44"/>
      <c r="D8" s="44"/>
    </row>
    <row r="9" spans="1:6" ht="15.75" customHeight="1" thickBot="1">
      <c r="A9" s="4"/>
      <c r="B9" s="4" t="s">
        <v>380</v>
      </c>
      <c r="C9" s="4" t="s">
        <v>391</v>
      </c>
      <c r="D9" s="4" t="s">
        <v>382</v>
      </c>
      <c r="E9" s="4" t="s">
        <v>383</v>
      </c>
      <c r="F9" s="31" t="s">
        <v>384</v>
      </c>
    </row>
    <row r="10" spans="1:6" s="49" customFormat="1" ht="25.5">
      <c r="A10" s="45" t="s">
        <v>392</v>
      </c>
      <c r="B10" s="46" t="s">
        <v>386</v>
      </c>
      <c r="C10" s="46"/>
      <c r="D10" s="51" t="s">
        <v>393</v>
      </c>
      <c r="E10" s="47"/>
      <c r="F10" s="48"/>
    </row>
    <row r="11" spans="1:6" s="49" customFormat="1" ht="25.5">
      <c r="A11" s="45" t="s">
        <v>394</v>
      </c>
      <c r="B11" s="46" t="s">
        <v>386</v>
      </c>
      <c r="C11" s="46"/>
      <c r="D11" s="51" t="s">
        <v>395</v>
      </c>
      <c r="E11" s="47"/>
      <c r="F11" s="48"/>
    </row>
    <row r="12" spans="1:6" s="49" customFormat="1" ht="25.5">
      <c r="A12" s="45" t="s">
        <v>396</v>
      </c>
      <c r="B12" s="50" t="s">
        <v>386</v>
      </c>
      <c r="C12" s="46"/>
      <c r="D12" s="51" t="s">
        <v>397</v>
      </c>
      <c r="E12" s="47"/>
      <c r="F12" s="48"/>
    </row>
    <row r="13" spans="1:6" s="49" customFormat="1" ht="25.5">
      <c r="A13" s="45" t="s">
        <v>398</v>
      </c>
      <c r="B13" s="50" t="s">
        <v>386</v>
      </c>
      <c r="C13" s="46"/>
      <c r="D13" s="51" t="s">
        <v>399</v>
      </c>
      <c r="E13" s="47"/>
      <c r="F13" s="48"/>
    </row>
    <row r="14" spans="1:6" s="49" customFormat="1" ht="25.5">
      <c r="A14" s="45" t="s">
        <v>400</v>
      </c>
      <c r="B14" s="46" t="s">
        <v>386</v>
      </c>
      <c r="C14" s="46"/>
      <c r="D14" s="51" t="s">
        <v>401</v>
      </c>
      <c r="E14" s="47"/>
      <c r="F14" s="48"/>
    </row>
    <row r="15" spans="1:6" s="49" customFormat="1" ht="25.5">
      <c r="A15" s="45" t="s">
        <v>402</v>
      </c>
      <c r="B15" s="50" t="s">
        <v>387</v>
      </c>
      <c r="C15" s="46"/>
      <c r="D15" s="51" t="s">
        <v>403</v>
      </c>
      <c r="E15" s="47"/>
      <c r="F15" s="48"/>
    </row>
    <row r="16" spans="1:6" s="49" customFormat="1" ht="25.5">
      <c r="A16" s="45" t="s">
        <v>404</v>
      </c>
      <c r="B16" s="50" t="s">
        <v>387</v>
      </c>
      <c r="C16" s="46"/>
      <c r="D16" s="51" t="s">
        <v>405</v>
      </c>
      <c r="E16" s="47"/>
      <c r="F16" s="48"/>
    </row>
    <row r="17" spans="1:6" s="49" customFormat="1" ht="25.5">
      <c r="A17" s="45" t="s">
        <v>406</v>
      </c>
      <c r="B17" s="50" t="s">
        <v>387</v>
      </c>
      <c r="C17" s="46"/>
      <c r="D17" s="51" t="s">
        <v>407</v>
      </c>
      <c r="E17" s="47"/>
      <c r="F17" s="48"/>
    </row>
    <row r="18" spans="1:6" s="49" customFormat="1" ht="25.5">
      <c r="A18" s="45" t="s">
        <v>408</v>
      </c>
      <c r="B18" s="50" t="s">
        <v>387</v>
      </c>
      <c r="C18" s="46"/>
      <c r="D18" s="51" t="s">
        <v>409</v>
      </c>
      <c r="E18" s="47"/>
      <c r="F18" s="48"/>
    </row>
    <row r="19" spans="1:6" s="49" customFormat="1" ht="25.5">
      <c r="A19" s="45" t="s">
        <v>410</v>
      </c>
      <c r="B19" s="50" t="s">
        <v>387</v>
      </c>
      <c r="C19" s="46"/>
      <c r="D19" s="51" t="s">
        <v>411</v>
      </c>
      <c r="E19" s="47"/>
      <c r="F19" s="48"/>
    </row>
    <row r="20" spans="1:6" s="49" customFormat="1">
      <c r="A20" s="45" t="s">
        <v>412</v>
      </c>
      <c r="B20" s="46" t="s">
        <v>386</v>
      </c>
      <c r="C20" s="46"/>
      <c r="D20" s="47" t="s">
        <v>413</v>
      </c>
      <c r="E20" s="47"/>
      <c r="F20" s="48"/>
    </row>
    <row r="21" spans="1:6" s="49" customFormat="1">
      <c r="A21" s="45" t="s">
        <v>414</v>
      </c>
      <c r="B21" s="46" t="s">
        <v>386</v>
      </c>
      <c r="C21" s="46"/>
      <c r="D21" s="47" t="s">
        <v>415</v>
      </c>
      <c r="E21" s="47"/>
      <c r="F21" s="48"/>
    </row>
    <row r="22" spans="1:6" s="49" customFormat="1">
      <c r="A22" s="45" t="s">
        <v>416</v>
      </c>
      <c r="B22" s="50" t="s">
        <v>387</v>
      </c>
      <c r="C22" s="46"/>
      <c r="D22" s="47" t="s">
        <v>417</v>
      </c>
      <c r="E22" s="47"/>
      <c r="F22" s="48"/>
    </row>
    <row r="23" spans="1:6">
      <c r="A23" s="37"/>
      <c r="B23" s="20" t="s">
        <v>418</v>
      </c>
      <c r="D23" s="24"/>
      <c r="E23" s="38"/>
      <c r="F23" s="38"/>
    </row>
    <row r="24" spans="1:6" ht="18.75">
      <c r="A24" s="1"/>
      <c r="B24" s="2"/>
      <c r="C24" s="2"/>
      <c r="D24" s="2"/>
    </row>
    <row r="25" spans="1:6">
      <c r="A25" s="37"/>
      <c r="D25" s="24"/>
      <c r="E25" s="38"/>
      <c r="F25" s="38"/>
    </row>
    <row r="26" spans="1:6" ht="15.75" thickBot="1">
      <c r="A26" s="39" t="s">
        <v>217</v>
      </c>
      <c r="B26" s="39"/>
      <c r="C26" s="39"/>
      <c r="D26" s="39"/>
      <c r="E26" s="39"/>
      <c r="F26" s="39"/>
    </row>
    <row r="27" spans="1:6">
      <c r="B27" s="40" t="s">
        <v>218</v>
      </c>
    </row>
  </sheetData>
  <mergeCells count="2">
    <mergeCell ref="D1:F1"/>
    <mergeCell ref="B4:D4"/>
  </mergeCells>
  <pageMargins left="1.2204724409448819" right="0.23622047244094491" top="0.39370078740157483" bottom="0.35433070866141736" header="0.31496062992125984" footer="0.31496062992125984"/>
  <pageSetup paperSize="9" scale="85" fitToHeight="0" orientation="portrait" horizontalDpi="300" verticalDpi="300" r:id="rId1"/>
  <headerFooter>
    <oddFooter>&amp;RExp- OM9186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D58A6AB293C3498F508589859A2D01" ma:contentTypeVersion="4" ma:contentTypeDescription="Crea un document nou" ma:contentTypeScope="" ma:versionID="c878ac7fc85a87f8191ec33e6cc627e1">
  <xsd:schema xmlns:xsd="http://www.w3.org/2001/XMLSchema" xmlns:xs="http://www.w3.org/2001/XMLSchema" xmlns:p="http://schemas.microsoft.com/office/2006/metadata/properties" xmlns:ns2="03c41eb8-a39a-47ad-bbb9-5605b911b2d9" xmlns:ns3="b54e3757-91b4-4a5a-8aff-9394eb46b851" targetNamespace="http://schemas.microsoft.com/office/2006/metadata/properties" ma:root="true" ma:fieldsID="af5bf7c41ab4a3abf5cfb4b72e4e60de" ns2:_="" ns3:_="">
    <xsd:import namespace="03c41eb8-a39a-47ad-bbb9-5605b911b2d9"/>
    <xsd:import namespace="b54e3757-91b4-4a5a-8aff-9394eb46b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41eb8-a39a-47ad-bbb9-5605b911b2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D7F6E5-D51C-4BB2-881D-FB40B33C508E}"/>
</file>

<file path=customXml/itemProps2.xml><?xml version="1.0" encoding="utf-8"?>
<ds:datastoreItem xmlns:ds="http://schemas.openxmlformats.org/officeDocument/2006/customXml" ds:itemID="{1154A509-33AB-4367-8E42-837C946D7AA2}"/>
</file>

<file path=customXml/itemProps3.xml><?xml version="1.0" encoding="utf-8"?>
<ds:datastoreItem xmlns:ds="http://schemas.openxmlformats.org/officeDocument/2006/customXml" ds:itemID="{F1F8BECD-9E65-4448-8354-C6A4ED7435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Lianes i Palomino</dc:creator>
  <cp:keywords/>
  <dc:description/>
  <cp:lastModifiedBy>Gisela Parra</cp:lastModifiedBy>
  <cp:revision/>
  <dcterms:created xsi:type="dcterms:W3CDTF">2019-03-18T08:23:03Z</dcterms:created>
  <dcterms:modified xsi:type="dcterms:W3CDTF">2023-01-12T09:45:03Z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0x010100D0D58A6AB293C3498F508589859A2D01</vt:lpwstr>
  </property>
</Properties>
</file>